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rosalindfranklininstitute-my.sharepoint.com/personal/elaine_ho_rfi_ac_uk/Documents/CodeProjects/PhD_Training/"/>
    </mc:Choice>
  </mc:AlternateContent>
  <xr:revisionPtr revIDLastSave="61" documentId="13_ncr:1_{9901FDE0-A35E-B44E-8835-A1B432E2E12D}" xr6:coauthVersionLast="47" xr6:coauthVersionMax="47" xr10:uidLastSave="{3835EEFB-D4B8-4541-981A-98BD40D19E49}"/>
  <bookViews>
    <workbookView xWindow="-28920" yWindow="-120" windowWidth="29040" windowHeight="15840" activeTab="1" xr2:uid="{00000000-000D-0000-FFFF-FFFF00000000}"/>
  </bookViews>
  <sheets>
    <sheet name="Raw data " sheetId="1" r:id="rId1"/>
    <sheet name="plate layout " sheetId="5" r:id="rId2"/>
    <sheet name="Sheet1" sheetId="2" r:id="rId3"/>
    <sheet name="4MUg substrate dilution" sheetId="3" r:id="rId4"/>
    <sheet name="4mu standard dilution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H5" i="5" s="1"/>
  <c r="H6" i="5" s="1"/>
  <c r="H7" i="5" s="1"/>
  <c r="H8" i="5" s="1"/>
  <c r="H9" i="5" s="1"/>
  <c r="G4" i="5"/>
  <c r="G5" i="5" s="1"/>
  <c r="G6" i="5" s="1"/>
  <c r="G7" i="5" s="1"/>
  <c r="G8" i="5" s="1"/>
  <c r="G9" i="5" s="1"/>
  <c r="F5" i="5"/>
  <c r="F6" i="5"/>
  <c r="F7" i="5"/>
  <c r="F8" i="5"/>
  <c r="F9" i="5"/>
  <c r="F4" i="5"/>
  <c r="E4" i="5"/>
  <c r="E5" i="5" s="1"/>
  <c r="E6" i="5" s="1"/>
  <c r="E7" i="5" s="1"/>
  <c r="E8" i="5" s="1"/>
  <c r="E9" i="5" s="1"/>
  <c r="D4" i="5"/>
  <c r="D5" i="5" s="1"/>
  <c r="D6" i="5" s="1"/>
  <c r="D7" i="5" s="1"/>
  <c r="D8" i="5" s="1"/>
  <c r="D9" i="5" s="1"/>
  <c r="C5" i="5"/>
  <c r="C6" i="5"/>
  <c r="C7" i="5"/>
  <c r="C8" i="5"/>
  <c r="C9" i="5"/>
  <c r="C4" i="5"/>
  <c r="O98" i="3"/>
  <c r="O99" i="3"/>
  <c r="O100" i="3"/>
  <c r="O101" i="3"/>
  <c r="O102" i="3"/>
  <c r="O103" i="3"/>
  <c r="O104" i="3"/>
  <c r="O97" i="3"/>
  <c r="N98" i="3"/>
  <c r="N99" i="3"/>
  <c r="N100" i="3"/>
  <c r="N101" i="3"/>
  <c r="N102" i="3"/>
  <c r="N103" i="3"/>
  <c r="N104" i="3"/>
  <c r="N97" i="3"/>
  <c r="K98" i="3"/>
  <c r="L98" i="3"/>
  <c r="M98" i="3"/>
  <c r="K99" i="3"/>
  <c r="L99" i="3"/>
  <c r="M99" i="3"/>
  <c r="K100" i="3"/>
  <c r="L100" i="3"/>
  <c r="M100" i="3"/>
  <c r="K101" i="3"/>
  <c r="L101" i="3"/>
  <c r="M101" i="3"/>
  <c r="K102" i="3"/>
  <c r="L102" i="3"/>
  <c r="M102" i="3"/>
  <c r="K103" i="3"/>
  <c r="L103" i="3"/>
  <c r="M103" i="3"/>
  <c r="K104" i="3"/>
  <c r="L104" i="3"/>
  <c r="M104" i="3"/>
  <c r="L97" i="3"/>
  <c r="M97" i="3"/>
  <c r="K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I97" i="3"/>
  <c r="J97" i="3"/>
  <c r="H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F97" i="3"/>
  <c r="G97" i="3"/>
  <c r="E97" i="3"/>
  <c r="O90" i="4" l="1"/>
  <c r="P90" i="4"/>
  <c r="AQ47" i="4"/>
  <c r="AQ48" i="4"/>
  <c r="AQ49" i="4" s="1"/>
  <c r="AQ50" i="4" s="1"/>
  <c r="AQ51" i="4" s="1"/>
  <c r="AQ46" i="4"/>
  <c r="A98" i="3"/>
  <c r="A99" i="3" s="1"/>
  <c r="A100" i="3" s="1"/>
  <c r="A101" i="3" s="1"/>
  <c r="A102" i="3" s="1"/>
  <c r="A103" i="3" s="1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J4" i="3"/>
  <c r="AI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Z4" i="3"/>
  <c r="Y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4" i="3"/>
  <c r="A90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J3" i="4"/>
  <c r="AI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Z3" i="4"/>
  <c r="Y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U3" i="4"/>
  <c r="T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K3" i="4"/>
  <c r="J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3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4" i="2"/>
</calcChain>
</file>

<file path=xl/sharedStrings.xml><?xml version="1.0" encoding="utf-8"?>
<sst xmlns="http://schemas.openxmlformats.org/spreadsheetml/2006/main" count="440" uniqueCount="196">
  <si>
    <t>User: USER</t>
  </si>
  <si>
    <t>Path: C:\Program Files (x86)\BMG\CLARIOstar\User\Data</t>
  </si>
  <si>
    <t>Test ID: 432</t>
  </si>
  <si>
    <t>Test Name: CMW 4MU timecourse</t>
  </si>
  <si>
    <t>Date: 14/10/2021</t>
  </si>
  <si>
    <t>Time: 12:37:59</t>
  </si>
  <si>
    <t>Fluorescence (FI)</t>
  </si>
  <si>
    <t>Well</t>
  </si>
  <si>
    <t>A01</t>
  </si>
  <si>
    <t>A02</t>
  </si>
  <si>
    <t>A03</t>
  </si>
  <si>
    <t>A04</t>
  </si>
  <si>
    <t>A05</t>
  </si>
  <si>
    <t>A06</t>
  </si>
  <si>
    <t>B01</t>
  </si>
  <si>
    <t>B02</t>
  </si>
  <si>
    <t>B03</t>
  </si>
  <si>
    <t>B04</t>
  </si>
  <si>
    <t>B05</t>
  </si>
  <si>
    <t>B06</t>
  </si>
  <si>
    <t>C01</t>
  </si>
  <si>
    <t>C02</t>
  </si>
  <si>
    <t>C03</t>
  </si>
  <si>
    <t>C04</t>
  </si>
  <si>
    <t>C05</t>
  </si>
  <si>
    <t>C06</t>
  </si>
  <si>
    <t>D01</t>
  </si>
  <si>
    <t>D02</t>
  </si>
  <si>
    <t>D03</t>
  </si>
  <si>
    <t>D04</t>
  </si>
  <si>
    <t>D05</t>
  </si>
  <si>
    <t>D06</t>
  </si>
  <si>
    <t>E01</t>
  </si>
  <si>
    <t>E02</t>
  </si>
  <si>
    <t>E03</t>
  </si>
  <si>
    <t>E04</t>
  </si>
  <si>
    <t>E05</t>
  </si>
  <si>
    <t>E06</t>
  </si>
  <si>
    <t>F01</t>
  </si>
  <si>
    <t>F02</t>
  </si>
  <si>
    <t>F03</t>
  </si>
  <si>
    <t>F04</t>
  </si>
  <si>
    <t>F05</t>
  </si>
  <si>
    <t>F06</t>
  </si>
  <si>
    <t>G01</t>
  </si>
  <si>
    <t>G02</t>
  </si>
  <si>
    <t>G03</t>
  </si>
  <si>
    <t>G04</t>
  </si>
  <si>
    <t>G05</t>
  </si>
  <si>
    <t>G06</t>
  </si>
  <si>
    <t>H01</t>
  </si>
  <si>
    <t>H02</t>
  </si>
  <si>
    <t>H03</t>
  </si>
  <si>
    <t>H04</t>
  </si>
  <si>
    <t>H05</t>
  </si>
  <si>
    <t>H06</t>
  </si>
  <si>
    <t>Content</t>
  </si>
  <si>
    <t>Time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</si>
  <si>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</si>
  <si>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</si>
  <si>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</si>
  <si>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</si>
  <si>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</si>
  <si>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</si>
  <si>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</si>
  <si>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</si>
  <si>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</si>
  <si>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</si>
  <si>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</si>
  <si>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</si>
  <si>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</si>
  <si>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</si>
  <si>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</si>
  <si>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</si>
  <si>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</si>
  <si>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</si>
  <si>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</si>
  <si>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</si>
  <si>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</si>
  <si>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</si>
  <si>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</si>
  <si>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</si>
  <si>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 xml:space="preserve"> Raw Data (360-20/450-30)</t>
  </si>
  <si>
    <t xml:space="preserve">0 min </t>
  </si>
  <si>
    <t>0 min 20 s</t>
  </si>
  <si>
    <t>0 min 40 s</t>
  </si>
  <si>
    <t xml:space="preserve">1 min </t>
  </si>
  <si>
    <t>1 min 20 s</t>
  </si>
  <si>
    <t>1 min 40 s</t>
  </si>
  <si>
    <t xml:space="preserve">2 min </t>
  </si>
  <si>
    <t>2 min 20 s</t>
  </si>
  <si>
    <t>2 min 40 s</t>
  </si>
  <si>
    <t xml:space="preserve">3 min </t>
  </si>
  <si>
    <t>3 min 20 s</t>
  </si>
  <si>
    <t>3 min 40 s</t>
  </si>
  <si>
    <t xml:space="preserve">4 min </t>
  </si>
  <si>
    <t>4 min 20 s</t>
  </si>
  <si>
    <t>4 min 40 s</t>
  </si>
  <si>
    <t xml:space="preserve">5 min </t>
  </si>
  <si>
    <t>5 min 20 s</t>
  </si>
  <si>
    <t>5 min 40 s</t>
  </si>
  <si>
    <t xml:space="preserve">6 min </t>
  </si>
  <si>
    <t>6 min 20 s</t>
  </si>
  <si>
    <t>6 min 40 s</t>
  </si>
  <si>
    <t xml:space="preserve">7 min </t>
  </si>
  <si>
    <t>7 min 20 s</t>
  </si>
  <si>
    <t>7 min 40 s</t>
  </si>
  <si>
    <t xml:space="preserve">8 min </t>
  </si>
  <si>
    <t>8 min 20 s</t>
  </si>
  <si>
    <t>8 min 40 s</t>
  </si>
  <si>
    <t xml:space="preserve">9 min </t>
  </si>
  <si>
    <t>9 min 20 s</t>
  </si>
  <si>
    <t>9 min 40 s</t>
  </si>
  <si>
    <t xml:space="preserve">10 min </t>
  </si>
  <si>
    <t>10 min 20 s</t>
  </si>
  <si>
    <t>10 min 40 s</t>
  </si>
  <si>
    <t xml:space="preserve">11 min </t>
  </si>
  <si>
    <t>11 min 20 s</t>
  </si>
  <si>
    <t>11 min 40 s</t>
  </si>
  <si>
    <t xml:space="preserve">12 min </t>
  </si>
  <si>
    <t>12 min 20 s</t>
  </si>
  <si>
    <t>12 min 40 s</t>
  </si>
  <si>
    <t xml:space="preserve">13 min </t>
  </si>
  <si>
    <t>13 min 20 s</t>
  </si>
  <si>
    <t>13 min 40 s</t>
  </si>
  <si>
    <t xml:space="preserve">14 min </t>
  </si>
  <si>
    <t>14 min 20 s</t>
  </si>
  <si>
    <t>14 min 40 s</t>
  </si>
  <si>
    <t xml:space="preserve">15 min </t>
  </si>
  <si>
    <t>15 min 20 s</t>
  </si>
  <si>
    <t>15 min 40 s</t>
  </si>
  <si>
    <t xml:space="preserve">16 min </t>
  </si>
  <si>
    <t>16 min 20 s</t>
  </si>
  <si>
    <t>16 min 40 s</t>
  </si>
  <si>
    <t xml:space="preserve">17 min </t>
  </si>
  <si>
    <t>17 min 20 s</t>
  </si>
  <si>
    <t>17 min 40 s</t>
  </si>
  <si>
    <t xml:space="preserve">18 min </t>
  </si>
  <si>
    <t>18 min 20 s</t>
  </si>
  <si>
    <t>18 min 40 s</t>
  </si>
  <si>
    <t xml:space="preserve">19 min </t>
  </si>
  <si>
    <t>19 min 20 s</t>
  </si>
  <si>
    <t>19 min 40 s</t>
  </si>
  <si>
    <t xml:space="preserve">20 min </t>
  </si>
  <si>
    <t>20 min 20 s</t>
  </si>
  <si>
    <t>20 min 40 s</t>
  </si>
  <si>
    <t xml:space="preserve">21 min </t>
  </si>
  <si>
    <t>21 min 20 s</t>
  </si>
  <si>
    <t>21 min 40 s</t>
  </si>
  <si>
    <t xml:space="preserve">22 min </t>
  </si>
  <si>
    <t>22 min 20 s</t>
  </si>
  <si>
    <t>22 min 40 s</t>
  </si>
  <si>
    <t xml:space="preserve">23 min </t>
  </si>
  <si>
    <t>23 min 20 s</t>
  </si>
  <si>
    <t>23 min 40 s</t>
  </si>
  <si>
    <t xml:space="preserve">24 min </t>
  </si>
  <si>
    <t>24 min 20 s</t>
  </si>
  <si>
    <t>24 min 40 s</t>
  </si>
  <si>
    <t xml:space="preserve">25 min </t>
  </si>
  <si>
    <t>25 min 20 s</t>
  </si>
  <si>
    <t>25 min 40 s</t>
  </si>
  <si>
    <t xml:space="preserve">26 min </t>
  </si>
  <si>
    <t>26 min 20 s</t>
  </si>
  <si>
    <t>26 min 40 s</t>
  </si>
  <si>
    <t xml:space="preserve">27 min </t>
  </si>
  <si>
    <t>27 min 20 s</t>
  </si>
  <si>
    <t>27 min 40 s</t>
  </si>
  <si>
    <t xml:space="preserve">28 min </t>
  </si>
  <si>
    <t>28 min 20 s</t>
  </si>
  <si>
    <t>28 min 40 s</t>
  </si>
  <si>
    <t xml:space="preserve">29 min </t>
  </si>
  <si>
    <t xml:space="preserve">4-MU-alpha-D-glucopyranoside </t>
  </si>
  <si>
    <t xml:space="preserve">4MU </t>
  </si>
  <si>
    <t>4MU</t>
  </si>
  <si>
    <t>A</t>
  </si>
  <si>
    <t>B</t>
  </si>
  <si>
    <t>C</t>
  </si>
  <si>
    <t>D</t>
  </si>
  <si>
    <t>E</t>
  </si>
  <si>
    <t>F</t>
  </si>
  <si>
    <t>G</t>
  </si>
  <si>
    <t>H</t>
  </si>
  <si>
    <t>Assay measures the activity of a glycoside hydrolase enzyme using a flurogenic substrate. The product of the reaction leads to generation of 4-methylumbelliferyl (4MU) which emits fluorescence.</t>
  </si>
  <si>
    <t xml:space="preserve">Time (seconds)  </t>
  </si>
  <si>
    <t>RFU</t>
  </si>
  <si>
    <t>average</t>
  </si>
  <si>
    <t>SD</t>
  </si>
  <si>
    <t>uM 4MU produced/1740 seconds</t>
  </si>
  <si>
    <t>uM 4mu rpoduced/second</t>
  </si>
  <si>
    <t>uM 4MU produced/ min</t>
  </si>
  <si>
    <t>(4mug substrate concentration uM)</t>
  </si>
  <si>
    <t>sd</t>
  </si>
  <si>
    <t xml:space="preserve">average </t>
  </si>
  <si>
    <t>concentration of 4MU standard (uM)</t>
  </si>
  <si>
    <t>average (RFU)</t>
  </si>
  <si>
    <t>(notmally use last value (shouldn't be much change over time for standards) may wish to discard the top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</si>
</sst>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2" fillId="0" borderId="0" xfId="0" applyFont="1"/>
    <xf numFmtId="0" fontId="0" fillId="2" borderId="0" xfId="0" applyFill="1"/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0" borderId="0" xfId="0" applyFont="1"/>
    <xf numFmtId="0" fontId="1" fillId="0" borderId="3" xfId="0" applyFont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2" borderId="0" xfId="0" applyFont="1" applyFill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'4MUg substrate dilution'!$B$2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'4MUg substrate dilution'!$A$4:$A$91</c:f>
              <c:numCache>
                <c:formatCode>General</c:formatCode>
                <c:ptCount val="8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</c:numCache>
            </c:numRef>
          </c:xVal>
          <c:yVal>
            <c:numRef>
              <c:f>'4MUg substrate dilution'!$E$4:$E$93</c:f>
              <c:numCache>
                <c:formatCode>General</c:formatCode>
                <c:ptCount val="90"/>
                <c:pt idx="0">
                  <c:v>1662438.3333333333</c:v>
                </c:pt>
                <c:pt idx="1">
                  <c:v>1728493</c:v>
                </c:pt>
                <c:pt idx="2">
                  <c:v>1745420.3333333333</c:v>
                </c:pt>
                <c:pt idx="3">
                  <c:v>1760172</c:v>
                </c:pt>
                <c:pt idx="4">
                  <c:v>1780284.6666666667</c:v>
                </c:pt>
                <c:pt idx="5">
                  <c:v>1810240.6666666667</c:v>
                </c:pt>
                <c:pt idx="6">
                  <c:v>1834948</c:v>
                </c:pt>
                <c:pt idx="7">
                  <c:v>1858357.3333333333</c:v>
                </c:pt>
                <c:pt idx="8">
                  <c:v>1884478.6666666667</c:v>
                </c:pt>
                <c:pt idx="9">
                  <c:v>1917913</c:v>
                </c:pt>
                <c:pt idx="10">
                  <c:v>1950799.3333333333</c:v>
                </c:pt>
                <c:pt idx="11">
                  <c:v>1985573.3333333333</c:v>
                </c:pt>
                <c:pt idx="12">
                  <c:v>2017630</c:v>
                </c:pt>
                <c:pt idx="13">
                  <c:v>2047293.6666666667</c:v>
                </c:pt>
                <c:pt idx="14">
                  <c:v>2084306.3333333333</c:v>
                </c:pt>
                <c:pt idx="15">
                  <c:v>2119665.3333333335</c:v>
                </c:pt>
                <c:pt idx="16">
                  <c:v>2153982.3333333335</c:v>
                </c:pt>
                <c:pt idx="17">
                  <c:v>2189219</c:v>
                </c:pt>
                <c:pt idx="18">
                  <c:v>2223902.6666666665</c:v>
                </c:pt>
                <c:pt idx="19">
                  <c:v>2255624</c:v>
                </c:pt>
                <c:pt idx="20">
                  <c:v>2285027.3333333335</c:v>
                </c:pt>
                <c:pt idx="21">
                  <c:v>2320753</c:v>
                </c:pt>
                <c:pt idx="22">
                  <c:v>2351990.6666666665</c:v>
                </c:pt>
                <c:pt idx="23">
                  <c:v>2384084.6666666665</c:v>
                </c:pt>
                <c:pt idx="24">
                  <c:v>2415147.6666666665</c:v>
                </c:pt>
                <c:pt idx="25">
                  <c:v>2450367.6666666665</c:v>
                </c:pt>
                <c:pt idx="26">
                  <c:v>2488901.6666666665</c:v>
                </c:pt>
                <c:pt idx="27">
                  <c:v>2518671</c:v>
                </c:pt>
                <c:pt idx="28">
                  <c:v>2551866</c:v>
                </c:pt>
                <c:pt idx="29">
                  <c:v>2585650.6666666665</c:v>
                </c:pt>
                <c:pt idx="30">
                  <c:v>2618989.6666666665</c:v>
                </c:pt>
                <c:pt idx="31">
                  <c:v>2652151.6666666665</c:v>
                </c:pt>
                <c:pt idx="32">
                  <c:v>2687809</c:v>
                </c:pt>
                <c:pt idx="33">
                  <c:v>2727475.3333333335</c:v>
                </c:pt>
                <c:pt idx="34">
                  <c:v>2753959</c:v>
                </c:pt>
                <c:pt idx="35">
                  <c:v>2793859.6666666665</c:v>
                </c:pt>
                <c:pt idx="36">
                  <c:v>2819523.6666666665</c:v>
                </c:pt>
                <c:pt idx="37">
                  <c:v>2856148.6666666665</c:v>
                </c:pt>
                <c:pt idx="38">
                  <c:v>2892098.3333333335</c:v>
                </c:pt>
                <c:pt idx="39">
                  <c:v>2919693.3333333335</c:v>
                </c:pt>
                <c:pt idx="40">
                  <c:v>2953009.6666666665</c:v>
                </c:pt>
                <c:pt idx="41">
                  <c:v>2984343.6666666665</c:v>
                </c:pt>
                <c:pt idx="42">
                  <c:v>3020399</c:v>
                </c:pt>
                <c:pt idx="43">
                  <c:v>3053604.3333333335</c:v>
                </c:pt>
                <c:pt idx="44">
                  <c:v>3086011.3333333335</c:v>
                </c:pt>
                <c:pt idx="45">
                  <c:v>3115148.6666666665</c:v>
                </c:pt>
                <c:pt idx="46">
                  <c:v>3147631.3333333335</c:v>
                </c:pt>
                <c:pt idx="47">
                  <c:v>3181235.3333333335</c:v>
                </c:pt>
                <c:pt idx="48">
                  <c:v>3212727.6666666665</c:v>
                </c:pt>
                <c:pt idx="49">
                  <c:v>3231632.6666666665</c:v>
                </c:pt>
                <c:pt idx="50">
                  <c:v>3262505.6666666665</c:v>
                </c:pt>
                <c:pt idx="51">
                  <c:v>3299995.3333333335</c:v>
                </c:pt>
                <c:pt idx="52">
                  <c:v>3328249</c:v>
                </c:pt>
                <c:pt idx="53">
                  <c:v>3362542.3333333335</c:v>
                </c:pt>
                <c:pt idx="54">
                  <c:v>3394915.6666666665</c:v>
                </c:pt>
                <c:pt idx="55">
                  <c:v>3420658.6666666665</c:v>
                </c:pt>
                <c:pt idx="56">
                  <c:v>3452360.3333333335</c:v>
                </c:pt>
                <c:pt idx="57">
                  <c:v>3472418.3333333335</c:v>
                </c:pt>
                <c:pt idx="58">
                  <c:v>3497913.3333333335</c:v>
                </c:pt>
                <c:pt idx="59">
                  <c:v>3533378.3333333335</c:v>
                </c:pt>
                <c:pt idx="60">
                  <c:v>3561868.3333333335</c:v>
                </c:pt>
                <c:pt idx="61">
                  <c:v>3586846</c:v>
                </c:pt>
                <c:pt idx="62">
                  <c:v>3616155.3333333335</c:v>
                </c:pt>
                <c:pt idx="63">
                  <c:v>3633200</c:v>
                </c:pt>
                <c:pt idx="64">
                  <c:v>3665195.6666666665</c:v>
                </c:pt>
                <c:pt idx="65">
                  <c:v>3697341.3333333335</c:v>
                </c:pt>
                <c:pt idx="66">
                  <c:v>3730235</c:v>
                </c:pt>
                <c:pt idx="67">
                  <c:v>3757670.3333333335</c:v>
                </c:pt>
                <c:pt idx="68">
                  <c:v>3782341</c:v>
                </c:pt>
                <c:pt idx="69">
                  <c:v>3814262</c:v>
                </c:pt>
                <c:pt idx="70">
                  <c:v>3848949.6666666665</c:v>
                </c:pt>
                <c:pt idx="71">
                  <c:v>3876908.3333333335</c:v>
                </c:pt>
                <c:pt idx="72">
                  <c:v>3911222</c:v>
                </c:pt>
                <c:pt idx="73">
                  <c:v>3932153.6666666665</c:v>
                </c:pt>
                <c:pt idx="74">
                  <c:v>3959365.3333333335</c:v>
                </c:pt>
                <c:pt idx="75">
                  <c:v>3994501.6666666665</c:v>
                </c:pt>
                <c:pt idx="76">
                  <c:v>4026423</c:v>
                </c:pt>
                <c:pt idx="77">
                  <c:v>4048626.3333333335</c:v>
                </c:pt>
                <c:pt idx="78">
                  <c:v>4072025</c:v>
                </c:pt>
                <c:pt idx="79">
                  <c:v>4095947.3333333335</c:v>
                </c:pt>
                <c:pt idx="80">
                  <c:v>4124654.3333333335</c:v>
                </c:pt>
                <c:pt idx="81">
                  <c:v>4145361.6666666665</c:v>
                </c:pt>
                <c:pt idx="82">
                  <c:v>4176385.6666666665</c:v>
                </c:pt>
                <c:pt idx="83">
                  <c:v>4214960.333333333</c:v>
                </c:pt>
                <c:pt idx="84">
                  <c:v>4242845.333333333</c:v>
                </c:pt>
                <c:pt idx="85">
                  <c:v>4265795</c:v>
                </c:pt>
                <c:pt idx="86">
                  <c:v>4293679.666666667</c:v>
                </c:pt>
                <c:pt idx="87">
                  <c:v>4320518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F-D24A-9C7D-40599D2BC0BF}"/>
            </c:ext>
          </c:extLst>
        </c:ser>
        <c:ser>
          <c:idx val="1"/>
          <c:order val="1"/>
          <c:tx>
            <c:strRef>
              <c:f>'4MUg substrate dilution'!$G$2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'4MUg substrate dilution'!$A$4:$A$91</c:f>
              <c:numCache>
                <c:formatCode>General</c:formatCode>
                <c:ptCount val="8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</c:numCache>
            </c:numRef>
          </c:xVal>
          <c:yVal>
            <c:numRef>
              <c:f>'4MUg substrate dilution'!$J$4:$J$93</c:f>
              <c:numCache>
                <c:formatCode>General</c:formatCode>
                <c:ptCount val="90"/>
                <c:pt idx="0">
                  <c:v>1095077</c:v>
                </c:pt>
                <c:pt idx="1">
                  <c:v>1118874.6666666667</c:v>
                </c:pt>
                <c:pt idx="2">
                  <c:v>1140077.6666666667</c:v>
                </c:pt>
                <c:pt idx="3">
                  <c:v>1159115.6666666667</c:v>
                </c:pt>
                <c:pt idx="4">
                  <c:v>1175713.3333333333</c:v>
                </c:pt>
                <c:pt idx="5">
                  <c:v>1192475</c:v>
                </c:pt>
                <c:pt idx="6">
                  <c:v>1209045.6666666667</c:v>
                </c:pt>
                <c:pt idx="7">
                  <c:v>1240129.6666666667</c:v>
                </c:pt>
                <c:pt idx="8">
                  <c:v>1271994.6666666667</c:v>
                </c:pt>
                <c:pt idx="9">
                  <c:v>1303386.3333333333</c:v>
                </c:pt>
                <c:pt idx="10">
                  <c:v>1331380</c:v>
                </c:pt>
                <c:pt idx="11">
                  <c:v>1361187</c:v>
                </c:pt>
                <c:pt idx="12">
                  <c:v>1392302.6666666667</c:v>
                </c:pt>
                <c:pt idx="13">
                  <c:v>1426794.6666666667</c:v>
                </c:pt>
                <c:pt idx="14">
                  <c:v>1459399.3333333333</c:v>
                </c:pt>
                <c:pt idx="15">
                  <c:v>1487824</c:v>
                </c:pt>
                <c:pt idx="16">
                  <c:v>1517094</c:v>
                </c:pt>
                <c:pt idx="17">
                  <c:v>1547672.3333333333</c:v>
                </c:pt>
                <c:pt idx="18">
                  <c:v>1578675.6666666667</c:v>
                </c:pt>
                <c:pt idx="19">
                  <c:v>1610886.3333333333</c:v>
                </c:pt>
                <c:pt idx="20">
                  <c:v>1640315.6666666667</c:v>
                </c:pt>
                <c:pt idx="21">
                  <c:v>1673973.6666666667</c:v>
                </c:pt>
                <c:pt idx="22">
                  <c:v>1704535.6666666667</c:v>
                </c:pt>
                <c:pt idx="23">
                  <c:v>1734375</c:v>
                </c:pt>
                <c:pt idx="24">
                  <c:v>1763751</c:v>
                </c:pt>
                <c:pt idx="25">
                  <c:v>1798950</c:v>
                </c:pt>
                <c:pt idx="26">
                  <c:v>1828225.6666666667</c:v>
                </c:pt>
                <c:pt idx="27">
                  <c:v>1855921.6666666667</c:v>
                </c:pt>
                <c:pt idx="28">
                  <c:v>1890749</c:v>
                </c:pt>
                <c:pt idx="29">
                  <c:v>1921274</c:v>
                </c:pt>
                <c:pt idx="30">
                  <c:v>1953569.6666666667</c:v>
                </c:pt>
                <c:pt idx="31">
                  <c:v>1980532.3333333333</c:v>
                </c:pt>
                <c:pt idx="32">
                  <c:v>2013014.3333333333</c:v>
                </c:pt>
                <c:pt idx="33">
                  <c:v>2041800</c:v>
                </c:pt>
                <c:pt idx="34">
                  <c:v>2077536.6666666667</c:v>
                </c:pt>
                <c:pt idx="35">
                  <c:v>2108604.3333333335</c:v>
                </c:pt>
                <c:pt idx="36">
                  <c:v>2136731</c:v>
                </c:pt>
                <c:pt idx="37">
                  <c:v>2162815.6666666665</c:v>
                </c:pt>
                <c:pt idx="38">
                  <c:v>2193638.3333333335</c:v>
                </c:pt>
                <c:pt idx="39">
                  <c:v>2227030</c:v>
                </c:pt>
                <c:pt idx="40">
                  <c:v>2255480.3333333335</c:v>
                </c:pt>
                <c:pt idx="41">
                  <c:v>2286522</c:v>
                </c:pt>
                <c:pt idx="42">
                  <c:v>2315078.6666666665</c:v>
                </c:pt>
                <c:pt idx="43">
                  <c:v>2346322</c:v>
                </c:pt>
                <c:pt idx="44">
                  <c:v>2370694.3333333335</c:v>
                </c:pt>
                <c:pt idx="45">
                  <c:v>2400666</c:v>
                </c:pt>
                <c:pt idx="46">
                  <c:v>2432956.6666666665</c:v>
                </c:pt>
                <c:pt idx="47">
                  <c:v>2462125.6666666665</c:v>
                </c:pt>
                <c:pt idx="48">
                  <c:v>2486327.6666666665</c:v>
                </c:pt>
                <c:pt idx="49">
                  <c:v>2517671.6666666665</c:v>
                </c:pt>
                <c:pt idx="50">
                  <c:v>2545809.3333333335</c:v>
                </c:pt>
                <c:pt idx="51">
                  <c:v>2575499.3333333335</c:v>
                </c:pt>
                <c:pt idx="52">
                  <c:v>2601419</c:v>
                </c:pt>
                <c:pt idx="53">
                  <c:v>2631098</c:v>
                </c:pt>
                <c:pt idx="54">
                  <c:v>2654268</c:v>
                </c:pt>
                <c:pt idx="55">
                  <c:v>2685086</c:v>
                </c:pt>
                <c:pt idx="56">
                  <c:v>2717599.6666666665</c:v>
                </c:pt>
                <c:pt idx="57">
                  <c:v>2739781.3333333335</c:v>
                </c:pt>
                <c:pt idx="58">
                  <c:v>2770226.6666666665</c:v>
                </c:pt>
                <c:pt idx="59">
                  <c:v>2790126</c:v>
                </c:pt>
                <c:pt idx="60">
                  <c:v>2817577.3333333335</c:v>
                </c:pt>
                <c:pt idx="61">
                  <c:v>2847251.6666666665</c:v>
                </c:pt>
                <c:pt idx="62">
                  <c:v>2876601.3333333335</c:v>
                </c:pt>
                <c:pt idx="63">
                  <c:v>2897799</c:v>
                </c:pt>
                <c:pt idx="64">
                  <c:v>2927494.6666666665</c:v>
                </c:pt>
                <c:pt idx="65">
                  <c:v>2955376.3333333335</c:v>
                </c:pt>
                <c:pt idx="66">
                  <c:v>2977940.6666666665</c:v>
                </c:pt>
                <c:pt idx="67">
                  <c:v>3004418.6666666665</c:v>
                </c:pt>
                <c:pt idx="68">
                  <c:v>3029487</c:v>
                </c:pt>
                <c:pt idx="69">
                  <c:v>3055167.6666666665</c:v>
                </c:pt>
                <c:pt idx="70">
                  <c:v>3082257.6666666665</c:v>
                </c:pt>
                <c:pt idx="71">
                  <c:v>3111958.3333333335</c:v>
                </c:pt>
                <c:pt idx="72">
                  <c:v>3129017.6666666665</c:v>
                </c:pt>
                <c:pt idx="73">
                  <c:v>3161718.3333333335</c:v>
                </c:pt>
                <c:pt idx="74">
                  <c:v>3185085.3333333335</c:v>
                </c:pt>
                <c:pt idx="75">
                  <c:v>3199933</c:v>
                </c:pt>
                <c:pt idx="76">
                  <c:v>3229272</c:v>
                </c:pt>
                <c:pt idx="77">
                  <c:v>3249315.6666666665</c:v>
                </c:pt>
                <c:pt idx="78">
                  <c:v>3277102</c:v>
                </c:pt>
                <c:pt idx="79">
                  <c:v>3306686</c:v>
                </c:pt>
                <c:pt idx="80">
                  <c:v>3332430</c:v>
                </c:pt>
                <c:pt idx="81">
                  <c:v>3360349.3333333335</c:v>
                </c:pt>
                <c:pt idx="82">
                  <c:v>3380727.6666666665</c:v>
                </c:pt>
                <c:pt idx="83">
                  <c:v>3395952.6666666665</c:v>
                </c:pt>
                <c:pt idx="84">
                  <c:v>3425469</c:v>
                </c:pt>
                <c:pt idx="85">
                  <c:v>3453817.3333333335</c:v>
                </c:pt>
                <c:pt idx="86">
                  <c:v>3477472</c:v>
                </c:pt>
                <c:pt idx="87">
                  <c:v>3494677.3333333335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AF-D24A-9C7D-40599D2BC0BF}"/>
            </c:ext>
          </c:extLst>
        </c:ser>
        <c:ser>
          <c:idx val="2"/>
          <c:order val="2"/>
          <c:tx>
            <c:strRef>
              <c:f>'4MUg substrate dilution'!$L$2</c:f>
              <c:strCache>
                <c:ptCount val="1"/>
                <c:pt idx="0">
                  <c:v>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'4MUg substrate dilution'!$A$4:$A$91</c:f>
              <c:numCache>
                <c:formatCode>General</c:formatCode>
                <c:ptCount val="8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</c:numCache>
            </c:numRef>
          </c:xVal>
          <c:yVal>
            <c:numRef>
              <c:f>'4MUg substrate dilution'!$O$4:$O$93</c:f>
              <c:numCache>
                <c:formatCode>General</c:formatCode>
                <c:ptCount val="90"/>
                <c:pt idx="0">
                  <c:v>683271</c:v>
                </c:pt>
                <c:pt idx="1">
                  <c:v>696889.66666666663</c:v>
                </c:pt>
                <c:pt idx="2">
                  <c:v>713663</c:v>
                </c:pt>
                <c:pt idx="3">
                  <c:v>731020.66666666663</c:v>
                </c:pt>
                <c:pt idx="4">
                  <c:v>745299.66666666663</c:v>
                </c:pt>
                <c:pt idx="5">
                  <c:v>767257</c:v>
                </c:pt>
                <c:pt idx="6">
                  <c:v>786168</c:v>
                </c:pt>
                <c:pt idx="7">
                  <c:v>804626.33333333337</c:v>
                </c:pt>
                <c:pt idx="8">
                  <c:v>825823.66666666663</c:v>
                </c:pt>
                <c:pt idx="9">
                  <c:v>846723.33333333337</c:v>
                </c:pt>
                <c:pt idx="10">
                  <c:v>867745</c:v>
                </c:pt>
                <c:pt idx="11">
                  <c:v>891426.33333333337</c:v>
                </c:pt>
                <c:pt idx="12">
                  <c:v>911661</c:v>
                </c:pt>
                <c:pt idx="13">
                  <c:v>935325.66666666663</c:v>
                </c:pt>
                <c:pt idx="14">
                  <c:v>956890</c:v>
                </c:pt>
                <c:pt idx="15">
                  <c:v>980273</c:v>
                </c:pt>
                <c:pt idx="16">
                  <c:v>1002571</c:v>
                </c:pt>
                <c:pt idx="17">
                  <c:v>1024268.3333333334</c:v>
                </c:pt>
                <c:pt idx="18">
                  <c:v>1048885</c:v>
                </c:pt>
                <c:pt idx="19">
                  <c:v>1071411.6666666667</c:v>
                </c:pt>
                <c:pt idx="20">
                  <c:v>1094380.6666666667</c:v>
                </c:pt>
                <c:pt idx="21">
                  <c:v>1112647.3333333333</c:v>
                </c:pt>
                <c:pt idx="22">
                  <c:v>1140317</c:v>
                </c:pt>
                <c:pt idx="23">
                  <c:v>1163343.3333333333</c:v>
                </c:pt>
                <c:pt idx="24">
                  <c:v>1185429.3333333333</c:v>
                </c:pt>
                <c:pt idx="25">
                  <c:v>1208945.3333333333</c:v>
                </c:pt>
                <c:pt idx="26">
                  <c:v>1228781</c:v>
                </c:pt>
                <c:pt idx="27">
                  <c:v>1251743.6666666667</c:v>
                </c:pt>
                <c:pt idx="28">
                  <c:v>1276945.3333333333</c:v>
                </c:pt>
                <c:pt idx="29">
                  <c:v>1300179.3333333333</c:v>
                </c:pt>
                <c:pt idx="30">
                  <c:v>1321137.3333333333</c:v>
                </c:pt>
                <c:pt idx="31">
                  <c:v>1346504</c:v>
                </c:pt>
                <c:pt idx="32">
                  <c:v>1363915.3333333333</c:v>
                </c:pt>
                <c:pt idx="33">
                  <c:v>1388989.3333333333</c:v>
                </c:pt>
                <c:pt idx="34">
                  <c:v>1410798.6666666667</c:v>
                </c:pt>
                <c:pt idx="35">
                  <c:v>1433016.3333333333</c:v>
                </c:pt>
                <c:pt idx="36">
                  <c:v>1454820.6666666667</c:v>
                </c:pt>
                <c:pt idx="37">
                  <c:v>1475932.6666666667</c:v>
                </c:pt>
                <c:pt idx="38">
                  <c:v>1499039.3333333333</c:v>
                </c:pt>
                <c:pt idx="39">
                  <c:v>1522076.3333333333</c:v>
                </c:pt>
                <c:pt idx="40">
                  <c:v>1544842.6666666667</c:v>
                </c:pt>
                <c:pt idx="41">
                  <c:v>1564944.3333333333</c:v>
                </c:pt>
                <c:pt idx="42">
                  <c:v>1585743</c:v>
                </c:pt>
                <c:pt idx="43">
                  <c:v>1606010</c:v>
                </c:pt>
                <c:pt idx="44">
                  <c:v>1629015.3333333333</c:v>
                </c:pt>
                <c:pt idx="45">
                  <c:v>1644942.3333333333</c:v>
                </c:pt>
                <c:pt idx="46">
                  <c:v>1668389</c:v>
                </c:pt>
                <c:pt idx="47">
                  <c:v>1689964.3333333333</c:v>
                </c:pt>
                <c:pt idx="48">
                  <c:v>1710741.6666666667</c:v>
                </c:pt>
                <c:pt idx="49">
                  <c:v>1732603.6666666667</c:v>
                </c:pt>
                <c:pt idx="50">
                  <c:v>1753604.3333333333</c:v>
                </c:pt>
                <c:pt idx="51">
                  <c:v>1771717.3333333333</c:v>
                </c:pt>
                <c:pt idx="52">
                  <c:v>1794664.3333333333</c:v>
                </c:pt>
                <c:pt idx="53">
                  <c:v>1814681.3333333333</c:v>
                </c:pt>
                <c:pt idx="54">
                  <c:v>1835490.6666666667</c:v>
                </c:pt>
                <c:pt idx="55">
                  <c:v>1849736.6666666667</c:v>
                </c:pt>
                <c:pt idx="56">
                  <c:v>1870716.3333333333</c:v>
                </c:pt>
                <c:pt idx="57">
                  <c:v>1889977.6666666667</c:v>
                </c:pt>
                <c:pt idx="58">
                  <c:v>1913946.3333333333</c:v>
                </c:pt>
                <c:pt idx="59">
                  <c:v>1931409.6666666667</c:v>
                </c:pt>
                <c:pt idx="60">
                  <c:v>1954293</c:v>
                </c:pt>
                <c:pt idx="61">
                  <c:v>1972193.6666666667</c:v>
                </c:pt>
                <c:pt idx="62">
                  <c:v>1988817.6666666667</c:v>
                </c:pt>
                <c:pt idx="63">
                  <c:v>2013461</c:v>
                </c:pt>
                <c:pt idx="64">
                  <c:v>2029877.6666666667</c:v>
                </c:pt>
                <c:pt idx="65">
                  <c:v>2048909.6666666667</c:v>
                </c:pt>
                <c:pt idx="66">
                  <c:v>2068735.6666666667</c:v>
                </c:pt>
                <c:pt idx="67">
                  <c:v>2090315.3333333333</c:v>
                </c:pt>
                <c:pt idx="68">
                  <c:v>2102530.6666666665</c:v>
                </c:pt>
                <c:pt idx="69">
                  <c:v>2122840.3333333335</c:v>
                </c:pt>
                <c:pt idx="70">
                  <c:v>2142187</c:v>
                </c:pt>
                <c:pt idx="71">
                  <c:v>2159630</c:v>
                </c:pt>
                <c:pt idx="72">
                  <c:v>2182508</c:v>
                </c:pt>
                <c:pt idx="73">
                  <c:v>2198924.3333333335</c:v>
                </c:pt>
                <c:pt idx="74">
                  <c:v>2215436.6666666665</c:v>
                </c:pt>
                <c:pt idx="75">
                  <c:v>2233033.3333333335</c:v>
                </c:pt>
                <c:pt idx="76">
                  <c:v>2250811.3333333335</c:v>
                </c:pt>
                <c:pt idx="77">
                  <c:v>2268036.3333333335</c:v>
                </c:pt>
                <c:pt idx="78">
                  <c:v>2285729</c:v>
                </c:pt>
                <c:pt idx="79">
                  <c:v>2304990.6666666665</c:v>
                </c:pt>
                <c:pt idx="80">
                  <c:v>2322471.6666666665</c:v>
                </c:pt>
                <c:pt idx="81">
                  <c:v>2344966</c:v>
                </c:pt>
                <c:pt idx="82">
                  <c:v>2362605.6666666665</c:v>
                </c:pt>
                <c:pt idx="83">
                  <c:v>2379239.6666666665</c:v>
                </c:pt>
                <c:pt idx="84">
                  <c:v>2400581.3333333335</c:v>
                </c:pt>
                <c:pt idx="85">
                  <c:v>2418646</c:v>
                </c:pt>
                <c:pt idx="86">
                  <c:v>2438775</c:v>
                </c:pt>
                <c:pt idx="87">
                  <c:v>2452628.3333333335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AF-D24A-9C7D-40599D2BC0BF}"/>
            </c:ext>
          </c:extLst>
        </c:ser>
        <c:ser>
          <c:idx val="3"/>
          <c:order val="3"/>
          <c:tx>
            <c:strRef>
              <c:f>'4MUg substrate dilution'!$Q$2</c:f>
              <c:strCache>
                <c:ptCount val="1"/>
                <c:pt idx="0">
                  <c:v>250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'4MUg substrate dilution'!$A$4:$A$91</c:f>
              <c:numCache>
                <c:formatCode>General</c:formatCode>
                <c:ptCount val="8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</c:numCache>
            </c:numRef>
          </c:xVal>
          <c:yVal>
            <c:numRef>
              <c:f>'4MUg substrate dilution'!$T$4:$T$93</c:f>
              <c:numCache>
                <c:formatCode>General</c:formatCode>
                <c:ptCount val="90"/>
                <c:pt idx="0">
                  <c:v>424940.66666666669</c:v>
                </c:pt>
                <c:pt idx="1">
                  <c:v>434911.66666666669</c:v>
                </c:pt>
                <c:pt idx="2">
                  <c:v>447260</c:v>
                </c:pt>
                <c:pt idx="3">
                  <c:v>458869.33333333331</c:v>
                </c:pt>
                <c:pt idx="4">
                  <c:v>467564.33333333331</c:v>
                </c:pt>
                <c:pt idx="5">
                  <c:v>482044.66666666669</c:v>
                </c:pt>
                <c:pt idx="6">
                  <c:v>497674.33333333331</c:v>
                </c:pt>
                <c:pt idx="7">
                  <c:v>511586</c:v>
                </c:pt>
                <c:pt idx="8">
                  <c:v>526279.66666666663</c:v>
                </c:pt>
                <c:pt idx="9">
                  <c:v>541946</c:v>
                </c:pt>
                <c:pt idx="10">
                  <c:v>555337</c:v>
                </c:pt>
                <c:pt idx="11">
                  <c:v>569753.66666666663</c:v>
                </c:pt>
                <c:pt idx="12">
                  <c:v>583505.66666666663</c:v>
                </c:pt>
                <c:pt idx="13">
                  <c:v>597827</c:v>
                </c:pt>
                <c:pt idx="14">
                  <c:v>614074</c:v>
                </c:pt>
                <c:pt idx="15">
                  <c:v>627970</c:v>
                </c:pt>
                <c:pt idx="16">
                  <c:v>642880.66666666663</c:v>
                </c:pt>
                <c:pt idx="17">
                  <c:v>656829.66666666663</c:v>
                </c:pt>
                <c:pt idx="18">
                  <c:v>672214.33333333337</c:v>
                </c:pt>
                <c:pt idx="19">
                  <c:v>687658</c:v>
                </c:pt>
                <c:pt idx="20">
                  <c:v>702319.66666666663</c:v>
                </c:pt>
                <c:pt idx="21">
                  <c:v>716710.33333333337</c:v>
                </c:pt>
                <c:pt idx="22">
                  <c:v>731584.33333333337</c:v>
                </c:pt>
                <c:pt idx="23">
                  <c:v>746868.33333333337</c:v>
                </c:pt>
                <c:pt idx="24">
                  <c:v>762343</c:v>
                </c:pt>
                <c:pt idx="25">
                  <c:v>776967.66666666663</c:v>
                </c:pt>
                <c:pt idx="26">
                  <c:v>792660.33333333337</c:v>
                </c:pt>
                <c:pt idx="27">
                  <c:v>808205.66666666663</c:v>
                </c:pt>
                <c:pt idx="28">
                  <c:v>824090</c:v>
                </c:pt>
                <c:pt idx="29">
                  <c:v>836938</c:v>
                </c:pt>
                <c:pt idx="30">
                  <c:v>850962.33333333337</c:v>
                </c:pt>
                <c:pt idx="31">
                  <c:v>867952.33333333337</c:v>
                </c:pt>
                <c:pt idx="32">
                  <c:v>883146</c:v>
                </c:pt>
                <c:pt idx="33">
                  <c:v>899451</c:v>
                </c:pt>
                <c:pt idx="34">
                  <c:v>914739.33333333337</c:v>
                </c:pt>
                <c:pt idx="35">
                  <c:v>928657</c:v>
                </c:pt>
                <c:pt idx="36">
                  <c:v>943680</c:v>
                </c:pt>
                <c:pt idx="37">
                  <c:v>958596.66666666663</c:v>
                </c:pt>
                <c:pt idx="38">
                  <c:v>972939.33333333337</c:v>
                </c:pt>
                <c:pt idx="39">
                  <c:v>986867.33333333337</c:v>
                </c:pt>
                <c:pt idx="40">
                  <c:v>1003528.6666666666</c:v>
                </c:pt>
                <c:pt idx="41">
                  <c:v>1017195.3333333334</c:v>
                </c:pt>
                <c:pt idx="42">
                  <c:v>1031091.3333333334</c:v>
                </c:pt>
                <c:pt idx="43">
                  <c:v>1045529.3333333334</c:v>
                </c:pt>
                <c:pt idx="44">
                  <c:v>1060154.3333333333</c:v>
                </c:pt>
                <c:pt idx="45">
                  <c:v>1074470</c:v>
                </c:pt>
                <c:pt idx="46">
                  <c:v>1087079</c:v>
                </c:pt>
                <c:pt idx="47">
                  <c:v>1103016.6666666667</c:v>
                </c:pt>
                <c:pt idx="48">
                  <c:v>1116710</c:v>
                </c:pt>
                <c:pt idx="49">
                  <c:v>1131026.3333333333</c:v>
                </c:pt>
                <c:pt idx="50">
                  <c:v>1143948.6666666667</c:v>
                </c:pt>
                <c:pt idx="51">
                  <c:v>1155478.3333333333</c:v>
                </c:pt>
                <c:pt idx="52">
                  <c:v>1171044</c:v>
                </c:pt>
                <c:pt idx="53">
                  <c:v>1185317.3333333333</c:v>
                </c:pt>
                <c:pt idx="54">
                  <c:v>1197070.3333333333</c:v>
                </c:pt>
                <c:pt idx="55">
                  <c:v>1211162.6666666667</c:v>
                </c:pt>
                <c:pt idx="56">
                  <c:v>1225563</c:v>
                </c:pt>
                <c:pt idx="57">
                  <c:v>1237135.3333333333</c:v>
                </c:pt>
                <c:pt idx="58">
                  <c:v>1250217.3333333333</c:v>
                </c:pt>
                <c:pt idx="59">
                  <c:v>1263385</c:v>
                </c:pt>
                <c:pt idx="60">
                  <c:v>1279913</c:v>
                </c:pt>
                <c:pt idx="61">
                  <c:v>1287815.6666666667</c:v>
                </c:pt>
                <c:pt idx="62">
                  <c:v>1304333</c:v>
                </c:pt>
                <c:pt idx="63">
                  <c:v>1315383.6666666667</c:v>
                </c:pt>
                <c:pt idx="64">
                  <c:v>1330869.6666666667</c:v>
                </c:pt>
                <c:pt idx="65">
                  <c:v>1341048</c:v>
                </c:pt>
                <c:pt idx="66">
                  <c:v>1355199</c:v>
                </c:pt>
                <c:pt idx="67">
                  <c:v>1366978.6666666667</c:v>
                </c:pt>
                <c:pt idx="68">
                  <c:v>1381501.3333333333</c:v>
                </c:pt>
                <c:pt idx="69">
                  <c:v>1391638</c:v>
                </c:pt>
                <c:pt idx="70">
                  <c:v>1406650.3333333333</c:v>
                </c:pt>
                <c:pt idx="71">
                  <c:v>1418583.3333333333</c:v>
                </c:pt>
                <c:pt idx="72">
                  <c:v>1432097</c:v>
                </c:pt>
                <c:pt idx="73">
                  <c:v>1443583.6666666667</c:v>
                </c:pt>
                <c:pt idx="74">
                  <c:v>1453693</c:v>
                </c:pt>
                <c:pt idx="75">
                  <c:v>1466610.6666666667</c:v>
                </c:pt>
                <c:pt idx="76">
                  <c:v>1479325.3333333333</c:v>
                </c:pt>
                <c:pt idx="77">
                  <c:v>1493338.3333333333</c:v>
                </c:pt>
                <c:pt idx="78">
                  <c:v>1502708.3333333333</c:v>
                </c:pt>
                <c:pt idx="79">
                  <c:v>1513599.6666666667</c:v>
                </c:pt>
                <c:pt idx="80">
                  <c:v>1528692</c:v>
                </c:pt>
                <c:pt idx="81">
                  <c:v>1541583</c:v>
                </c:pt>
                <c:pt idx="82">
                  <c:v>1552282.3333333333</c:v>
                </c:pt>
                <c:pt idx="83">
                  <c:v>1567497</c:v>
                </c:pt>
                <c:pt idx="84">
                  <c:v>1577766.3333333333</c:v>
                </c:pt>
                <c:pt idx="85">
                  <c:v>1590699.3333333333</c:v>
                </c:pt>
                <c:pt idx="86">
                  <c:v>1600697</c:v>
                </c:pt>
                <c:pt idx="87">
                  <c:v>1613072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AF-D24A-9C7D-40599D2BC0BF}"/>
            </c:ext>
          </c:extLst>
        </c:ser>
        <c:ser>
          <c:idx val="4"/>
          <c:order val="4"/>
          <c:tx>
            <c:strRef>
              <c:f>'4MUg substrate dilution'!$V$2</c:f>
              <c:strCache>
                <c:ptCount val="1"/>
                <c:pt idx="0">
                  <c:v>125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'4MUg substrate dilution'!$A$4:$A$91</c:f>
              <c:numCache>
                <c:formatCode>General</c:formatCode>
                <c:ptCount val="8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</c:numCache>
            </c:numRef>
          </c:xVal>
          <c:yVal>
            <c:numRef>
              <c:f>'4MUg substrate dilution'!$Y$4:$Y$93</c:f>
              <c:numCache>
                <c:formatCode>General</c:formatCode>
                <c:ptCount val="90"/>
                <c:pt idx="0">
                  <c:v>237332.66666666666</c:v>
                </c:pt>
                <c:pt idx="1">
                  <c:v>244046</c:v>
                </c:pt>
                <c:pt idx="2">
                  <c:v>251249.33333333334</c:v>
                </c:pt>
                <c:pt idx="3">
                  <c:v>256960.33333333334</c:v>
                </c:pt>
                <c:pt idx="4">
                  <c:v>265394</c:v>
                </c:pt>
                <c:pt idx="5">
                  <c:v>273123.33333333331</c:v>
                </c:pt>
                <c:pt idx="6">
                  <c:v>280818.33333333331</c:v>
                </c:pt>
                <c:pt idx="7">
                  <c:v>288981.66666666669</c:v>
                </c:pt>
                <c:pt idx="8">
                  <c:v>296889.66666666669</c:v>
                </c:pt>
                <c:pt idx="9">
                  <c:v>304515.33333333331</c:v>
                </c:pt>
                <c:pt idx="10">
                  <c:v>311875.66666666669</c:v>
                </c:pt>
                <c:pt idx="11">
                  <c:v>320001.33333333331</c:v>
                </c:pt>
                <c:pt idx="12">
                  <c:v>328473</c:v>
                </c:pt>
                <c:pt idx="13">
                  <c:v>336513.66666666669</c:v>
                </c:pt>
                <c:pt idx="14">
                  <c:v>345139.66666666669</c:v>
                </c:pt>
                <c:pt idx="15">
                  <c:v>353254.33333333331</c:v>
                </c:pt>
                <c:pt idx="16">
                  <c:v>362072</c:v>
                </c:pt>
                <c:pt idx="17">
                  <c:v>371526.66666666669</c:v>
                </c:pt>
                <c:pt idx="18">
                  <c:v>379520</c:v>
                </c:pt>
                <c:pt idx="19">
                  <c:v>387948.66666666669</c:v>
                </c:pt>
                <c:pt idx="20">
                  <c:v>397351</c:v>
                </c:pt>
                <c:pt idx="21">
                  <c:v>407242.33333333331</c:v>
                </c:pt>
                <c:pt idx="22">
                  <c:v>415118</c:v>
                </c:pt>
                <c:pt idx="23">
                  <c:v>424260.33333333331</c:v>
                </c:pt>
                <c:pt idx="24">
                  <c:v>433294.66666666669</c:v>
                </c:pt>
                <c:pt idx="25">
                  <c:v>442075</c:v>
                </c:pt>
                <c:pt idx="26">
                  <c:v>450057.33333333331</c:v>
                </c:pt>
                <c:pt idx="27">
                  <c:v>459321.33333333331</c:v>
                </c:pt>
                <c:pt idx="28">
                  <c:v>467596</c:v>
                </c:pt>
                <c:pt idx="29">
                  <c:v>476588.66666666669</c:v>
                </c:pt>
                <c:pt idx="30">
                  <c:v>484852.66666666669</c:v>
                </c:pt>
                <c:pt idx="31">
                  <c:v>492813.66666666669</c:v>
                </c:pt>
                <c:pt idx="32">
                  <c:v>501349</c:v>
                </c:pt>
                <c:pt idx="33">
                  <c:v>508980.33333333331</c:v>
                </c:pt>
                <c:pt idx="34">
                  <c:v>517334.66666666669</c:v>
                </c:pt>
                <c:pt idx="35">
                  <c:v>525620</c:v>
                </c:pt>
                <c:pt idx="36">
                  <c:v>533761.66666666663</c:v>
                </c:pt>
                <c:pt idx="37">
                  <c:v>541993.66666666663</c:v>
                </c:pt>
                <c:pt idx="38">
                  <c:v>549465.66666666663</c:v>
                </c:pt>
                <c:pt idx="39">
                  <c:v>557586</c:v>
                </c:pt>
                <c:pt idx="40">
                  <c:v>565483</c:v>
                </c:pt>
                <c:pt idx="41">
                  <c:v>573465.66666666663</c:v>
                </c:pt>
                <c:pt idx="42">
                  <c:v>581947.66666666663</c:v>
                </c:pt>
                <c:pt idx="43">
                  <c:v>588297.33333333337</c:v>
                </c:pt>
                <c:pt idx="44">
                  <c:v>595551</c:v>
                </c:pt>
                <c:pt idx="45">
                  <c:v>604411</c:v>
                </c:pt>
                <c:pt idx="46">
                  <c:v>611850.33333333337</c:v>
                </c:pt>
                <c:pt idx="47">
                  <c:v>619125</c:v>
                </c:pt>
                <c:pt idx="48">
                  <c:v>626496.66666666663</c:v>
                </c:pt>
                <c:pt idx="49">
                  <c:v>633649</c:v>
                </c:pt>
                <c:pt idx="50">
                  <c:v>640392</c:v>
                </c:pt>
                <c:pt idx="51">
                  <c:v>649331.66666666663</c:v>
                </c:pt>
                <c:pt idx="52">
                  <c:v>656553.33333333337</c:v>
                </c:pt>
                <c:pt idx="53">
                  <c:v>663711</c:v>
                </c:pt>
                <c:pt idx="54">
                  <c:v>671284.33333333337</c:v>
                </c:pt>
                <c:pt idx="55">
                  <c:v>678473.66666666663</c:v>
                </c:pt>
                <c:pt idx="56">
                  <c:v>684637.66666666663</c:v>
                </c:pt>
                <c:pt idx="57">
                  <c:v>693396.33333333337</c:v>
                </c:pt>
                <c:pt idx="58">
                  <c:v>701500.66666666663</c:v>
                </c:pt>
                <c:pt idx="59">
                  <c:v>708275.66666666663</c:v>
                </c:pt>
                <c:pt idx="60">
                  <c:v>715454.66666666663</c:v>
                </c:pt>
                <c:pt idx="61">
                  <c:v>722884.33333333337</c:v>
                </c:pt>
                <c:pt idx="62">
                  <c:v>729717.66666666663</c:v>
                </c:pt>
                <c:pt idx="63">
                  <c:v>737865.33333333337</c:v>
                </c:pt>
                <c:pt idx="64">
                  <c:v>743076.33333333337</c:v>
                </c:pt>
                <c:pt idx="65">
                  <c:v>750005.66666666663</c:v>
                </c:pt>
                <c:pt idx="66">
                  <c:v>757727</c:v>
                </c:pt>
                <c:pt idx="67">
                  <c:v>765518.33333333337</c:v>
                </c:pt>
                <c:pt idx="68">
                  <c:v>771341</c:v>
                </c:pt>
                <c:pt idx="69">
                  <c:v>777169.66666666663</c:v>
                </c:pt>
                <c:pt idx="70">
                  <c:v>786678.33333333337</c:v>
                </c:pt>
                <c:pt idx="71">
                  <c:v>793496</c:v>
                </c:pt>
                <c:pt idx="72">
                  <c:v>799489.33333333337</c:v>
                </c:pt>
                <c:pt idx="73">
                  <c:v>807854</c:v>
                </c:pt>
                <c:pt idx="74">
                  <c:v>813656.33333333337</c:v>
                </c:pt>
                <c:pt idx="75">
                  <c:v>819484.66666666663</c:v>
                </c:pt>
                <c:pt idx="76">
                  <c:v>825106</c:v>
                </c:pt>
                <c:pt idx="77">
                  <c:v>831992.33333333337</c:v>
                </c:pt>
                <c:pt idx="78">
                  <c:v>839044</c:v>
                </c:pt>
                <c:pt idx="79">
                  <c:v>846648.66666666663</c:v>
                </c:pt>
                <c:pt idx="80">
                  <c:v>851940</c:v>
                </c:pt>
                <c:pt idx="81">
                  <c:v>859486.33333333337</c:v>
                </c:pt>
                <c:pt idx="82">
                  <c:v>865835.66666666663</c:v>
                </c:pt>
                <c:pt idx="83">
                  <c:v>869750</c:v>
                </c:pt>
                <c:pt idx="84">
                  <c:v>875307.66666666663</c:v>
                </c:pt>
                <c:pt idx="85">
                  <c:v>883204</c:v>
                </c:pt>
                <c:pt idx="86">
                  <c:v>889043.33333333337</c:v>
                </c:pt>
                <c:pt idx="87">
                  <c:v>985548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AF-D24A-9C7D-40599D2BC0BF}"/>
            </c:ext>
          </c:extLst>
        </c:ser>
        <c:ser>
          <c:idx val="5"/>
          <c:order val="5"/>
          <c:tx>
            <c:strRef>
              <c:f>'4MUg substrate dilution'!$AA$2</c:f>
              <c:strCache>
                <c:ptCount val="1"/>
                <c:pt idx="0">
                  <c:v>62.5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'4MUg substrate dilution'!$A$4:$A$91</c:f>
              <c:numCache>
                <c:formatCode>General</c:formatCode>
                <c:ptCount val="8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</c:numCache>
            </c:numRef>
          </c:xVal>
          <c:yVal>
            <c:numRef>
              <c:f>'4MUg substrate dilution'!$AD$4:$AD$93</c:f>
              <c:numCache>
                <c:formatCode>General</c:formatCode>
                <c:ptCount val="90"/>
                <c:pt idx="0">
                  <c:v>138714.66666666666</c:v>
                </c:pt>
                <c:pt idx="1">
                  <c:v>142770</c:v>
                </c:pt>
                <c:pt idx="2">
                  <c:v>147102.66666666666</c:v>
                </c:pt>
                <c:pt idx="3">
                  <c:v>150372.66666666666</c:v>
                </c:pt>
                <c:pt idx="4">
                  <c:v>155033.66666666666</c:v>
                </c:pt>
                <c:pt idx="5">
                  <c:v>159039</c:v>
                </c:pt>
                <c:pt idx="6">
                  <c:v>163516.33333333334</c:v>
                </c:pt>
                <c:pt idx="7">
                  <c:v>167371.33333333334</c:v>
                </c:pt>
                <c:pt idx="8">
                  <c:v>172286</c:v>
                </c:pt>
                <c:pt idx="9">
                  <c:v>175814.66666666666</c:v>
                </c:pt>
                <c:pt idx="10">
                  <c:v>180297.66666666666</c:v>
                </c:pt>
                <c:pt idx="11">
                  <c:v>184574.33333333334</c:v>
                </c:pt>
                <c:pt idx="12">
                  <c:v>188505.66666666666</c:v>
                </c:pt>
                <c:pt idx="13">
                  <c:v>193196.66666666666</c:v>
                </c:pt>
                <c:pt idx="14">
                  <c:v>198119</c:v>
                </c:pt>
                <c:pt idx="15">
                  <c:v>202894</c:v>
                </c:pt>
                <c:pt idx="16">
                  <c:v>206936.33333333334</c:v>
                </c:pt>
                <c:pt idx="17">
                  <c:v>211197.66666666666</c:v>
                </c:pt>
                <c:pt idx="18">
                  <c:v>216349.66666666666</c:v>
                </c:pt>
                <c:pt idx="19">
                  <c:v>220968.33333333334</c:v>
                </c:pt>
                <c:pt idx="20">
                  <c:v>225567.66666666666</c:v>
                </c:pt>
                <c:pt idx="21">
                  <c:v>230398</c:v>
                </c:pt>
                <c:pt idx="22">
                  <c:v>234572.33333333334</c:v>
                </c:pt>
                <c:pt idx="23">
                  <c:v>239063.33333333334</c:v>
                </c:pt>
                <c:pt idx="24">
                  <c:v>242824</c:v>
                </c:pt>
                <c:pt idx="25">
                  <c:v>246709.66666666666</c:v>
                </c:pt>
                <c:pt idx="26">
                  <c:v>251431.66666666666</c:v>
                </c:pt>
                <c:pt idx="27">
                  <c:v>255642.33333333334</c:v>
                </c:pt>
                <c:pt idx="28">
                  <c:v>259764.66666666666</c:v>
                </c:pt>
                <c:pt idx="29">
                  <c:v>263415</c:v>
                </c:pt>
                <c:pt idx="30">
                  <c:v>267213</c:v>
                </c:pt>
                <c:pt idx="31">
                  <c:v>271987.33333333331</c:v>
                </c:pt>
                <c:pt idx="32">
                  <c:v>275527.33333333331</c:v>
                </c:pt>
                <c:pt idx="33">
                  <c:v>279701.66666666669</c:v>
                </c:pt>
                <c:pt idx="34">
                  <c:v>283302</c:v>
                </c:pt>
                <c:pt idx="35">
                  <c:v>287009</c:v>
                </c:pt>
                <c:pt idx="36">
                  <c:v>290854</c:v>
                </c:pt>
                <c:pt idx="37">
                  <c:v>294587</c:v>
                </c:pt>
                <c:pt idx="38">
                  <c:v>298522.33333333331</c:v>
                </c:pt>
                <c:pt idx="39">
                  <c:v>302739</c:v>
                </c:pt>
                <c:pt idx="40">
                  <c:v>306387.33333333331</c:v>
                </c:pt>
                <c:pt idx="41">
                  <c:v>310849.33333333331</c:v>
                </c:pt>
                <c:pt idx="42">
                  <c:v>314029</c:v>
                </c:pt>
                <c:pt idx="43">
                  <c:v>317295</c:v>
                </c:pt>
                <c:pt idx="44">
                  <c:v>322314.33333333331</c:v>
                </c:pt>
                <c:pt idx="45">
                  <c:v>325181</c:v>
                </c:pt>
                <c:pt idx="46">
                  <c:v>328935.33333333331</c:v>
                </c:pt>
                <c:pt idx="47">
                  <c:v>333578.33333333331</c:v>
                </c:pt>
                <c:pt idx="48">
                  <c:v>336736.66666666669</c:v>
                </c:pt>
                <c:pt idx="49">
                  <c:v>340183</c:v>
                </c:pt>
                <c:pt idx="50">
                  <c:v>343985.66666666669</c:v>
                </c:pt>
                <c:pt idx="51">
                  <c:v>348378</c:v>
                </c:pt>
                <c:pt idx="52">
                  <c:v>351265.66666666669</c:v>
                </c:pt>
                <c:pt idx="53">
                  <c:v>354897.66666666669</c:v>
                </c:pt>
                <c:pt idx="54">
                  <c:v>358631.33333333331</c:v>
                </c:pt>
                <c:pt idx="55">
                  <c:v>362609</c:v>
                </c:pt>
                <c:pt idx="56">
                  <c:v>366906.33333333331</c:v>
                </c:pt>
                <c:pt idx="57">
                  <c:v>370112.66666666669</c:v>
                </c:pt>
                <c:pt idx="58">
                  <c:v>373441.33333333331</c:v>
                </c:pt>
                <c:pt idx="59">
                  <c:v>378487.66666666669</c:v>
                </c:pt>
                <c:pt idx="60">
                  <c:v>381067.33333333331</c:v>
                </c:pt>
                <c:pt idx="61">
                  <c:v>385295.33333333331</c:v>
                </c:pt>
                <c:pt idx="62">
                  <c:v>388858</c:v>
                </c:pt>
                <c:pt idx="63">
                  <c:v>392767</c:v>
                </c:pt>
                <c:pt idx="64">
                  <c:v>395405</c:v>
                </c:pt>
                <c:pt idx="65">
                  <c:v>399611.33333333331</c:v>
                </c:pt>
                <c:pt idx="66">
                  <c:v>403105.33333333331</c:v>
                </c:pt>
                <c:pt idx="67">
                  <c:v>405327.66666666669</c:v>
                </c:pt>
                <c:pt idx="68">
                  <c:v>410071.33333333331</c:v>
                </c:pt>
                <c:pt idx="69">
                  <c:v>413262.66666666669</c:v>
                </c:pt>
                <c:pt idx="70">
                  <c:v>417399.66666666669</c:v>
                </c:pt>
                <c:pt idx="71">
                  <c:v>420106.66666666669</c:v>
                </c:pt>
                <c:pt idx="72">
                  <c:v>423818.33333333331</c:v>
                </c:pt>
                <c:pt idx="73">
                  <c:v>427466.66666666669</c:v>
                </c:pt>
                <c:pt idx="74">
                  <c:v>430657</c:v>
                </c:pt>
                <c:pt idx="75">
                  <c:v>434507.33333333331</c:v>
                </c:pt>
                <c:pt idx="76">
                  <c:v>436385.33333333331</c:v>
                </c:pt>
                <c:pt idx="77">
                  <c:v>440783.33333333331</c:v>
                </c:pt>
                <c:pt idx="78">
                  <c:v>443909.33333333331</c:v>
                </c:pt>
                <c:pt idx="79">
                  <c:v>447212.33333333331</c:v>
                </c:pt>
                <c:pt idx="80">
                  <c:v>450663.33333333331</c:v>
                </c:pt>
                <c:pt idx="81">
                  <c:v>454194.33333333331</c:v>
                </c:pt>
                <c:pt idx="82">
                  <c:v>457582</c:v>
                </c:pt>
                <c:pt idx="83">
                  <c:v>460544.33333333331</c:v>
                </c:pt>
                <c:pt idx="84">
                  <c:v>463501</c:v>
                </c:pt>
                <c:pt idx="85">
                  <c:v>468005.33333333331</c:v>
                </c:pt>
                <c:pt idx="86">
                  <c:v>471121.66666666669</c:v>
                </c:pt>
                <c:pt idx="87">
                  <c:v>473823.33333333331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AF-D24A-9C7D-40599D2BC0BF}"/>
            </c:ext>
          </c:extLst>
        </c:ser>
        <c:ser>
          <c:idx val="6"/>
          <c:order val="6"/>
          <c:tx>
            <c:strRef>
              <c:f>'4MUg substrate dilution'!$AF$2</c:f>
              <c:strCache>
                <c:ptCount val="1"/>
                <c:pt idx="0">
                  <c:v>31.25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'4MUg substrate dilution'!$A$4:$A$91</c:f>
              <c:numCache>
                <c:formatCode>General</c:formatCode>
                <c:ptCount val="8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</c:numCache>
            </c:numRef>
          </c:xVal>
          <c:yVal>
            <c:numRef>
              <c:f>'4MUg substrate dilution'!$AI$4:$AI$93</c:f>
              <c:numCache>
                <c:formatCode>General</c:formatCode>
                <c:ptCount val="90"/>
                <c:pt idx="0">
                  <c:v>77084.666666666672</c:v>
                </c:pt>
                <c:pt idx="1">
                  <c:v>79033.333333333328</c:v>
                </c:pt>
                <c:pt idx="2">
                  <c:v>81651</c:v>
                </c:pt>
                <c:pt idx="3">
                  <c:v>83476</c:v>
                </c:pt>
                <c:pt idx="4">
                  <c:v>85781.333333333328</c:v>
                </c:pt>
                <c:pt idx="5">
                  <c:v>88165.333333333328</c:v>
                </c:pt>
                <c:pt idx="6">
                  <c:v>89798.666666666672</c:v>
                </c:pt>
                <c:pt idx="7">
                  <c:v>92468.666666666672</c:v>
                </c:pt>
                <c:pt idx="8">
                  <c:v>94998.333333333328</c:v>
                </c:pt>
                <c:pt idx="9">
                  <c:v>97295.666666666672</c:v>
                </c:pt>
                <c:pt idx="10">
                  <c:v>99263.333333333328</c:v>
                </c:pt>
                <c:pt idx="11">
                  <c:v>101241</c:v>
                </c:pt>
                <c:pt idx="12">
                  <c:v>103713.66666666667</c:v>
                </c:pt>
                <c:pt idx="13">
                  <c:v>105832</c:v>
                </c:pt>
                <c:pt idx="14">
                  <c:v>108243.66666666667</c:v>
                </c:pt>
                <c:pt idx="15">
                  <c:v>110764</c:v>
                </c:pt>
                <c:pt idx="16">
                  <c:v>113404</c:v>
                </c:pt>
                <c:pt idx="17">
                  <c:v>115659.33333333333</c:v>
                </c:pt>
                <c:pt idx="18">
                  <c:v>117642.66666666667</c:v>
                </c:pt>
                <c:pt idx="19">
                  <c:v>119362.66666666667</c:v>
                </c:pt>
                <c:pt idx="20">
                  <c:v>121027.33333333333</c:v>
                </c:pt>
                <c:pt idx="21">
                  <c:v>123224.66666666667</c:v>
                </c:pt>
                <c:pt idx="22">
                  <c:v>124975.66666666667</c:v>
                </c:pt>
                <c:pt idx="23">
                  <c:v>126797</c:v>
                </c:pt>
                <c:pt idx="24">
                  <c:v>128745.33333333333</c:v>
                </c:pt>
                <c:pt idx="25">
                  <c:v>131006</c:v>
                </c:pt>
                <c:pt idx="26">
                  <c:v>132443</c:v>
                </c:pt>
                <c:pt idx="27">
                  <c:v>134198.33333333334</c:v>
                </c:pt>
                <c:pt idx="28">
                  <c:v>136192.66666666666</c:v>
                </c:pt>
                <c:pt idx="29">
                  <c:v>138366</c:v>
                </c:pt>
                <c:pt idx="30">
                  <c:v>140212.66666666666</c:v>
                </c:pt>
                <c:pt idx="31">
                  <c:v>142778.66666666666</c:v>
                </c:pt>
                <c:pt idx="32">
                  <c:v>144638.66666666666</c:v>
                </c:pt>
                <c:pt idx="33">
                  <c:v>146511</c:v>
                </c:pt>
                <c:pt idx="34">
                  <c:v>148630</c:v>
                </c:pt>
                <c:pt idx="35">
                  <c:v>150618.66666666666</c:v>
                </c:pt>
                <c:pt idx="36">
                  <c:v>152481.33333333334</c:v>
                </c:pt>
                <c:pt idx="37">
                  <c:v>154670</c:v>
                </c:pt>
                <c:pt idx="38">
                  <c:v>156988</c:v>
                </c:pt>
                <c:pt idx="39">
                  <c:v>158594.66666666666</c:v>
                </c:pt>
                <c:pt idx="40">
                  <c:v>161055.33333333334</c:v>
                </c:pt>
                <c:pt idx="41">
                  <c:v>162639.33333333334</c:v>
                </c:pt>
                <c:pt idx="42">
                  <c:v>165309</c:v>
                </c:pt>
                <c:pt idx="43">
                  <c:v>166944</c:v>
                </c:pt>
                <c:pt idx="44">
                  <c:v>169346</c:v>
                </c:pt>
                <c:pt idx="45">
                  <c:v>171337</c:v>
                </c:pt>
                <c:pt idx="46">
                  <c:v>173330.66666666666</c:v>
                </c:pt>
                <c:pt idx="47">
                  <c:v>174914.33333333334</c:v>
                </c:pt>
                <c:pt idx="48">
                  <c:v>176950</c:v>
                </c:pt>
                <c:pt idx="49">
                  <c:v>178627</c:v>
                </c:pt>
                <c:pt idx="50">
                  <c:v>180824</c:v>
                </c:pt>
                <c:pt idx="51">
                  <c:v>182611.33333333334</c:v>
                </c:pt>
                <c:pt idx="52">
                  <c:v>185015.33333333334</c:v>
                </c:pt>
                <c:pt idx="53">
                  <c:v>186043.66666666666</c:v>
                </c:pt>
                <c:pt idx="54">
                  <c:v>188744.66666666666</c:v>
                </c:pt>
                <c:pt idx="55">
                  <c:v>190858</c:v>
                </c:pt>
                <c:pt idx="56">
                  <c:v>191598</c:v>
                </c:pt>
                <c:pt idx="57">
                  <c:v>193985</c:v>
                </c:pt>
                <c:pt idx="58">
                  <c:v>195591</c:v>
                </c:pt>
                <c:pt idx="59">
                  <c:v>197981</c:v>
                </c:pt>
                <c:pt idx="60">
                  <c:v>199641</c:v>
                </c:pt>
                <c:pt idx="61">
                  <c:v>200962.66666666666</c:v>
                </c:pt>
                <c:pt idx="62">
                  <c:v>203017.66666666666</c:v>
                </c:pt>
                <c:pt idx="63">
                  <c:v>205455.66666666666</c:v>
                </c:pt>
                <c:pt idx="64">
                  <c:v>206837</c:v>
                </c:pt>
                <c:pt idx="65">
                  <c:v>208336.66666666666</c:v>
                </c:pt>
                <c:pt idx="66">
                  <c:v>210129.33333333334</c:v>
                </c:pt>
                <c:pt idx="67">
                  <c:v>212448</c:v>
                </c:pt>
                <c:pt idx="68">
                  <c:v>213845</c:v>
                </c:pt>
                <c:pt idx="69">
                  <c:v>215498.66666666666</c:v>
                </c:pt>
                <c:pt idx="70">
                  <c:v>217819</c:v>
                </c:pt>
                <c:pt idx="71">
                  <c:v>219406.66666666666</c:v>
                </c:pt>
                <c:pt idx="72">
                  <c:v>220428.66666666666</c:v>
                </c:pt>
                <c:pt idx="73">
                  <c:v>222507.66666666666</c:v>
                </c:pt>
                <c:pt idx="74">
                  <c:v>223978.33333333334</c:v>
                </c:pt>
                <c:pt idx="75">
                  <c:v>226108.66666666666</c:v>
                </c:pt>
                <c:pt idx="76">
                  <c:v>227734.33333333334</c:v>
                </c:pt>
                <c:pt idx="77">
                  <c:v>229799.33333333334</c:v>
                </c:pt>
                <c:pt idx="78">
                  <c:v>230886.66666666666</c:v>
                </c:pt>
                <c:pt idx="79">
                  <c:v>232447</c:v>
                </c:pt>
                <c:pt idx="80">
                  <c:v>233855.33333333334</c:v>
                </c:pt>
                <c:pt idx="81">
                  <c:v>236790.33333333334</c:v>
                </c:pt>
                <c:pt idx="82">
                  <c:v>237661</c:v>
                </c:pt>
                <c:pt idx="83">
                  <c:v>238836</c:v>
                </c:pt>
                <c:pt idx="84">
                  <c:v>241619</c:v>
                </c:pt>
                <c:pt idx="85">
                  <c:v>243254.66666666666</c:v>
                </c:pt>
                <c:pt idx="86">
                  <c:v>244162.66666666666</c:v>
                </c:pt>
                <c:pt idx="87">
                  <c:v>246302.33333333334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AF-D24A-9C7D-40599D2BC0BF}"/>
            </c:ext>
          </c:extLst>
        </c:ser>
        <c:ser>
          <c:idx val="7"/>
          <c:order val="7"/>
          <c:tx>
            <c:strRef>
              <c:f>'4MUg substrate dilution'!$AK$2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'4MUg substrate dilution'!$A$4:$A$91</c:f>
              <c:numCache>
                <c:formatCode>General</c:formatCode>
                <c:ptCount val="8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</c:numCache>
            </c:numRef>
          </c:xVal>
          <c:yVal>
            <c:numRef>
              <c:f>'4MUg substrate dilution'!$AN$4:$AN$93</c:f>
              <c:numCache>
                <c:formatCode>General</c:formatCode>
                <c:ptCount val="90"/>
                <c:pt idx="0">
                  <c:v>13433.666666666666</c:v>
                </c:pt>
                <c:pt idx="1">
                  <c:v>13309.666666666666</c:v>
                </c:pt>
                <c:pt idx="2">
                  <c:v>13124</c:v>
                </c:pt>
                <c:pt idx="3">
                  <c:v>13106</c:v>
                </c:pt>
                <c:pt idx="4">
                  <c:v>13030.333333333334</c:v>
                </c:pt>
                <c:pt idx="5">
                  <c:v>12964.333333333334</c:v>
                </c:pt>
                <c:pt idx="6">
                  <c:v>12790.666666666666</c:v>
                </c:pt>
                <c:pt idx="7">
                  <c:v>12816</c:v>
                </c:pt>
                <c:pt idx="8">
                  <c:v>12640.666666666666</c:v>
                </c:pt>
                <c:pt idx="9">
                  <c:v>12545.666666666666</c:v>
                </c:pt>
                <c:pt idx="10">
                  <c:v>12386.333333333334</c:v>
                </c:pt>
                <c:pt idx="11">
                  <c:v>12426</c:v>
                </c:pt>
                <c:pt idx="12">
                  <c:v>12395.666666666666</c:v>
                </c:pt>
                <c:pt idx="13">
                  <c:v>12303</c:v>
                </c:pt>
                <c:pt idx="14">
                  <c:v>12313</c:v>
                </c:pt>
                <c:pt idx="15">
                  <c:v>12119.666666666666</c:v>
                </c:pt>
                <c:pt idx="16">
                  <c:v>12060</c:v>
                </c:pt>
                <c:pt idx="17">
                  <c:v>12033</c:v>
                </c:pt>
                <c:pt idx="18">
                  <c:v>11936</c:v>
                </c:pt>
                <c:pt idx="19">
                  <c:v>11984.666666666666</c:v>
                </c:pt>
                <c:pt idx="20">
                  <c:v>11908.666666666666</c:v>
                </c:pt>
                <c:pt idx="21">
                  <c:v>11846</c:v>
                </c:pt>
                <c:pt idx="22">
                  <c:v>11831.333333333334</c:v>
                </c:pt>
                <c:pt idx="23">
                  <c:v>11724</c:v>
                </c:pt>
                <c:pt idx="24">
                  <c:v>11804.333333333334</c:v>
                </c:pt>
                <c:pt idx="25">
                  <c:v>11718</c:v>
                </c:pt>
                <c:pt idx="26">
                  <c:v>11695.333333333334</c:v>
                </c:pt>
                <c:pt idx="27">
                  <c:v>11699</c:v>
                </c:pt>
                <c:pt idx="28">
                  <c:v>11597.333333333334</c:v>
                </c:pt>
                <c:pt idx="29">
                  <c:v>11609</c:v>
                </c:pt>
                <c:pt idx="30">
                  <c:v>11636.333333333334</c:v>
                </c:pt>
                <c:pt idx="31">
                  <c:v>11580.666666666666</c:v>
                </c:pt>
                <c:pt idx="32">
                  <c:v>11389</c:v>
                </c:pt>
                <c:pt idx="33">
                  <c:v>11620.333333333334</c:v>
                </c:pt>
                <c:pt idx="34">
                  <c:v>11623.666666666666</c:v>
                </c:pt>
                <c:pt idx="35">
                  <c:v>11495.666666666666</c:v>
                </c:pt>
                <c:pt idx="36">
                  <c:v>11513.333333333334</c:v>
                </c:pt>
                <c:pt idx="37">
                  <c:v>11532</c:v>
                </c:pt>
                <c:pt idx="38">
                  <c:v>11481.333333333334</c:v>
                </c:pt>
                <c:pt idx="39">
                  <c:v>11506</c:v>
                </c:pt>
                <c:pt idx="40">
                  <c:v>11548</c:v>
                </c:pt>
                <c:pt idx="41">
                  <c:v>11518</c:v>
                </c:pt>
                <c:pt idx="42">
                  <c:v>11543.333333333334</c:v>
                </c:pt>
                <c:pt idx="43">
                  <c:v>11335.666666666666</c:v>
                </c:pt>
                <c:pt idx="44">
                  <c:v>11418</c:v>
                </c:pt>
                <c:pt idx="45">
                  <c:v>11450</c:v>
                </c:pt>
                <c:pt idx="46">
                  <c:v>11440</c:v>
                </c:pt>
                <c:pt idx="47">
                  <c:v>11450</c:v>
                </c:pt>
                <c:pt idx="48">
                  <c:v>11371</c:v>
                </c:pt>
                <c:pt idx="49">
                  <c:v>11445</c:v>
                </c:pt>
                <c:pt idx="50">
                  <c:v>11364.666666666666</c:v>
                </c:pt>
                <c:pt idx="51">
                  <c:v>11421.333333333334</c:v>
                </c:pt>
                <c:pt idx="52">
                  <c:v>11382</c:v>
                </c:pt>
                <c:pt idx="53">
                  <c:v>11452.333333333334</c:v>
                </c:pt>
                <c:pt idx="54">
                  <c:v>11431.666666666666</c:v>
                </c:pt>
                <c:pt idx="55">
                  <c:v>11364.333333333334</c:v>
                </c:pt>
                <c:pt idx="56">
                  <c:v>11438.333333333334</c:v>
                </c:pt>
                <c:pt idx="57">
                  <c:v>11402</c:v>
                </c:pt>
                <c:pt idx="58">
                  <c:v>11389.333333333334</c:v>
                </c:pt>
                <c:pt idx="59">
                  <c:v>11362.333333333334</c:v>
                </c:pt>
                <c:pt idx="60">
                  <c:v>11266.666666666666</c:v>
                </c:pt>
                <c:pt idx="61">
                  <c:v>11343</c:v>
                </c:pt>
                <c:pt idx="62">
                  <c:v>11320.666666666666</c:v>
                </c:pt>
                <c:pt idx="63">
                  <c:v>11313.333333333334</c:v>
                </c:pt>
                <c:pt idx="64">
                  <c:v>11262</c:v>
                </c:pt>
                <c:pt idx="65">
                  <c:v>11335</c:v>
                </c:pt>
                <c:pt idx="66">
                  <c:v>11311.666666666666</c:v>
                </c:pt>
                <c:pt idx="67">
                  <c:v>11268.333333333334</c:v>
                </c:pt>
                <c:pt idx="68">
                  <c:v>11353</c:v>
                </c:pt>
                <c:pt idx="69">
                  <c:v>11300.333333333334</c:v>
                </c:pt>
                <c:pt idx="70">
                  <c:v>11196.666666666666</c:v>
                </c:pt>
                <c:pt idx="71">
                  <c:v>11217.333333333334</c:v>
                </c:pt>
                <c:pt idx="72">
                  <c:v>11295.666666666666</c:v>
                </c:pt>
                <c:pt idx="73">
                  <c:v>11314</c:v>
                </c:pt>
                <c:pt idx="74">
                  <c:v>11322.666666666666</c:v>
                </c:pt>
                <c:pt idx="75">
                  <c:v>11376.666666666666</c:v>
                </c:pt>
                <c:pt idx="76">
                  <c:v>11217</c:v>
                </c:pt>
                <c:pt idx="77">
                  <c:v>11324</c:v>
                </c:pt>
                <c:pt idx="78">
                  <c:v>11217</c:v>
                </c:pt>
                <c:pt idx="79">
                  <c:v>11203.666666666666</c:v>
                </c:pt>
                <c:pt idx="80">
                  <c:v>11304.333333333334</c:v>
                </c:pt>
                <c:pt idx="81">
                  <c:v>11255.666666666666</c:v>
                </c:pt>
                <c:pt idx="82">
                  <c:v>11235.333333333334</c:v>
                </c:pt>
                <c:pt idx="83">
                  <c:v>11249.333333333334</c:v>
                </c:pt>
                <c:pt idx="84">
                  <c:v>11203.333333333334</c:v>
                </c:pt>
                <c:pt idx="85">
                  <c:v>11235.666666666666</c:v>
                </c:pt>
                <c:pt idx="86">
                  <c:v>11148.333333333334</c:v>
                </c:pt>
                <c:pt idx="87">
                  <c:v>11237.666666666666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AF-D24A-9C7D-40599D2BC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452080"/>
        <c:axId val="1979861136"/>
      </c:scatterChart>
      <c:valAx>
        <c:axId val="19564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[4MUg]</a:t>
                </a:r>
                <a:r>
                  <a:rPr lang="en-GB" baseline="0"/>
                  <a:t> (uM)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61136"/>
        <c:crosses val="autoZero"/>
        <c:crossBetween val="midCat"/>
      </c:valAx>
      <c:valAx>
        <c:axId val="19798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45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'4MUg substrate dilution'!$O$97:$O$104</c:f>
                <c:numCache>
                  <c:formatCode>General</c:formatCode>
                  <c:ptCount val="8"/>
                  <c:pt idx="0">
                    <c:v>0.48187475253213347</c:v>
                  </c:pt>
                  <c:pt idx="1">
                    <c:v>0.50413245299326315</c:v>
                  </c:pt>
                  <c:pt idx="2">
                    <c:v>0.38824401262469321</c:v>
                  </c:pt>
                  <c:pt idx="3">
                    <c:v>0.28286162491065076</c:v>
                  </c:pt>
                  <c:pt idx="4">
                    <c:v>0.37469780713922451</c:v>
                  </c:pt>
                  <c:pt idx="5">
                    <c:v>0.10517374732791089</c:v>
                  </c:pt>
                  <c:pt idx="6">
                    <c:v>4.0735356944907701E-2</c:v>
                  </c:pt>
                  <c:pt idx="7">
                    <c:v>6.0464916526753649E-4</c:v>
                  </c:pt>
                </c:numCache>
              </c:numRef>
            </c:plus>
            <c:minus>
              <c:numRef>
                <c:f>'4MUg substrate dilution'!$O$97:$O$104</c:f>
                <c:numCache>
                  <c:formatCode>General</c:formatCode>
                  <c:ptCount val="8"/>
                  <c:pt idx="0">
                    <c:v>0.48187475253213347</c:v>
                  </c:pt>
                  <c:pt idx="1">
                    <c:v>0.50413245299326315</c:v>
                  </c:pt>
                  <c:pt idx="2">
                    <c:v>0.38824401262469321</c:v>
                  </c:pt>
                  <c:pt idx="3">
                    <c:v>0.28286162491065076</c:v>
                  </c:pt>
                  <c:pt idx="4">
                    <c:v>0.37469780713922451</c:v>
                  </c:pt>
                  <c:pt idx="5">
                    <c:v>0.10517374732791089</c:v>
                  </c:pt>
                  <c:pt idx="6">
                    <c:v>4.0735356944907701E-2</c:v>
                  </c:pt>
                  <c:pt idx="7">
                    <c:v>6.0464916526753649E-4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'4MUg substrate dilution'!$A$97:$A$104</c:f>
              <c:numCache>
                <c:formatCode>General</c:formatCode>
                <c:ptCount val="8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62.5</c:v>
                </c:pt>
                <c:pt idx="6">
                  <c:v>31.25</c:v>
                </c:pt>
                <c:pt idx="7">
                  <c:v>0</c:v>
                </c:pt>
              </c:numCache>
            </c:numRef>
          </c:xVal>
          <c:yVal>
            <c:numRef>
              <c:f>'4MUg substrate dilution'!$N$97:$N$104</c:f>
              <c:numCache>
                <c:formatCode>General</c:formatCode>
                <c:ptCount val="8"/>
                <c:pt idx="0">
                  <c:v>13.144275788902471</c:v>
                </c:pt>
                <c:pt idx="1">
                  <c:v>10.62661471845635</c:v>
                </c:pt>
                <c:pt idx="2">
                  <c:v>7.4498200815603157</c:v>
                </c:pt>
                <c:pt idx="3">
                  <c:v>4.8903453763349072</c:v>
                </c:pt>
                <c:pt idx="4">
                  <c:v>2.9772732677070533</c:v>
                </c:pt>
                <c:pt idx="5">
                  <c:v>1.4172274573525723</c:v>
                </c:pt>
                <c:pt idx="6">
                  <c:v>0.72360605127548505</c:v>
                </c:pt>
                <c:pt idx="7">
                  <c:v>6.9869936395960822E-3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4-1640-ADBE-A7703B30C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165680"/>
        <c:axId val="2033374576"/>
      </c:scatterChart>
      <c:valAx>
        <c:axId val="203416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[4MUg] 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374576"/>
        <c:crosses val="autoZero"/>
        <c:crossBetween val="midCat"/>
      </c:valAx>
      <c:valAx>
        <c:axId val="20333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Turnover (min-1)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6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4mu</a:t>
            </a:r>
            <a:r>
              <a:rPr lang="en-GB" baseline="0"/>
              <a:t> standards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'4mu standard dilution'!$B$1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'4mu standard dilution'!$A$3:$A$90</c:f>
              <c:numCache>
                <c:formatCode>General</c:formatCode>
                <c:ptCount val="8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</c:numCache>
            </c:numRef>
          </c:xVal>
          <c:yVal>
            <c:numRef>
              <c:f>'4mu standard dilution'!$E$3:$E$90</c:f>
              <c:numCache>
                <c:formatCode>General</c:formatCode>
                <c:ptCount val="88"/>
                <c:pt idx="0">
                  <c:v>96221.333333333328</c:v>
                </c:pt>
                <c:pt idx="1">
                  <c:v>96284</c:v>
                </c:pt>
                <c:pt idx="2">
                  <c:v>96706.333333333328</c:v>
                </c:pt>
                <c:pt idx="3">
                  <c:v>96804</c:v>
                </c:pt>
                <c:pt idx="4">
                  <c:v>96368</c:v>
                </c:pt>
                <c:pt idx="5">
                  <c:v>96539</c:v>
                </c:pt>
                <c:pt idx="6">
                  <c:v>97061.333333333328</c:v>
                </c:pt>
                <c:pt idx="7">
                  <c:v>97254.333333333328</c:v>
                </c:pt>
                <c:pt idx="8">
                  <c:v>97351.666666666672</c:v>
                </c:pt>
                <c:pt idx="9">
                  <c:v>97104.666666666672</c:v>
                </c:pt>
                <c:pt idx="10">
                  <c:v>97107.333333333328</c:v>
                </c:pt>
                <c:pt idx="11">
                  <c:v>97277.666666666672</c:v>
                </c:pt>
                <c:pt idx="12">
                  <c:v>97753.666666666672</c:v>
                </c:pt>
                <c:pt idx="13">
                  <c:v>97918</c:v>
                </c:pt>
                <c:pt idx="14">
                  <c:v>97640.666666666672</c:v>
                </c:pt>
                <c:pt idx="15">
                  <c:v>98121</c:v>
                </c:pt>
                <c:pt idx="16">
                  <c:v>97702.333333333328</c:v>
                </c:pt>
                <c:pt idx="17">
                  <c:v>98100</c:v>
                </c:pt>
                <c:pt idx="18">
                  <c:v>98376.333333333328</c:v>
                </c:pt>
                <c:pt idx="19">
                  <c:v>98327.666666666672</c:v>
                </c:pt>
                <c:pt idx="20">
                  <c:v>98657.333333333328</c:v>
                </c:pt>
                <c:pt idx="21">
                  <c:v>98483</c:v>
                </c:pt>
                <c:pt idx="22">
                  <c:v>98692.333333333328</c:v>
                </c:pt>
                <c:pt idx="23">
                  <c:v>98735.666666666672</c:v>
                </c:pt>
                <c:pt idx="24">
                  <c:v>99023</c:v>
                </c:pt>
                <c:pt idx="25">
                  <c:v>98935.333333333328</c:v>
                </c:pt>
                <c:pt idx="26">
                  <c:v>99124.333333333328</c:v>
                </c:pt>
                <c:pt idx="27">
                  <c:v>99500.333333333328</c:v>
                </c:pt>
                <c:pt idx="28">
                  <c:v>99640</c:v>
                </c:pt>
                <c:pt idx="29">
                  <c:v>99578.666666666672</c:v>
                </c:pt>
                <c:pt idx="30">
                  <c:v>99559.666666666672</c:v>
                </c:pt>
                <c:pt idx="31">
                  <c:v>99353.333333333328</c:v>
                </c:pt>
                <c:pt idx="32">
                  <c:v>99823.666666666672</c:v>
                </c:pt>
                <c:pt idx="33">
                  <c:v>99974.333333333328</c:v>
                </c:pt>
                <c:pt idx="34">
                  <c:v>99990</c:v>
                </c:pt>
                <c:pt idx="35">
                  <c:v>99703.666666666672</c:v>
                </c:pt>
                <c:pt idx="36">
                  <c:v>99856.666666666672</c:v>
                </c:pt>
                <c:pt idx="37">
                  <c:v>100127.33333333333</c:v>
                </c:pt>
                <c:pt idx="38">
                  <c:v>100230.33333333333</c:v>
                </c:pt>
                <c:pt idx="39">
                  <c:v>100530.33333333333</c:v>
                </c:pt>
                <c:pt idx="40">
                  <c:v>100296.33333333333</c:v>
                </c:pt>
                <c:pt idx="41">
                  <c:v>100524</c:v>
                </c:pt>
                <c:pt idx="42">
                  <c:v>100508.66666666667</c:v>
                </c:pt>
                <c:pt idx="43">
                  <c:v>100645</c:v>
                </c:pt>
                <c:pt idx="44">
                  <c:v>101061.33333333333</c:v>
                </c:pt>
                <c:pt idx="45">
                  <c:v>100483.33333333333</c:v>
                </c:pt>
                <c:pt idx="46">
                  <c:v>100911</c:v>
                </c:pt>
                <c:pt idx="47">
                  <c:v>100718</c:v>
                </c:pt>
                <c:pt idx="48">
                  <c:v>100955</c:v>
                </c:pt>
                <c:pt idx="49">
                  <c:v>101063.33333333333</c:v>
                </c:pt>
                <c:pt idx="50">
                  <c:v>101164.66666666667</c:v>
                </c:pt>
                <c:pt idx="51">
                  <c:v>101107</c:v>
                </c:pt>
                <c:pt idx="52">
                  <c:v>101350</c:v>
                </c:pt>
                <c:pt idx="53">
                  <c:v>101305</c:v>
                </c:pt>
                <c:pt idx="54">
                  <c:v>101329.33333333333</c:v>
                </c:pt>
                <c:pt idx="55">
                  <c:v>101610</c:v>
                </c:pt>
                <c:pt idx="56">
                  <c:v>101542</c:v>
                </c:pt>
                <c:pt idx="57">
                  <c:v>101773.66666666667</c:v>
                </c:pt>
                <c:pt idx="58">
                  <c:v>101680</c:v>
                </c:pt>
                <c:pt idx="59">
                  <c:v>101706.33333333333</c:v>
                </c:pt>
                <c:pt idx="60">
                  <c:v>102060.33333333333</c:v>
                </c:pt>
                <c:pt idx="61">
                  <c:v>102171.33333333333</c:v>
                </c:pt>
                <c:pt idx="62">
                  <c:v>101984.66666666667</c:v>
                </c:pt>
                <c:pt idx="63">
                  <c:v>102482</c:v>
                </c:pt>
                <c:pt idx="64">
                  <c:v>102349.66666666667</c:v>
                </c:pt>
                <c:pt idx="65">
                  <c:v>102304.33333333333</c:v>
                </c:pt>
                <c:pt idx="66">
                  <c:v>102483.66666666667</c:v>
                </c:pt>
                <c:pt idx="67">
                  <c:v>102484.33333333333</c:v>
                </c:pt>
                <c:pt idx="68">
                  <c:v>102677.33333333333</c:v>
                </c:pt>
                <c:pt idx="69">
                  <c:v>102655</c:v>
                </c:pt>
                <c:pt idx="70">
                  <c:v>102890.33333333333</c:v>
                </c:pt>
                <c:pt idx="71">
                  <c:v>102917.33333333333</c:v>
                </c:pt>
                <c:pt idx="72">
                  <c:v>103021.66666666667</c:v>
                </c:pt>
                <c:pt idx="73">
                  <c:v>102970.66666666667</c:v>
                </c:pt>
                <c:pt idx="74">
                  <c:v>103325.33333333333</c:v>
                </c:pt>
                <c:pt idx="75">
                  <c:v>103297.66666666667</c:v>
                </c:pt>
                <c:pt idx="76">
                  <c:v>103390.66666666667</c:v>
                </c:pt>
                <c:pt idx="77">
                  <c:v>103411.33333333333</c:v>
                </c:pt>
                <c:pt idx="78">
                  <c:v>103543.33333333333</c:v>
                </c:pt>
                <c:pt idx="79">
                  <c:v>103603.66666666667</c:v>
                </c:pt>
                <c:pt idx="80">
                  <c:v>103477.33333333333</c:v>
                </c:pt>
                <c:pt idx="81">
                  <c:v>103736.66666666667</c:v>
                </c:pt>
                <c:pt idx="82">
                  <c:v>104040.33333333333</c:v>
                </c:pt>
                <c:pt idx="83">
                  <c:v>103983.33333333333</c:v>
                </c:pt>
                <c:pt idx="84">
                  <c:v>104074</c:v>
                </c:pt>
                <c:pt idx="85">
                  <c:v>103930</c:v>
                </c:pt>
                <c:pt idx="86">
                  <c:v>104513.66666666667</c:v>
                </c:pt>
                <c:pt idx="87">
                  <c:v>104415.66666666667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A-944A-BBAF-3AC1E67C8598}"/>
            </c:ext>
          </c:extLst>
        </c:ser>
        <c:ser>
          <c:idx val="1"/>
          <c:order val="1"/>
          <c:tx>
            <c:strRef>
              <c:f>'4mu standard dilution'!$G$1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'4mu standard dilution'!$A$3:$A$90</c:f>
              <c:numCache>
                <c:formatCode>General</c:formatCode>
                <c:ptCount val="8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</c:numCache>
            </c:numRef>
          </c:xVal>
          <c:yVal>
            <c:numRef>
              <c:f>'4mu standard dilution'!$J$3:$J$90</c:f>
              <c:numCache>
                <c:formatCode>General</c:formatCode>
                <c:ptCount val="88"/>
                <c:pt idx="0">
                  <c:v>69518.666666666672</c:v>
                </c:pt>
                <c:pt idx="1">
                  <c:v>69687</c:v>
                </c:pt>
                <c:pt idx="2">
                  <c:v>69765</c:v>
                </c:pt>
                <c:pt idx="3">
                  <c:v>69555</c:v>
                </c:pt>
                <c:pt idx="4">
                  <c:v>69665.666666666672</c:v>
                </c:pt>
                <c:pt idx="5">
                  <c:v>69853.666666666672</c:v>
                </c:pt>
                <c:pt idx="6">
                  <c:v>69807</c:v>
                </c:pt>
                <c:pt idx="7">
                  <c:v>69750</c:v>
                </c:pt>
                <c:pt idx="8">
                  <c:v>69465.333333333328</c:v>
                </c:pt>
                <c:pt idx="9">
                  <c:v>69641.333333333328</c:v>
                </c:pt>
                <c:pt idx="10">
                  <c:v>69514</c:v>
                </c:pt>
                <c:pt idx="11">
                  <c:v>69828.333333333328</c:v>
                </c:pt>
                <c:pt idx="12">
                  <c:v>69641.333333333328</c:v>
                </c:pt>
                <c:pt idx="13">
                  <c:v>69424.333333333328</c:v>
                </c:pt>
                <c:pt idx="14">
                  <c:v>69518.333333333328</c:v>
                </c:pt>
                <c:pt idx="15">
                  <c:v>69558.333333333328</c:v>
                </c:pt>
                <c:pt idx="16">
                  <c:v>69371</c:v>
                </c:pt>
                <c:pt idx="17">
                  <c:v>69488</c:v>
                </c:pt>
                <c:pt idx="18">
                  <c:v>69609.333333333328</c:v>
                </c:pt>
                <c:pt idx="19">
                  <c:v>69507.333333333328</c:v>
                </c:pt>
                <c:pt idx="20">
                  <c:v>69636</c:v>
                </c:pt>
                <c:pt idx="21">
                  <c:v>69523.666666666672</c:v>
                </c:pt>
                <c:pt idx="22">
                  <c:v>69552.333333333328</c:v>
                </c:pt>
                <c:pt idx="23">
                  <c:v>69483.666666666672</c:v>
                </c:pt>
                <c:pt idx="24">
                  <c:v>69177</c:v>
                </c:pt>
                <c:pt idx="25">
                  <c:v>69469.333333333328</c:v>
                </c:pt>
                <c:pt idx="26">
                  <c:v>69303</c:v>
                </c:pt>
                <c:pt idx="27">
                  <c:v>69306</c:v>
                </c:pt>
                <c:pt idx="28">
                  <c:v>69283.666666666672</c:v>
                </c:pt>
                <c:pt idx="29">
                  <c:v>69313.666666666672</c:v>
                </c:pt>
                <c:pt idx="30">
                  <c:v>69110</c:v>
                </c:pt>
                <c:pt idx="31">
                  <c:v>69390</c:v>
                </c:pt>
                <c:pt idx="32">
                  <c:v>69071.666666666672</c:v>
                </c:pt>
                <c:pt idx="33">
                  <c:v>69215</c:v>
                </c:pt>
                <c:pt idx="34">
                  <c:v>69135.666666666672</c:v>
                </c:pt>
                <c:pt idx="35">
                  <c:v>69061.666666666672</c:v>
                </c:pt>
                <c:pt idx="36">
                  <c:v>69038.333333333328</c:v>
                </c:pt>
                <c:pt idx="37">
                  <c:v>68638.666666666672</c:v>
                </c:pt>
                <c:pt idx="38">
                  <c:v>68888.333333333328</c:v>
                </c:pt>
                <c:pt idx="39">
                  <c:v>68667</c:v>
                </c:pt>
                <c:pt idx="40">
                  <c:v>68900.333333333328</c:v>
                </c:pt>
                <c:pt idx="41">
                  <c:v>69009.666666666672</c:v>
                </c:pt>
                <c:pt idx="42">
                  <c:v>68656.333333333328</c:v>
                </c:pt>
                <c:pt idx="43">
                  <c:v>68793.333333333328</c:v>
                </c:pt>
                <c:pt idx="44">
                  <c:v>68796.333333333328</c:v>
                </c:pt>
                <c:pt idx="45">
                  <c:v>68910.666666666672</c:v>
                </c:pt>
                <c:pt idx="46">
                  <c:v>68551.666666666672</c:v>
                </c:pt>
                <c:pt idx="47">
                  <c:v>68443.333333333328</c:v>
                </c:pt>
                <c:pt idx="48">
                  <c:v>68586</c:v>
                </c:pt>
                <c:pt idx="49">
                  <c:v>68354</c:v>
                </c:pt>
                <c:pt idx="50">
                  <c:v>68334</c:v>
                </c:pt>
                <c:pt idx="51">
                  <c:v>68337.666666666672</c:v>
                </c:pt>
                <c:pt idx="52">
                  <c:v>68396</c:v>
                </c:pt>
                <c:pt idx="53">
                  <c:v>68173.333333333328</c:v>
                </c:pt>
                <c:pt idx="54">
                  <c:v>68188</c:v>
                </c:pt>
                <c:pt idx="55">
                  <c:v>68172.333333333328</c:v>
                </c:pt>
                <c:pt idx="56">
                  <c:v>68000</c:v>
                </c:pt>
                <c:pt idx="57">
                  <c:v>68099</c:v>
                </c:pt>
                <c:pt idx="58">
                  <c:v>67955</c:v>
                </c:pt>
                <c:pt idx="59">
                  <c:v>67820.666666666672</c:v>
                </c:pt>
                <c:pt idx="60">
                  <c:v>67991.666666666672</c:v>
                </c:pt>
                <c:pt idx="61">
                  <c:v>67794</c:v>
                </c:pt>
                <c:pt idx="62">
                  <c:v>67758.666666666672</c:v>
                </c:pt>
                <c:pt idx="63">
                  <c:v>67840.333333333328</c:v>
                </c:pt>
                <c:pt idx="64">
                  <c:v>67599.666666666672</c:v>
                </c:pt>
                <c:pt idx="65">
                  <c:v>67742.666666666672</c:v>
                </c:pt>
                <c:pt idx="66">
                  <c:v>67743.666666666672</c:v>
                </c:pt>
                <c:pt idx="67">
                  <c:v>67545.666666666672</c:v>
                </c:pt>
                <c:pt idx="68">
                  <c:v>67406.333333333328</c:v>
                </c:pt>
                <c:pt idx="69">
                  <c:v>67376.333333333328</c:v>
                </c:pt>
                <c:pt idx="70">
                  <c:v>67413</c:v>
                </c:pt>
                <c:pt idx="71">
                  <c:v>67409.666666666672</c:v>
                </c:pt>
                <c:pt idx="72">
                  <c:v>67411.666666666672</c:v>
                </c:pt>
                <c:pt idx="73">
                  <c:v>67348.666666666672</c:v>
                </c:pt>
                <c:pt idx="74">
                  <c:v>67245.666666666672</c:v>
                </c:pt>
                <c:pt idx="75">
                  <c:v>67110.666666666672</c:v>
                </c:pt>
                <c:pt idx="76">
                  <c:v>67084.333333333328</c:v>
                </c:pt>
                <c:pt idx="77">
                  <c:v>67045.333333333328</c:v>
                </c:pt>
                <c:pt idx="78">
                  <c:v>67100</c:v>
                </c:pt>
                <c:pt idx="79">
                  <c:v>66854.666666666672</c:v>
                </c:pt>
                <c:pt idx="80">
                  <c:v>66864.666666666672</c:v>
                </c:pt>
                <c:pt idx="81">
                  <c:v>66761</c:v>
                </c:pt>
                <c:pt idx="82">
                  <c:v>66763.666666666672</c:v>
                </c:pt>
                <c:pt idx="83">
                  <c:v>66884</c:v>
                </c:pt>
                <c:pt idx="84">
                  <c:v>66680</c:v>
                </c:pt>
                <c:pt idx="85">
                  <c:v>66407.333333333328</c:v>
                </c:pt>
                <c:pt idx="86">
                  <c:v>66870.666666666672</c:v>
                </c:pt>
                <c:pt idx="87">
                  <c:v>66620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BA-944A-BBAF-3AC1E67C8598}"/>
            </c:ext>
          </c:extLst>
        </c:ser>
        <c:ser>
          <c:idx val="2"/>
          <c:order val="2"/>
          <c:tx>
            <c:strRef>
              <c:f>'4mu standard dilution'!$L$1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'4mu standard dilution'!$A$3:$A$90</c:f>
              <c:numCache>
                <c:formatCode>General</c:formatCode>
                <c:ptCount val="8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</c:numCache>
            </c:numRef>
          </c:xVal>
          <c:yVal>
            <c:numRef>
              <c:f>'4mu standard dilution'!$O$3:$O$90</c:f>
              <c:numCache>
                <c:formatCode>General</c:formatCode>
                <c:ptCount val="88"/>
                <c:pt idx="0">
                  <c:v>38092.666666666664</c:v>
                </c:pt>
                <c:pt idx="1">
                  <c:v>37708.333333333336</c:v>
                </c:pt>
                <c:pt idx="2">
                  <c:v>37841.333333333336</c:v>
                </c:pt>
                <c:pt idx="3">
                  <c:v>37830.666666666664</c:v>
                </c:pt>
                <c:pt idx="4">
                  <c:v>37849.333333333336</c:v>
                </c:pt>
                <c:pt idx="5">
                  <c:v>37728.333333333336</c:v>
                </c:pt>
                <c:pt idx="6">
                  <c:v>37757.666666666664</c:v>
                </c:pt>
                <c:pt idx="7">
                  <c:v>37734</c:v>
                </c:pt>
                <c:pt idx="8">
                  <c:v>37902</c:v>
                </c:pt>
                <c:pt idx="9">
                  <c:v>37656.666666666664</c:v>
                </c:pt>
                <c:pt idx="10">
                  <c:v>37858</c:v>
                </c:pt>
                <c:pt idx="11">
                  <c:v>37459.666666666664</c:v>
                </c:pt>
                <c:pt idx="12">
                  <c:v>37668</c:v>
                </c:pt>
                <c:pt idx="13">
                  <c:v>37497.333333333336</c:v>
                </c:pt>
                <c:pt idx="14">
                  <c:v>37660.666666666664</c:v>
                </c:pt>
                <c:pt idx="15">
                  <c:v>37597.666666666664</c:v>
                </c:pt>
                <c:pt idx="16">
                  <c:v>37679.666666666664</c:v>
                </c:pt>
                <c:pt idx="17">
                  <c:v>37318.333333333336</c:v>
                </c:pt>
                <c:pt idx="18">
                  <c:v>37241.333333333336</c:v>
                </c:pt>
                <c:pt idx="19">
                  <c:v>37321.666666666664</c:v>
                </c:pt>
                <c:pt idx="20">
                  <c:v>37347</c:v>
                </c:pt>
                <c:pt idx="21">
                  <c:v>37287.333333333336</c:v>
                </c:pt>
                <c:pt idx="22">
                  <c:v>37400.666666666664</c:v>
                </c:pt>
                <c:pt idx="23">
                  <c:v>37429.666666666664</c:v>
                </c:pt>
                <c:pt idx="24">
                  <c:v>37159</c:v>
                </c:pt>
                <c:pt idx="25">
                  <c:v>37097.666666666664</c:v>
                </c:pt>
                <c:pt idx="26">
                  <c:v>37251.333333333336</c:v>
                </c:pt>
                <c:pt idx="27">
                  <c:v>37015.666666666664</c:v>
                </c:pt>
                <c:pt idx="28">
                  <c:v>37059.666666666664</c:v>
                </c:pt>
                <c:pt idx="29">
                  <c:v>37100.666666666664</c:v>
                </c:pt>
                <c:pt idx="30">
                  <c:v>36992.333333333336</c:v>
                </c:pt>
                <c:pt idx="31">
                  <c:v>37161</c:v>
                </c:pt>
                <c:pt idx="32">
                  <c:v>37120</c:v>
                </c:pt>
                <c:pt idx="33">
                  <c:v>37017.333333333336</c:v>
                </c:pt>
                <c:pt idx="34">
                  <c:v>37079.666666666664</c:v>
                </c:pt>
                <c:pt idx="35">
                  <c:v>36972.666666666664</c:v>
                </c:pt>
                <c:pt idx="36">
                  <c:v>37109.333333333336</c:v>
                </c:pt>
                <c:pt idx="37">
                  <c:v>36826.666666666664</c:v>
                </c:pt>
                <c:pt idx="38">
                  <c:v>36785.666666666664</c:v>
                </c:pt>
                <c:pt idx="39">
                  <c:v>36778.666666666664</c:v>
                </c:pt>
                <c:pt idx="40">
                  <c:v>36686</c:v>
                </c:pt>
                <c:pt idx="41">
                  <c:v>36673.666666666664</c:v>
                </c:pt>
                <c:pt idx="42">
                  <c:v>36497.333333333336</c:v>
                </c:pt>
                <c:pt idx="43">
                  <c:v>36625.666666666664</c:v>
                </c:pt>
                <c:pt idx="44">
                  <c:v>36765.666666666664</c:v>
                </c:pt>
                <c:pt idx="45">
                  <c:v>36712</c:v>
                </c:pt>
                <c:pt idx="46">
                  <c:v>36597.333333333336</c:v>
                </c:pt>
                <c:pt idx="47">
                  <c:v>36452</c:v>
                </c:pt>
                <c:pt idx="48">
                  <c:v>36266</c:v>
                </c:pt>
                <c:pt idx="49">
                  <c:v>36398.333333333336</c:v>
                </c:pt>
                <c:pt idx="50">
                  <c:v>36519.666666666664</c:v>
                </c:pt>
                <c:pt idx="51">
                  <c:v>36467.333333333336</c:v>
                </c:pt>
                <c:pt idx="52">
                  <c:v>36399.333333333336</c:v>
                </c:pt>
                <c:pt idx="53">
                  <c:v>36490</c:v>
                </c:pt>
                <c:pt idx="54">
                  <c:v>36310</c:v>
                </c:pt>
                <c:pt idx="55">
                  <c:v>36531.333333333336</c:v>
                </c:pt>
                <c:pt idx="56">
                  <c:v>36372</c:v>
                </c:pt>
                <c:pt idx="57">
                  <c:v>36280.666666666664</c:v>
                </c:pt>
                <c:pt idx="58">
                  <c:v>36314.333333333336</c:v>
                </c:pt>
                <c:pt idx="59">
                  <c:v>36105</c:v>
                </c:pt>
                <c:pt idx="60">
                  <c:v>36095.333333333336</c:v>
                </c:pt>
                <c:pt idx="61">
                  <c:v>36190</c:v>
                </c:pt>
                <c:pt idx="62">
                  <c:v>36065.666666666664</c:v>
                </c:pt>
                <c:pt idx="63">
                  <c:v>36281</c:v>
                </c:pt>
                <c:pt idx="64">
                  <c:v>36155.333333333336</c:v>
                </c:pt>
                <c:pt idx="65">
                  <c:v>35926.333333333336</c:v>
                </c:pt>
                <c:pt idx="66">
                  <c:v>36087</c:v>
                </c:pt>
                <c:pt idx="67">
                  <c:v>35991.333333333336</c:v>
                </c:pt>
                <c:pt idx="68">
                  <c:v>35831.333333333336</c:v>
                </c:pt>
                <c:pt idx="69">
                  <c:v>35972.333333333336</c:v>
                </c:pt>
                <c:pt idx="70">
                  <c:v>35882</c:v>
                </c:pt>
                <c:pt idx="71">
                  <c:v>35934.666666666664</c:v>
                </c:pt>
                <c:pt idx="72">
                  <c:v>35836</c:v>
                </c:pt>
                <c:pt idx="73">
                  <c:v>35861.666666666664</c:v>
                </c:pt>
                <c:pt idx="74">
                  <c:v>35864.333333333336</c:v>
                </c:pt>
                <c:pt idx="75">
                  <c:v>35778</c:v>
                </c:pt>
                <c:pt idx="76">
                  <c:v>35726</c:v>
                </c:pt>
                <c:pt idx="77">
                  <c:v>35727</c:v>
                </c:pt>
                <c:pt idx="78">
                  <c:v>35745.666666666664</c:v>
                </c:pt>
                <c:pt idx="79">
                  <c:v>35632.333333333336</c:v>
                </c:pt>
                <c:pt idx="80">
                  <c:v>35533</c:v>
                </c:pt>
                <c:pt idx="81">
                  <c:v>35370.666666666664</c:v>
                </c:pt>
                <c:pt idx="82">
                  <c:v>35586.666666666664</c:v>
                </c:pt>
                <c:pt idx="83">
                  <c:v>35389</c:v>
                </c:pt>
                <c:pt idx="84">
                  <c:v>35714.333333333336</c:v>
                </c:pt>
                <c:pt idx="85">
                  <c:v>35349.333333333336</c:v>
                </c:pt>
                <c:pt idx="86">
                  <c:v>35514</c:v>
                </c:pt>
                <c:pt idx="87">
                  <c:v>35432.666666666664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BA-944A-BBAF-3AC1E67C8598}"/>
            </c:ext>
          </c:extLst>
        </c:ser>
        <c:ser>
          <c:idx val="3"/>
          <c:order val="3"/>
          <c:tx>
            <c:strRef>
              <c:f>'4mu standard dilution'!$Q$1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'4mu standard dilution'!$A$3:$A$90</c:f>
              <c:numCache>
                <c:formatCode>General</c:formatCode>
                <c:ptCount val="8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</c:numCache>
            </c:numRef>
          </c:xVal>
          <c:yVal>
            <c:numRef>
              <c:f>'4mu standard dilution'!$T$3:$T$90</c:f>
              <c:numCache>
                <c:formatCode>General</c:formatCode>
                <c:ptCount val="88"/>
                <c:pt idx="0">
                  <c:v>24136</c:v>
                </c:pt>
                <c:pt idx="1">
                  <c:v>24142</c:v>
                </c:pt>
                <c:pt idx="2">
                  <c:v>24132.333333333332</c:v>
                </c:pt>
                <c:pt idx="3">
                  <c:v>24004</c:v>
                </c:pt>
                <c:pt idx="4">
                  <c:v>23842.666666666668</c:v>
                </c:pt>
                <c:pt idx="5">
                  <c:v>24079</c:v>
                </c:pt>
                <c:pt idx="6">
                  <c:v>23929</c:v>
                </c:pt>
                <c:pt idx="7">
                  <c:v>24095.666666666668</c:v>
                </c:pt>
                <c:pt idx="8">
                  <c:v>23956.666666666668</c:v>
                </c:pt>
                <c:pt idx="9">
                  <c:v>23872.333333333332</c:v>
                </c:pt>
                <c:pt idx="10">
                  <c:v>23885.333333333332</c:v>
                </c:pt>
                <c:pt idx="11">
                  <c:v>23884.666666666668</c:v>
                </c:pt>
                <c:pt idx="12">
                  <c:v>23935.666666666668</c:v>
                </c:pt>
                <c:pt idx="13">
                  <c:v>24062.333333333332</c:v>
                </c:pt>
                <c:pt idx="14">
                  <c:v>23905.333333333332</c:v>
                </c:pt>
                <c:pt idx="15">
                  <c:v>23827</c:v>
                </c:pt>
                <c:pt idx="16">
                  <c:v>23932.666666666668</c:v>
                </c:pt>
                <c:pt idx="17">
                  <c:v>23863.666666666668</c:v>
                </c:pt>
                <c:pt idx="18">
                  <c:v>23796</c:v>
                </c:pt>
                <c:pt idx="19">
                  <c:v>23860.333333333332</c:v>
                </c:pt>
                <c:pt idx="20">
                  <c:v>23808</c:v>
                </c:pt>
                <c:pt idx="21">
                  <c:v>23907.333333333332</c:v>
                </c:pt>
                <c:pt idx="22">
                  <c:v>23914</c:v>
                </c:pt>
                <c:pt idx="23">
                  <c:v>23599.666666666668</c:v>
                </c:pt>
                <c:pt idx="24">
                  <c:v>23755.666666666668</c:v>
                </c:pt>
                <c:pt idx="25">
                  <c:v>23750.333333333332</c:v>
                </c:pt>
                <c:pt idx="26">
                  <c:v>23802.666666666668</c:v>
                </c:pt>
                <c:pt idx="27">
                  <c:v>23732</c:v>
                </c:pt>
                <c:pt idx="28">
                  <c:v>23558</c:v>
                </c:pt>
                <c:pt idx="29">
                  <c:v>23685.666666666668</c:v>
                </c:pt>
                <c:pt idx="30">
                  <c:v>23748.333333333332</c:v>
                </c:pt>
                <c:pt idx="31">
                  <c:v>23650.666666666668</c:v>
                </c:pt>
                <c:pt idx="32">
                  <c:v>23640</c:v>
                </c:pt>
                <c:pt idx="33">
                  <c:v>23564.333333333332</c:v>
                </c:pt>
                <c:pt idx="34">
                  <c:v>23529.666666666668</c:v>
                </c:pt>
                <c:pt idx="35">
                  <c:v>23449</c:v>
                </c:pt>
                <c:pt idx="36">
                  <c:v>23512</c:v>
                </c:pt>
                <c:pt idx="37">
                  <c:v>23380.333333333332</c:v>
                </c:pt>
                <c:pt idx="38">
                  <c:v>23404.333333333332</c:v>
                </c:pt>
                <c:pt idx="39">
                  <c:v>23511</c:v>
                </c:pt>
                <c:pt idx="40">
                  <c:v>23524.333333333332</c:v>
                </c:pt>
                <c:pt idx="41">
                  <c:v>23462</c:v>
                </c:pt>
                <c:pt idx="42">
                  <c:v>23335</c:v>
                </c:pt>
                <c:pt idx="43">
                  <c:v>23192</c:v>
                </c:pt>
                <c:pt idx="44">
                  <c:v>23272.666666666668</c:v>
                </c:pt>
                <c:pt idx="45">
                  <c:v>23201.666666666668</c:v>
                </c:pt>
                <c:pt idx="46">
                  <c:v>23263</c:v>
                </c:pt>
                <c:pt idx="47">
                  <c:v>23293.333333333332</c:v>
                </c:pt>
                <c:pt idx="48">
                  <c:v>23034.666666666668</c:v>
                </c:pt>
                <c:pt idx="49">
                  <c:v>23166</c:v>
                </c:pt>
                <c:pt idx="50">
                  <c:v>23061.333333333332</c:v>
                </c:pt>
                <c:pt idx="51">
                  <c:v>22886</c:v>
                </c:pt>
                <c:pt idx="52">
                  <c:v>23022.666666666668</c:v>
                </c:pt>
                <c:pt idx="53">
                  <c:v>23021</c:v>
                </c:pt>
                <c:pt idx="54">
                  <c:v>22918</c:v>
                </c:pt>
                <c:pt idx="55">
                  <c:v>22914.333333333332</c:v>
                </c:pt>
                <c:pt idx="56">
                  <c:v>22789</c:v>
                </c:pt>
                <c:pt idx="57">
                  <c:v>22893</c:v>
                </c:pt>
                <c:pt idx="58">
                  <c:v>22762.666666666668</c:v>
                </c:pt>
                <c:pt idx="59">
                  <c:v>22938.333333333332</c:v>
                </c:pt>
                <c:pt idx="60">
                  <c:v>22865.666666666668</c:v>
                </c:pt>
                <c:pt idx="61">
                  <c:v>22826</c:v>
                </c:pt>
                <c:pt idx="62">
                  <c:v>22697.333333333332</c:v>
                </c:pt>
                <c:pt idx="63">
                  <c:v>22798</c:v>
                </c:pt>
                <c:pt idx="64">
                  <c:v>22809.333333333332</c:v>
                </c:pt>
                <c:pt idx="65">
                  <c:v>22713.333333333332</c:v>
                </c:pt>
                <c:pt idx="66">
                  <c:v>22694.333333333332</c:v>
                </c:pt>
                <c:pt idx="67">
                  <c:v>22722.333333333332</c:v>
                </c:pt>
                <c:pt idx="68">
                  <c:v>22730.666666666668</c:v>
                </c:pt>
                <c:pt idx="69">
                  <c:v>22619.333333333332</c:v>
                </c:pt>
                <c:pt idx="70">
                  <c:v>22764</c:v>
                </c:pt>
                <c:pt idx="71">
                  <c:v>22709.666666666668</c:v>
                </c:pt>
                <c:pt idx="72">
                  <c:v>22669.666666666668</c:v>
                </c:pt>
                <c:pt idx="73">
                  <c:v>22565.666666666668</c:v>
                </c:pt>
                <c:pt idx="74">
                  <c:v>22497.333333333332</c:v>
                </c:pt>
                <c:pt idx="75">
                  <c:v>22664</c:v>
                </c:pt>
                <c:pt idx="76">
                  <c:v>22615</c:v>
                </c:pt>
                <c:pt idx="77">
                  <c:v>22607.333333333332</c:v>
                </c:pt>
                <c:pt idx="78">
                  <c:v>22477.333333333332</c:v>
                </c:pt>
                <c:pt idx="79">
                  <c:v>22473</c:v>
                </c:pt>
                <c:pt idx="80">
                  <c:v>22460</c:v>
                </c:pt>
                <c:pt idx="81">
                  <c:v>22358.333333333332</c:v>
                </c:pt>
                <c:pt idx="82">
                  <c:v>22378</c:v>
                </c:pt>
                <c:pt idx="83">
                  <c:v>22349.666666666668</c:v>
                </c:pt>
                <c:pt idx="84">
                  <c:v>22369</c:v>
                </c:pt>
                <c:pt idx="85">
                  <c:v>22371.666666666668</c:v>
                </c:pt>
                <c:pt idx="86">
                  <c:v>22229.666666666668</c:v>
                </c:pt>
                <c:pt idx="87">
                  <c:v>22262.333333333332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BA-944A-BBAF-3AC1E67C8598}"/>
            </c:ext>
          </c:extLst>
        </c:ser>
        <c:ser>
          <c:idx val="4"/>
          <c:order val="4"/>
          <c:tx>
            <c:strRef>
              <c:f>'4mu standard dilution'!$V$1</c:f>
              <c:strCache>
                <c:ptCount val="1"/>
                <c:pt idx="0">
                  <c:v>0.625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'4mu standard dilution'!$A$3:$A$90</c:f>
              <c:numCache>
                <c:formatCode>General</c:formatCode>
                <c:ptCount val="8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</c:numCache>
            </c:numRef>
          </c:xVal>
          <c:yVal>
            <c:numRef>
              <c:f>'4mu standard dilution'!$Y$3:$Y$90</c:f>
              <c:numCache>
                <c:formatCode>General</c:formatCode>
                <c:ptCount val="88"/>
                <c:pt idx="0">
                  <c:v>16696</c:v>
                </c:pt>
                <c:pt idx="1">
                  <c:v>16738.333333333332</c:v>
                </c:pt>
                <c:pt idx="2">
                  <c:v>16638.333333333332</c:v>
                </c:pt>
                <c:pt idx="3">
                  <c:v>16666.666666666668</c:v>
                </c:pt>
                <c:pt idx="4">
                  <c:v>16574.666666666668</c:v>
                </c:pt>
                <c:pt idx="5">
                  <c:v>16579</c:v>
                </c:pt>
                <c:pt idx="6">
                  <c:v>16534</c:v>
                </c:pt>
                <c:pt idx="7">
                  <c:v>16541.666666666668</c:v>
                </c:pt>
                <c:pt idx="8">
                  <c:v>16500.333333333332</c:v>
                </c:pt>
                <c:pt idx="9">
                  <c:v>16417.333333333332</c:v>
                </c:pt>
                <c:pt idx="10">
                  <c:v>16614.666666666668</c:v>
                </c:pt>
                <c:pt idx="11">
                  <c:v>16495.333333333332</c:v>
                </c:pt>
                <c:pt idx="12">
                  <c:v>16385</c:v>
                </c:pt>
                <c:pt idx="13">
                  <c:v>16429</c:v>
                </c:pt>
                <c:pt idx="14">
                  <c:v>16416.333333333332</c:v>
                </c:pt>
                <c:pt idx="15">
                  <c:v>16354</c:v>
                </c:pt>
                <c:pt idx="16">
                  <c:v>16407.333333333332</c:v>
                </c:pt>
                <c:pt idx="17">
                  <c:v>16448.666666666668</c:v>
                </c:pt>
                <c:pt idx="18">
                  <c:v>16463</c:v>
                </c:pt>
                <c:pt idx="19">
                  <c:v>16325.333333333334</c:v>
                </c:pt>
                <c:pt idx="20">
                  <c:v>16330.333333333334</c:v>
                </c:pt>
                <c:pt idx="21">
                  <c:v>16392.666666666668</c:v>
                </c:pt>
                <c:pt idx="22">
                  <c:v>16358</c:v>
                </c:pt>
                <c:pt idx="23">
                  <c:v>16367.333333333334</c:v>
                </c:pt>
                <c:pt idx="24">
                  <c:v>16303.333333333334</c:v>
                </c:pt>
                <c:pt idx="25">
                  <c:v>16278.666666666666</c:v>
                </c:pt>
                <c:pt idx="26">
                  <c:v>16171</c:v>
                </c:pt>
                <c:pt idx="27">
                  <c:v>16106</c:v>
                </c:pt>
                <c:pt idx="28">
                  <c:v>16209</c:v>
                </c:pt>
                <c:pt idx="29">
                  <c:v>16090.666666666666</c:v>
                </c:pt>
                <c:pt idx="30">
                  <c:v>16097.666666666666</c:v>
                </c:pt>
                <c:pt idx="31">
                  <c:v>16170.333333333334</c:v>
                </c:pt>
                <c:pt idx="32">
                  <c:v>16136.333333333334</c:v>
                </c:pt>
                <c:pt idx="33">
                  <c:v>15985.333333333334</c:v>
                </c:pt>
                <c:pt idx="34">
                  <c:v>16150.333333333334</c:v>
                </c:pt>
                <c:pt idx="35">
                  <c:v>16105</c:v>
                </c:pt>
                <c:pt idx="36">
                  <c:v>16068.666666666666</c:v>
                </c:pt>
                <c:pt idx="37">
                  <c:v>16000</c:v>
                </c:pt>
                <c:pt idx="38">
                  <c:v>16063.666666666666</c:v>
                </c:pt>
                <c:pt idx="39">
                  <c:v>15990.333333333334</c:v>
                </c:pt>
                <c:pt idx="40">
                  <c:v>16002.666666666666</c:v>
                </c:pt>
                <c:pt idx="41">
                  <c:v>15945.666666666666</c:v>
                </c:pt>
                <c:pt idx="42">
                  <c:v>16032.333333333334</c:v>
                </c:pt>
                <c:pt idx="43">
                  <c:v>16002.666666666666</c:v>
                </c:pt>
                <c:pt idx="44">
                  <c:v>15853.666666666666</c:v>
                </c:pt>
                <c:pt idx="45">
                  <c:v>16023</c:v>
                </c:pt>
                <c:pt idx="46">
                  <c:v>16038</c:v>
                </c:pt>
                <c:pt idx="47">
                  <c:v>15959.333333333334</c:v>
                </c:pt>
                <c:pt idx="48">
                  <c:v>15880</c:v>
                </c:pt>
                <c:pt idx="49">
                  <c:v>15811.333333333334</c:v>
                </c:pt>
                <c:pt idx="50">
                  <c:v>15831.333333333334</c:v>
                </c:pt>
                <c:pt idx="51">
                  <c:v>15799.666666666666</c:v>
                </c:pt>
                <c:pt idx="52">
                  <c:v>15794.666666666666</c:v>
                </c:pt>
                <c:pt idx="53">
                  <c:v>15820.333333333334</c:v>
                </c:pt>
                <c:pt idx="54">
                  <c:v>15834</c:v>
                </c:pt>
                <c:pt idx="55">
                  <c:v>15826.666666666666</c:v>
                </c:pt>
                <c:pt idx="56">
                  <c:v>15856.333333333334</c:v>
                </c:pt>
                <c:pt idx="57">
                  <c:v>15794.666666666666</c:v>
                </c:pt>
                <c:pt idx="58">
                  <c:v>15744</c:v>
                </c:pt>
                <c:pt idx="59">
                  <c:v>15828.333333333334</c:v>
                </c:pt>
                <c:pt idx="60">
                  <c:v>15720</c:v>
                </c:pt>
                <c:pt idx="61">
                  <c:v>15781.333333333334</c:v>
                </c:pt>
                <c:pt idx="62">
                  <c:v>15752.333333333334</c:v>
                </c:pt>
                <c:pt idx="63">
                  <c:v>15727.666666666666</c:v>
                </c:pt>
                <c:pt idx="64">
                  <c:v>15637.666666666666</c:v>
                </c:pt>
                <c:pt idx="65">
                  <c:v>15650.666666666666</c:v>
                </c:pt>
                <c:pt idx="66">
                  <c:v>15597</c:v>
                </c:pt>
                <c:pt idx="67">
                  <c:v>15620</c:v>
                </c:pt>
                <c:pt idx="68">
                  <c:v>15609</c:v>
                </c:pt>
                <c:pt idx="69">
                  <c:v>15663.666666666666</c:v>
                </c:pt>
                <c:pt idx="70">
                  <c:v>15588.333333333334</c:v>
                </c:pt>
                <c:pt idx="71">
                  <c:v>15660.666666666666</c:v>
                </c:pt>
                <c:pt idx="72">
                  <c:v>15583.666666666666</c:v>
                </c:pt>
                <c:pt idx="73">
                  <c:v>15476.333333333334</c:v>
                </c:pt>
                <c:pt idx="74">
                  <c:v>15553.666666666666</c:v>
                </c:pt>
                <c:pt idx="75">
                  <c:v>15477.666666666666</c:v>
                </c:pt>
                <c:pt idx="76">
                  <c:v>15478.666666666666</c:v>
                </c:pt>
                <c:pt idx="77">
                  <c:v>15358.333333333334</c:v>
                </c:pt>
                <c:pt idx="78">
                  <c:v>15482.666666666666</c:v>
                </c:pt>
                <c:pt idx="79">
                  <c:v>15384</c:v>
                </c:pt>
                <c:pt idx="80">
                  <c:v>15404</c:v>
                </c:pt>
                <c:pt idx="81">
                  <c:v>15300.666666666666</c:v>
                </c:pt>
                <c:pt idx="82">
                  <c:v>15409.333333333334</c:v>
                </c:pt>
                <c:pt idx="83">
                  <c:v>15272</c:v>
                </c:pt>
                <c:pt idx="84">
                  <c:v>15228</c:v>
                </c:pt>
                <c:pt idx="85">
                  <c:v>15347</c:v>
                </c:pt>
                <c:pt idx="86">
                  <c:v>15294.666666666666</c:v>
                </c:pt>
                <c:pt idx="87">
                  <c:v>15417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BA-944A-BBAF-3AC1E67C8598}"/>
            </c:ext>
          </c:extLst>
        </c:ser>
        <c:ser>
          <c:idx val="5"/>
          <c:order val="5"/>
          <c:tx>
            <c:strRef>
              <c:f>'4mu standard dilution'!$AA$1</c:f>
              <c:strCache>
                <c:ptCount val="1"/>
                <c:pt idx="0">
                  <c:v>0.3125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'4mu standard dilution'!$A$3:$A$90</c:f>
              <c:numCache>
                <c:formatCode>General</c:formatCode>
                <c:ptCount val="8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</c:numCache>
            </c:numRef>
          </c:xVal>
          <c:yVal>
            <c:numRef>
              <c:f>'4mu standard dilution'!$AD$3:$AD$90</c:f>
              <c:numCache>
                <c:formatCode>General</c:formatCode>
                <c:ptCount val="88"/>
                <c:pt idx="0">
                  <c:v>13410.333333333334</c:v>
                </c:pt>
                <c:pt idx="1">
                  <c:v>13447.333333333334</c:v>
                </c:pt>
                <c:pt idx="2">
                  <c:v>13385.333333333334</c:v>
                </c:pt>
                <c:pt idx="3">
                  <c:v>13320</c:v>
                </c:pt>
                <c:pt idx="4">
                  <c:v>13235.666666666666</c:v>
                </c:pt>
                <c:pt idx="5">
                  <c:v>13308</c:v>
                </c:pt>
                <c:pt idx="6">
                  <c:v>13370.666666666666</c:v>
                </c:pt>
                <c:pt idx="7">
                  <c:v>13281</c:v>
                </c:pt>
                <c:pt idx="8">
                  <c:v>13202</c:v>
                </c:pt>
                <c:pt idx="9">
                  <c:v>13145.333333333334</c:v>
                </c:pt>
                <c:pt idx="10">
                  <c:v>13177.333333333334</c:v>
                </c:pt>
                <c:pt idx="11">
                  <c:v>13284.666666666666</c:v>
                </c:pt>
                <c:pt idx="12">
                  <c:v>13088.666666666666</c:v>
                </c:pt>
                <c:pt idx="13">
                  <c:v>13130.666666666666</c:v>
                </c:pt>
                <c:pt idx="14">
                  <c:v>13172</c:v>
                </c:pt>
                <c:pt idx="15">
                  <c:v>13077.666666666666</c:v>
                </c:pt>
                <c:pt idx="16">
                  <c:v>13158.333333333334</c:v>
                </c:pt>
                <c:pt idx="17">
                  <c:v>13145</c:v>
                </c:pt>
                <c:pt idx="18">
                  <c:v>13298.333333333334</c:v>
                </c:pt>
                <c:pt idx="19">
                  <c:v>13126</c:v>
                </c:pt>
                <c:pt idx="20">
                  <c:v>13144.666666666666</c:v>
                </c:pt>
                <c:pt idx="21">
                  <c:v>13029.333333333334</c:v>
                </c:pt>
                <c:pt idx="22">
                  <c:v>13058.333333333334</c:v>
                </c:pt>
                <c:pt idx="23">
                  <c:v>13035</c:v>
                </c:pt>
                <c:pt idx="24">
                  <c:v>13010.333333333334</c:v>
                </c:pt>
                <c:pt idx="25">
                  <c:v>13020.666666666666</c:v>
                </c:pt>
                <c:pt idx="26">
                  <c:v>13001.666666666666</c:v>
                </c:pt>
                <c:pt idx="27">
                  <c:v>12975.666666666666</c:v>
                </c:pt>
                <c:pt idx="28">
                  <c:v>12931</c:v>
                </c:pt>
                <c:pt idx="29">
                  <c:v>13021.333333333334</c:v>
                </c:pt>
                <c:pt idx="30">
                  <c:v>13045.666666666666</c:v>
                </c:pt>
                <c:pt idx="31">
                  <c:v>12903.666666666666</c:v>
                </c:pt>
                <c:pt idx="32">
                  <c:v>12949</c:v>
                </c:pt>
                <c:pt idx="33">
                  <c:v>12902.333333333334</c:v>
                </c:pt>
                <c:pt idx="34">
                  <c:v>12974.333333333334</c:v>
                </c:pt>
                <c:pt idx="35">
                  <c:v>12844</c:v>
                </c:pt>
                <c:pt idx="36">
                  <c:v>12935.333333333334</c:v>
                </c:pt>
                <c:pt idx="37">
                  <c:v>12999.666666666666</c:v>
                </c:pt>
                <c:pt idx="38">
                  <c:v>12913.333333333334</c:v>
                </c:pt>
                <c:pt idx="39">
                  <c:v>12913.666666666666</c:v>
                </c:pt>
                <c:pt idx="40">
                  <c:v>12840.333333333334</c:v>
                </c:pt>
                <c:pt idx="41">
                  <c:v>12851.666666666666</c:v>
                </c:pt>
                <c:pt idx="42">
                  <c:v>12813.666666666666</c:v>
                </c:pt>
                <c:pt idx="43">
                  <c:v>12771.333333333334</c:v>
                </c:pt>
                <c:pt idx="44">
                  <c:v>12868.333333333334</c:v>
                </c:pt>
                <c:pt idx="45">
                  <c:v>12666</c:v>
                </c:pt>
                <c:pt idx="46">
                  <c:v>12826.666666666666</c:v>
                </c:pt>
                <c:pt idx="47">
                  <c:v>12845.666666666666</c:v>
                </c:pt>
                <c:pt idx="48">
                  <c:v>12787.333333333334</c:v>
                </c:pt>
                <c:pt idx="49">
                  <c:v>12782.666666666666</c:v>
                </c:pt>
                <c:pt idx="50">
                  <c:v>12826.666666666666</c:v>
                </c:pt>
                <c:pt idx="51">
                  <c:v>12673</c:v>
                </c:pt>
                <c:pt idx="52">
                  <c:v>12656.333333333334</c:v>
                </c:pt>
                <c:pt idx="53">
                  <c:v>12732</c:v>
                </c:pt>
                <c:pt idx="54">
                  <c:v>12590</c:v>
                </c:pt>
                <c:pt idx="55">
                  <c:v>12625</c:v>
                </c:pt>
                <c:pt idx="56">
                  <c:v>12757.666666666666</c:v>
                </c:pt>
                <c:pt idx="57">
                  <c:v>12704.333333333334</c:v>
                </c:pt>
                <c:pt idx="58">
                  <c:v>12577.333333333334</c:v>
                </c:pt>
                <c:pt idx="59">
                  <c:v>12693.333333333334</c:v>
                </c:pt>
                <c:pt idx="60">
                  <c:v>12565.333333333334</c:v>
                </c:pt>
                <c:pt idx="61">
                  <c:v>12751.333333333334</c:v>
                </c:pt>
                <c:pt idx="62">
                  <c:v>12642.333333333334</c:v>
                </c:pt>
                <c:pt idx="63">
                  <c:v>12565.333333333334</c:v>
                </c:pt>
                <c:pt idx="64">
                  <c:v>12657</c:v>
                </c:pt>
                <c:pt idx="65">
                  <c:v>12561.333333333334</c:v>
                </c:pt>
                <c:pt idx="66">
                  <c:v>12603.666666666666</c:v>
                </c:pt>
                <c:pt idx="67">
                  <c:v>12558.333333333334</c:v>
                </c:pt>
                <c:pt idx="68">
                  <c:v>12627.666666666666</c:v>
                </c:pt>
                <c:pt idx="69">
                  <c:v>12530</c:v>
                </c:pt>
                <c:pt idx="70">
                  <c:v>12541.333333333334</c:v>
                </c:pt>
                <c:pt idx="71">
                  <c:v>12594.333333333334</c:v>
                </c:pt>
                <c:pt idx="72">
                  <c:v>12452.333333333334</c:v>
                </c:pt>
                <c:pt idx="73">
                  <c:v>12461.333333333334</c:v>
                </c:pt>
                <c:pt idx="74">
                  <c:v>12531.666666666666</c:v>
                </c:pt>
                <c:pt idx="75">
                  <c:v>12463</c:v>
                </c:pt>
                <c:pt idx="76">
                  <c:v>12367</c:v>
                </c:pt>
                <c:pt idx="77">
                  <c:v>12361.333333333334</c:v>
                </c:pt>
                <c:pt idx="78">
                  <c:v>12397.666666666666</c:v>
                </c:pt>
                <c:pt idx="79">
                  <c:v>12364</c:v>
                </c:pt>
                <c:pt idx="80">
                  <c:v>12440.666666666666</c:v>
                </c:pt>
                <c:pt idx="81">
                  <c:v>12378</c:v>
                </c:pt>
                <c:pt idx="82">
                  <c:v>12313</c:v>
                </c:pt>
                <c:pt idx="83">
                  <c:v>12410</c:v>
                </c:pt>
                <c:pt idx="84">
                  <c:v>12378.333333333334</c:v>
                </c:pt>
                <c:pt idx="85">
                  <c:v>12318</c:v>
                </c:pt>
                <c:pt idx="86">
                  <c:v>12336.333333333334</c:v>
                </c:pt>
                <c:pt idx="87">
                  <c:v>12296.333333333334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BA-944A-BBAF-3AC1E67C8598}"/>
            </c:ext>
          </c:extLst>
        </c:ser>
        <c:ser>
          <c:idx val="6"/>
          <c:order val="6"/>
          <c:tx>
            <c:strRef>
              <c:f>'4mu standard dilution'!$AF$1</c:f>
              <c:strCache>
                <c:ptCount val="1"/>
                <c:pt idx="0">
                  <c:v>0.15625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'4mu standard dilution'!$A$3:$A$90</c:f>
              <c:numCache>
                <c:formatCode>General</c:formatCode>
                <c:ptCount val="8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</c:numCache>
            </c:numRef>
          </c:xVal>
          <c:yVal>
            <c:numRef>
              <c:f>'4mu standard dilution'!$AI$3:$AI$90</c:f>
              <c:numCache>
                <c:formatCode>General</c:formatCode>
                <c:ptCount val="88"/>
                <c:pt idx="0">
                  <c:v>14011.666666666666</c:v>
                </c:pt>
                <c:pt idx="1">
                  <c:v>13757</c:v>
                </c:pt>
                <c:pt idx="2">
                  <c:v>13839.666666666666</c:v>
                </c:pt>
                <c:pt idx="3">
                  <c:v>13782</c:v>
                </c:pt>
                <c:pt idx="4">
                  <c:v>13662.666666666666</c:v>
                </c:pt>
                <c:pt idx="5">
                  <c:v>13739.333333333334</c:v>
                </c:pt>
                <c:pt idx="6">
                  <c:v>13689.666666666666</c:v>
                </c:pt>
                <c:pt idx="7">
                  <c:v>13664.333333333334</c:v>
                </c:pt>
                <c:pt idx="8">
                  <c:v>13715</c:v>
                </c:pt>
                <c:pt idx="9">
                  <c:v>13703</c:v>
                </c:pt>
                <c:pt idx="10">
                  <c:v>13636</c:v>
                </c:pt>
                <c:pt idx="11">
                  <c:v>13588</c:v>
                </c:pt>
                <c:pt idx="12">
                  <c:v>13610.333333333334</c:v>
                </c:pt>
                <c:pt idx="13">
                  <c:v>13626.333333333334</c:v>
                </c:pt>
                <c:pt idx="14">
                  <c:v>13669</c:v>
                </c:pt>
                <c:pt idx="15">
                  <c:v>13624.333333333334</c:v>
                </c:pt>
                <c:pt idx="16">
                  <c:v>13493.333333333334</c:v>
                </c:pt>
                <c:pt idx="17">
                  <c:v>13647</c:v>
                </c:pt>
                <c:pt idx="18">
                  <c:v>13530.333333333334</c:v>
                </c:pt>
                <c:pt idx="19">
                  <c:v>13577.666666666666</c:v>
                </c:pt>
                <c:pt idx="20">
                  <c:v>13516.333333333334</c:v>
                </c:pt>
                <c:pt idx="21">
                  <c:v>13529.333333333334</c:v>
                </c:pt>
                <c:pt idx="22">
                  <c:v>13517</c:v>
                </c:pt>
                <c:pt idx="23">
                  <c:v>13497.333333333334</c:v>
                </c:pt>
                <c:pt idx="24">
                  <c:v>13550</c:v>
                </c:pt>
                <c:pt idx="25">
                  <c:v>13442.333333333334</c:v>
                </c:pt>
                <c:pt idx="26">
                  <c:v>13463.333333333334</c:v>
                </c:pt>
                <c:pt idx="27">
                  <c:v>13314.333333333334</c:v>
                </c:pt>
                <c:pt idx="28">
                  <c:v>13495</c:v>
                </c:pt>
                <c:pt idx="29">
                  <c:v>13382.666666666666</c:v>
                </c:pt>
                <c:pt idx="30">
                  <c:v>13381.666666666666</c:v>
                </c:pt>
                <c:pt idx="31">
                  <c:v>13344</c:v>
                </c:pt>
                <c:pt idx="32">
                  <c:v>13310</c:v>
                </c:pt>
                <c:pt idx="33">
                  <c:v>13495</c:v>
                </c:pt>
                <c:pt idx="34">
                  <c:v>13307.333333333334</c:v>
                </c:pt>
                <c:pt idx="35">
                  <c:v>13380.666666666666</c:v>
                </c:pt>
                <c:pt idx="36">
                  <c:v>13405.333333333334</c:v>
                </c:pt>
                <c:pt idx="37">
                  <c:v>13289.666666666666</c:v>
                </c:pt>
                <c:pt idx="38">
                  <c:v>13319.333333333334</c:v>
                </c:pt>
                <c:pt idx="39">
                  <c:v>13292.666666666666</c:v>
                </c:pt>
                <c:pt idx="40">
                  <c:v>13257.333333333334</c:v>
                </c:pt>
                <c:pt idx="41">
                  <c:v>13307.666666666666</c:v>
                </c:pt>
                <c:pt idx="42">
                  <c:v>13326</c:v>
                </c:pt>
                <c:pt idx="43">
                  <c:v>13200.666666666666</c:v>
                </c:pt>
                <c:pt idx="44">
                  <c:v>13251.666666666666</c:v>
                </c:pt>
                <c:pt idx="45">
                  <c:v>13268.333333333334</c:v>
                </c:pt>
                <c:pt idx="46">
                  <c:v>13183.333333333334</c:v>
                </c:pt>
                <c:pt idx="47">
                  <c:v>13210.666666666666</c:v>
                </c:pt>
                <c:pt idx="48">
                  <c:v>13199.333333333334</c:v>
                </c:pt>
                <c:pt idx="49">
                  <c:v>13215.666666666666</c:v>
                </c:pt>
                <c:pt idx="50">
                  <c:v>13125.666666666666</c:v>
                </c:pt>
                <c:pt idx="51">
                  <c:v>13138.333333333334</c:v>
                </c:pt>
                <c:pt idx="52">
                  <c:v>13157.333333333334</c:v>
                </c:pt>
                <c:pt idx="53">
                  <c:v>13166</c:v>
                </c:pt>
                <c:pt idx="54">
                  <c:v>13128.333333333334</c:v>
                </c:pt>
                <c:pt idx="55">
                  <c:v>13118.333333333334</c:v>
                </c:pt>
                <c:pt idx="56">
                  <c:v>13196</c:v>
                </c:pt>
                <c:pt idx="57">
                  <c:v>13010.666666666666</c:v>
                </c:pt>
                <c:pt idx="58">
                  <c:v>13179</c:v>
                </c:pt>
                <c:pt idx="59">
                  <c:v>13234.666666666666</c:v>
                </c:pt>
                <c:pt idx="60">
                  <c:v>13094.333333333334</c:v>
                </c:pt>
                <c:pt idx="61">
                  <c:v>13044.333333333334</c:v>
                </c:pt>
                <c:pt idx="62">
                  <c:v>12970</c:v>
                </c:pt>
                <c:pt idx="63">
                  <c:v>12909.333333333334</c:v>
                </c:pt>
                <c:pt idx="64">
                  <c:v>12986</c:v>
                </c:pt>
                <c:pt idx="65">
                  <c:v>13026.333333333334</c:v>
                </c:pt>
                <c:pt idx="66">
                  <c:v>13026</c:v>
                </c:pt>
                <c:pt idx="67">
                  <c:v>13003.333333333334</c:v>
                </c:pt>
                <c:pt idx="68">
                  <c:v>12926.666666666666</c:v>
                </c:pt>
                <c:pt idx="69">
                  <c:v>12934</c:v>
                </c:pt>
                <c:pt idx="70">
                  <c:v>12943.666666666666</c:v>
                </c:pt>
                <c:pt idx="71">
                  <c:v>12965</c:v>
                </c:pt>
                <c:pt idx="72">
                  <c:v>12898.333333333334</c:v>
                </c:pt>
                <c:pt idx="73">
                  <c:v>12871</c:v>
                </c:pt>
                <c:pt idx="74">
                  <c:v>12942.333333333334</c:v>
                </c:pt>
                <c:pt idx="75">
                  <c:v>12910.333333333334</c:v>
                </c:pt>
                <c:pt idx="76">
                  <c:v>12957.333333333334</c:v>
                </c:pt>
                <c:pt idx="77">
                  <c:v>12909</c:v>
                </c:pt>
                <c:pt idx="78">
                  <c:v>12916</c:v>
                </c:pt>
                <c:pt idx="79">
                  <c:v>12831</c:v>
                </c:pt>
                <c:pt idx="80">
                  <c:v>12947.666666666666</c:v>
                </c:pt>
                <c:pt idx="81">
                  <c:v>12894.333333333334</c:v>
                </c:pt>
                <c:pt idx="82">
                  <c:v>12833.333333333334</c:v>
                </c:pt>
                <c:pt idx="83">
                  <c:v>12842.666666666666</c:v>
                </c:pt>
                <c:pt idx="84">
                  <c:v>12896.666666666666</c:v>
                </c:pt>
                <c:pt idx="85">
                  <c:v>12788.666666666666</c:v>
                </c:pt>
                <c:pt idx="86">
                  <c:v>12843.333333333334</c:v>
                </c:pt>
                <c:pt idx="87">
                  <c:v>12885.333333333334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BA-944A-BBAF-3AC1E67C8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604208"/>
        <c:axId val="1957868816"/>
      </c:scatterChart>
      <c:valAx>
        <c:axId val="196260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68816"/>
        <c:crosses val="autoZero"/>
        <c:crossBetween val="midCat"/>
      </c:valAx>
      <c:valAx>
        <c:axId val="19578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0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'4mu standard dilution'!$AQ$45:$AQ$52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>
                  <c:v>0.3125</c:v>
                </c:pt>
                <c:pt idx="6">
                  <c:v>0.15625</c:v>
                </c:pt>
                <c:pt idx="7">
                  <c:v>0</c:v>
                </c:pt>
              </c:numCache>
            </c:numRef>
          </c:xVal>
          <c:yVal>
            <c:numRef>
              <c:f>'4mu standard dilution'!$AR$45:$AR$52</c:f>
              <c:numCache>
                <c:formatCode>General</c:formatCode>
                <c:ptCount val="8"/>
                <c:pt idx="0">
                  <c:v>104415.66666666667</c:v>
                </c:pt>
                <c:pt idx="1">
                  <c:v>66620</c:v>
                </c:pt>
                <c:pt idx="2">
                  <c:v>35432.666666666664</c:v>
                </c:pt>
                <c:pt idx="3">
                  <c:v>22262.333333333332</c:v>
                </c:pt>
                <c:pt idx="4">
                  <c:v>15417</c:v>
                </c:pt>
                <c:pt idx="5">
                  <c:v>12296.333333333334</c:v>
                </c:pt>
                <c:pt idx="6">
                  <c:v>12885.333333333334</c:v>
                </c:pt>
                <c:pt idx="7">
                  <c:v>9049.6666666666661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5-634A-9A37-092BCDA9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988816"/>
        <c:axId val="1905990464"/>
      </c:scatterChart>
      <c:valAx>
        <c:axId val="19059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90464"/>
        <c:crosses val="autoZero"/>
        <c:crossBetween val="midCat"/>
      </c:valAx>
      <c:valAx>
        <c:axId val="1905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8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'4mu standard dilution'!$AQ$46:$AQ$52</c:f>
              <c:numCache>
                <c:formatCode>General</c:formatCode>
                <c:ptCount val="7"/>
                <c:pt idx="0">
                  <c:v>5</c:v>
                </c:pt>
                <c:pt idx="1">
                  <c:v>2.5</c:v>
                </c:pt>
                <c:pt idx="2">
                  <c:v>1.25</c:v>
                </c:pt>
                <c:pt idx="3">
                  <c:v>0.625</c:v>
                </c:pt>
                <c:pt idx="4">
                  <c:v>0.3125</c:v>
                </c:pt>
                <c:pt idx="5">
                  <c:v>0.15625</c:v>
                </c:pt>
                <c:pt idx="6">
                  <c:v>0</c:v>
                </c:pt>
              </c:numCache>
            </c:numRef>
          </c:xVal>
          <c:yVal>
            <c:numRef>
              <c:f>'4mu standard dilution'!$AR$46:$AR$52</c:f>
              <c:numCache>
                <c:formatCode>General</c:formatCode>
                <c:ptCount val="7"/>
                <c:pt idx="0">
                  <c:v>66620</c:v>
                </c:pt>
                <c:pt idx="1">
                  <c:v>35432.666666666664</c:v>
                </c:pt>
                <c:pt idx="2">
                  <c:v>22262.333333333332</c:v>
                </c:pt>
                <c:pt idx="3">
                  <c:v>15417</c:v>
                </c:pt>
                <c:pt idx="4">
                  <c:v>12296.333333333334</c:v>
                </c:pt>
                <c:pt idx="5">
                  <c:v>12885.333333333334</c:v>
                </c:pt>
                <c:pt idx="6">
                  <c:v>9049.6666666666661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9-5449-A0B6-91E05D53D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480768"/>
        <c:axId val="1847945024"/>
      </c:scatterChart>
      <c:valAx>
        <c:axId val="195648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45024"/>
        <c:crosses val="autoZero"/>
        <c:crossBetween val="midCat"/>
      </c:valAx>
      <c:valAx>
        <c:axId val="18479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48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473662</xdr:colOff>
      <xdr:row>107</xdr:row>
      <xdr:rowOff>132857</xdr:rowOff>
    </xdr:from>
    <xdr:to>
      <xdr:col>12</xdr:col>
      <xdr:colOff>362761</xdr:colOff>
      <xdr:row>140</xdr:row>
      <xdr:rowOff>34851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64D72-A255-F742-B255-6783D63AB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325581</xdr:colOff>
      <xdr:row>95</xdr:row>
      <xdr:rowOff>172027</xdr:rowOff>
    </xdr:from>
    <xdr:to>
      <xdr:col>22</xdr:col>
      <xdr:colOff>826654</xdr:colOff>
      <xdr:row>111</xdr:row>
      <xdr:rowOff>159326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531971-C2A3-2D4E-90A8-842739416127}"/>
            </a:ext>
            <a:ext uri="{147F2762-F138-4A5C-976F-8EAC2B608ADB}">
              <a16:predDERef xmlns:a16="http://schemas.microsoft.com/office/drawing/2014/main" pred="{95064D72-A255-F742-B255-6783D63AB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282630</xdr:colOff>
      <xdr:row>3</xdr:row>
      <xdr:rowOff>100136</xdr:rowOff>
    </xdr:from>
    <xdr:to>
      <xdr:col>52</xdr:col>
      <xdr:colOff>406400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046A97-8201-9D41-BD08-E75714495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626533</xdr:colOff>
      <xdr:row>55</xdr:row>
      <xdr:rowOff>110066</xdr:rowOff>
    </xdr:from>
    <xdr:to>
      <xdr:col>45</xdr:col>
      <xdr:colOff>135467</xdr:colOff>
      <xdr:row>70</xdr:row>
      <xdr:rowOff>59266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756912-084A-F445-927C-40F3D7EFBF24}"/>
            </a:ext>
            <a:ext uri="{147F2762-F138-4A5C-976F-8EAC2B608ADB}">
              <a16:predDERef xmlns:a16="http://schemas.microsoft.com/office/drawing/2014/main" pred="{F5046A97-8201-9D41-BD08-E75714495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372534</xdr:colOff>
      <xdr:row>54</xdr:row>
      <xdr:rowOff>160866</xdr:rowOff>
    </xdr:from>
    <xdr:to>
      <xdr:col>50</xdr:col>
      <xdr:colOff>795867</xdr:colOff>
      <xdr:row>69</xdr:row>
      <xdr:rowOff>110066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CA26EF-753E-C140-95C3-552DA6C55667}"/>
            </a:ext>
            <a:ext uri="{147F2762-F138-4A5C-976F-8EAC2B608ADB}">
              <a16:predDERef xmlns:a16="http://schemas.microsoft.com/office/drawing/2014/main" pred="{B2756912-084A-F445-927C-40F3D7EFB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99"/>
  <sheetViews>
    <sheetView topLeftCell="A16" workbookViewId="0">
      <selection activeCell="E12" sqref="E12"/>
    </sheetView>
  </sheetViews>
  <sheetFormatPr defaultColWidth="8.88671875" defaultRowHeight="14.4" x14ac:dyDescent="0.3"/>
  <cols>
    <col min="1" max="1" width="29.44140625" customWidth="1"/>
    <col min="2" max="2" width="10.21875" bestFit="1" customWidth="1"/>
    <col min="3" max="20" width="9.88671875" bestFit="1" customWidth="1"/>
    <col min="21" max="50" width="10.77734375" bestFit="1" customWidth="1"/>
  </cols>
  <sheetData>
    <row r="1" spans="1:50" x14ac:dyDescent="0.3">
      <c r="A1" t="s">
        <v>0</v>
      </c>
    </row>
    <row r="2" spans="1:50" x14ac:dyDescent="0.3">
      <c r="A2" t="s">
        <v>1</v>
      </c>
    </row>
    <row r="3" spans="1:50" x14ac:dyDescent="0.3">
      <c r="A3" t="s">
        <v>2</v>
      </c>
    </row>
    <row r="4" spans="1:50" x14ac:dyDescent="0.3">
      <c r="A4" t="s">
        <v>3</v>
      </c>
    </row>
    <row r="5" spans="1:50" x14ac:dyDescent="0.3">
      <c r="A5" t="s">
        <v>4</v>
      </c>
    </row>
    <row r="6" spans="1:50" x14ac:dyDescent="0.3">
      <c r="A6" t="s">
        <v>5</v>
      </c>
    </row>
    <row r="7" spans="1:50" x14ac:dyDescent="0.3">
      <c r="A7" t="s">
        <v>6</v>
      </c>
    </row>
    <row r="10" spans="1:50" x14ac:dyDescent="0.3">
      <c r="A10" s="1" t="s">
        <v>7</v>
      </c>
      <c r="B10" s="2"/>
      <c r="C10" s="3" t="s">
        <v>8</v>
      </c>
      <c r="D10" s="3" t="s">
        <v>9</v>
      </c>
      <c r="E10" s="3" t="s">
        <v>10</v>
      </c>
      <c r="F10" s="3" t="s">
        <v>11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  <c r="N10" s="3" t="s">
        <v>19</v>
      </c>
      <c r="O10" s="3" t="s">
        <v>20</v>
      </c>
      <c r="P10" s="3" t="s">
        <v>21</v>
      </c>
      <c r="Q10" s="3" t="s">
        <v>22</v>
      </c>
      <c r="R10" s="3" t="s">
        <v>23</v>
      </c>
      <c r="S10" s="3" t="s">
        <v>24</v>
      </c>
      <c r="T10" s="3" t="s">
        <v>25</v>
      </c>
      <c r="U10" s="3" t="s">
        <v>26</v>
      </c>
      <c r="V10" s="3" t="s">
        <v>27</v>
      </c>
      <c r="W10" s="3" t="s">
        <v>28</v>
      </c>
      <c r="X10" s="3" t="s">
        <v>29</v>
      </c>
      <c r="Y10" s="3" t="s">
        <v>30</v>
      </c>
      <c r="Z10" s="3" t="s">
        <v>31</v>
      </c>
      <c r="AA10" s="3" t="s">
        <v>32</v>
      </c>
      <c r="AB10" s="3" t="s">
        <v>33</v>
      </c>
      <c r="AC10" s="3" t="s">
        <v>34</v>
      </c>
      <c r="AD10" s="3" t="s">
        <v>35</v>
      </c>
      <c r="AE10" s="3" t="s">
        <v>36</v>
      </c>
      <c r="AF10" s="3" t="s">
        <v>37</v>
      </c>
      <c r="AG10" s="3" t="s">
        <v>38</v>
      </c>
      <c r="AH10" s="3" t="s">
        <v>39</v>
      </c>
      <c r="AI10" s="3" t="s">
        <v>40</v>
      </c>
      <c r="AJ10" s="3" t="s">
        <v>41</v>
      </c>
      <c r="AK10" s="3" t="s">
        <v>42</v>
      </c>
      <c r="AL10" s="3" t="s">
        <v>43</v>
      </c>
      <c r="AM10" s="3" t="s">
        <v>44</v>
      </c>
      <c r="AN10" s="3" t="s">
        <v>45</v>
      </c>
      <c r="AO10" s="3" t="s">
        <v>46</v>
      </c>
      <c r="AP10" s="3" t="s">
        <v>47</v>
      </c>
      <c r="AQ10" s="3" t="s">
        <v>48</v>
      </c>
      <c r="AR10" s="3" t="s">
        <v>49</v>
      </c>
      <c r="AS10" s="3" t="s">
        <v>50</v>
      </c>
      <c r="AT10" s="3" t="s">
        <v>51</v>
      </c>
      <c r="AU10" s="3" t="s">
        <v>52</v>
      </c>
      <c r="AV10" s="3" t="s">
        <v>53</v>
      </c>
      <c r="AW10" s="3" t="s">
        <v>54</v>
      </c>
      <c r="AX10" s="4" t="s">
        <v>55</v>
      </c>
    </row>
    <row r="11" spans="1:50" ht="15" thickBot="1" x14ac:dyDescent="0.35">
      <c r="A11" s="5" t="s">
        <v>56</v>
      </c>
      <c r="B11" s="6" t="s">
        <v>57</v>
      </c>
      <c r="C11" s="7" t="s">
        <v>58</v>
      </c>
      <c r="D11" s="7" t="s">
        <v>59</v>
      </c>
      <c r="E11" s="7" t="s">
        <v>60</v>
      </c>
      <c r="F11" s="7" t="s">
        <v>58</v>
      </c>
      <c r="G11" s="7" t="s">
        <v>59</v>
      </c>
      <c r="H11" s="7" t="s">
        <v>60</v>
      </c>
      <c r="I11" s="7" t="s">
        <v>61</v>
      </c>
      <c r="J11" s="7" t="s">
        <v>62</v>
      </c>
      <c r="K11" s="7" t="s">
        <v>63</v>
      </c>
      <c r="L11" s="7" t="s">
        <v>61</v>
      </c>
      <c r="M11" s="7" t="s">
        <v>62</v>
      </c>
      <c r="N11" s="7" t="s">
        <v>63</v>
      </c>
      <c r="O11" s="7" t="s">
        <v>64</v>
      </c>
      <c r="P11" s="7" t="s">
        <v>65</v>
      </c>
      <c r="Q11" s="7" t="s">
        <v>66</v>
      </c>
      <c r="R11" s="7" t="s">
        <v>64</v>
      </c>
      <c r="S11" s="7" t="s">
        <v>65</v>
      </c>
      <c r="T11" s="7" t="s">
        <v>66</v>
      </c>
      <c r="U11" s="7" t="s">
        <v>67</v>
      </c>
      <c r="V11" s="7" t="s">
        <v>68</v>
      </c>
      <c r="W11" s="7" t="s">
        <v>69</v>
      </c>
      <c r="X11" s="7" t="s">
        <v>67</v>
      </c>
      <c r="Y11" s="7" t="s">
        <v>68</v>
      </c>
      <c r="Z11" s="7" t="s">
        <v>69</v>
      </c>
      <c r="AA11" s="7" t="s">
        <v>70</v>
      </c>
      <c r="AB11" s="7" t="s">
        <v>71</v>
      </c>
      <c r="AC11" s="7" t="s">
        <v>72</v>
      </c>
      <c r="AD11" s="7" t="s">
        <v>70</v>
      </c>
      <c r="AE11" s="7" t="s">
        <v>71</v>
      </c>
      <c r="AF11" s="7" t="s">
        <v>72</v>
      </c>
      <c r="AG11" s="7" t="s">
        <v>73</v>
      </c>
      <c r="AH11" s="7" t="s">
        <v>74</v>
      </c>
      <c r="AI11" s="7" t="s">
        <v>75</v>
      </c>
      <c r="AJ11" s="7" t="s">
        <v>73</v>
      </c>
      <c r="AK11" s="7" t="s">
        <v>74</v>
      </c>
      <c r="AL11" s="7" t="s">
        <v>75</v>
      </c>
      <c r="AM11" s="7" t="s">
        <v>76</v>
      </c>
      <c r="AN11" s="7" t="s">
        <v>77</v>
      </c>
      <c r="AO11" s="7" t="s">
        <v>78</v>
      </c>
      <c r="AP11" s="7" t="s">
        <v>76</v>
      </c>
      <c r="AQ11" s="7" t="s">
        <v>77</v>
      </c>
      <c r="AR11" s="7" t="s">
        <v>78</v>
      </c>
      <c r="AS11" s="7" t="s">
        <v>79</v>
      </c>
      <c r="AT11" s="7" t="s">
        <v>80</v>
      </c>
      <c r="AU11" s="7" t="s">
        <v>81</v>
      </c>
      <c r="AV11" s="7" t="s">
        <v>79</v>
      </c>
      <c r="AW11" s="7" t="s">
        <v>80</v>
      </c>
      <c r="AX11" s="8" t="s">
        <v>81</v>
      </c>
    </row>
    <row r="12" spans="1:50" x14ac:dyDescent="0.3">
      <c r="A12" s="1" t="s">
        <v>82</v>
      </c>
      <c r="B12" s="2" t="s">
        <v>83</v>
      </c>
      <c r="C12" s="3">
        <v>1621453</v>
      </c>
      <c r="D12" s="3">
        <v>1713331</v>
      </c>
      <c r="E12" s="3">
        <v>1652531</v>
      </c>
      <c r="F12" s="3">
        <v>94912</v>
      </c>
      <c r="G12" s="3">
        <v>96108</v>
      </c>
      <c r="H12" s="3">
        <v>97644</v>
      </c>
      <c r="I12" s="3">
        <v>1089967</v>
      </c>
      <c r="J12" s="3">
        <v>1115748</v>
      </c>
      <c r="K12" s="3">
        <v>1079516</v>
      </c>
      <c r="L12" s="3">
        <v>69148</v>
      </c>
      <c r="M12" s="3">
        <v>70043</v>
      </c>
      <c r="N12" s="3">
        <v>69365</v>
      </c>
      <c r="O12" s="3">
        <v>686111</v>
      </c>
      <c r="P12" s="3">
        <v>703006</v>
      </c>
      <c r="Q12" s="3">
        <v>660696</v>
      </c>
      <c r="R12" s="3">
        <v>38431</v>
      </c>
      <c r="S12" s="3">
        <v>38160</v>
      </c>
      <c r="T12" s="3">
        <v>37687</v>
      </c>
      <c r="U12" s="3">
        <v>419011</v>
      </c>
      <c r="V12" s="3">
        <v>439464</v>
      </c>
      <c r="W12" s="3">
        <v>416347</v>
      </c>
      <c r="X12" s="3">
        <v>24119</v>
      </c>
      <c r="Y12" s="3">
        <v>23943</v>
      </c>
      <c r="Z12" s="3">
        <v>24346</v>
      </c>
      <c r="AA12" s="3">
        <v>229109</v>
      </c>
      <c r="AB12" s="3">
        <v>254064</v>
      </c>
      <c r="AC12" s="3">
        <v>228825</v>
      </c>
      <c r="AD12" s="3">
        <v>17194</v>
      </c>
      <c r="AE12" s="3">
        <v>16418</v>
      </c>
      <c r="AF12" s="3">
        <v>16476</v>
      </c>
      <c r="AG12" s="3">
        <v>136928</v>
      </c>
      <c r="AH12" s="3">
        <v>144913</v>
      </c>
      <c r="AI12" s="3">
        <v>134303</v>
      </c>
      <c r="AJ12" s="3">
        <v>13459</v>
      </c>
      <c r="AK12" s="3">
        <v>13532</v>
      </c>
      <c r="AL12" s="3">
        <v>13240</v>
      </c>
      <c r="AM12" s="3">
        <v>75330</v>
      </c>
      <c r="AN12" s="3">
        <v>79920</v>
      </c>
      <c r="AO12" s="3">
        <v>76004</v>
      </c>
      <c r="AP12" s="3">
        <v>11313</v>
      </c>
      <c r="AQ12" s="3">
        <v>19106</v>
      </c>
      <c r="AR12" s="3">
        <v>11616</v>
      </c>
      <c r="AS12" s="3">
        <v>13706</v>
      </c>
      <c r="AT12" s="3">
        <v>13156</v>
      </c>
      <c r="AU12" s="3">
        <v>13439</v>
      </c>
      <c r="AV12" s="3">
        <v>9868</v>
      </c>
      <c r="AW12" s="3">
        <v>10035</v>
      </c>
      <c r="AX12" s="4">
        <v>9688</v>
      </c>
    </row>
    <row r="13" spans="1:50" x14ac:dyDescent="0.3">
      <c r="A13" s="1" t="s">
        <v>82</v>
      </c>
      <c r="B13" s="2" t="s">
        <v>84</v>
      </c>
      <c r="C13" s="3">
        <v>1734438</v>
      </c>
      <c r="D13" s="3">
        <v>1750233</v>
      </c>
      <c r="E13" s="3">
        <v>1700808</v>
      </c>
      <c r="F13" s="3">
        <v>95559</v>
      </c>
      <c r="G13" s="3">
        <v>95987</v>
      </c>
      <c r="H13" s="3">
        <v>97306</v>
      </c>
      <c r="I13" s="3">
        <v>1115190</v>
      </c>
      <c r="J13" s="3">
        <v>1140444</v>
      </c>
      <c r="K13" s="3">
        <v>1100990</v>
      </c>
      <c r="L13" s="3">
        <v>69291</v>
      </c>
      <c r="M13" s="3">
        <v>70379</v>
      </c>
      <c r="N13" s="3">
        <v>69391</v>
      </c>
      <c r="O13" s="3">
        <v>703819</v>
      </c>
      <c r="P13" s="3">
        <v>713567</v>
      </c>
      <c r="Q13" s="3">
        <v>673283</v>
      </c>
      <c r="R13" s="3">
        <v>37921</v>
      </c>
      <c r="S13" s="3">
        <v>37632</v>
      </c>
      <c r="T13" s="3">
        <v>37572</v>
      </c>
      <c r="U13" s="3">
        <v>433736</v>
      </c>
      <c r="V13" s="3">
        <v>451589</v>
      </c>
      <c r="W13" s="3">
        <v>419410</v>
      </c>
      <c r="X13" s="3">
        <v>24166</v>
      </c>
      <c r="Y13" s="3">
        <v>23977</v>
      </c>
      <c r="Z13" s="3">
        <v>24283</v>
      </c>
      <c r="AA13" s="3">
        <v>235999</v>
      </c>
      <c r="AB13" s="3">
        <v>258611</v>
      </c>
      <c r="AC13" s="3">
        <v>237528</v>
      </c>
      <c r="AD13" s="3">
        <v>17216</v>
      </c>
      <c r="AE13" s="3">
        <v>16408</v>
      </c>
      <c r="AF13" s="3">
        <v>16591</v>
      </c>
      <c r="AG13" s="3">
        <v>140679</v>
      </c>
      <c r="AH13" s="3">
        <v>149152</v>
      </c>
      <c r="AI13" s="3">
        <v>138479</v>
      </c>
      <c r="AJ13" s="3">
        <v>13645</v>
      </c>
      <c r="AK13" s="3">
        <v>13509</v>
      </c>
      <c r="AL13" s="3">
        <v>13188</v>
      </c>
      <c r="AM13" s="3">
        <v>77761</v>
      </c>
      <c r="AN13" s="3">
        <v>81617</v>
      </c>
      <c r="AO13" s="3">
        <v>77722</v>
      </c>
      <c r="AP13" s="3">
        <v>11104</v>
      </c>
      <c r="AQ13" s="3">
        <v>18766</v>
      </c>
      <c r="AR13" s="3">
        <v>11401</v>
      </c>
      <c r="AS13" s="3">
        <v>13512</v>
      </c>
      <c r="AT13" s="3">
        <v>13348</v>
      </c>
      <c r="AU13" s="3">
        <v>13069</v>
      </c>
      <c r="AV13" s="3">
        <v>9747</v>
      </c>
      <c r="AW13" s="3">
        <v>10092</v>
      </c>
      <c r="AX13" s="4">
        <v>9624</v>
      </c>
    </row>
    <row r="14" spans="1:50" x14ac:dyDescent="0.3">
      <c r="A14" s="1" t="s">
        <v>82</v>
      </c>
      <c r="B14" s="2" t="s">
        <v>85</v>
      </c>
      <c r="C14" s="3">
        <v>1760141</v>
      </c>
      <c r="D14" s="3">
        <v>1769569</v>
      </c>
      <c r="E14" s="3">
        <v>1706551</v>
      </c>
      <c r="F14" s="3">
        <v>96205</v>
      </c>
      <c r="G14" s="3">
        <v>96527</v>
      </c>
      <c r="H14" s="3">
        <v>97387</v>
      </c>
      <c r="I14" s="3">
        <v>1142168</v>
      </c>
      <c r="J14" s="3">
        <v>1163928</v>
      </c>
      <c r="K14" s="3">
        <v>1114137</v>
      </c>
      <c r="L14" s="3">
        <v>69427</v>
      </c>
      <c r="M14" s="3">
        <v>70118</v>
      </c>
      <c r="N14" s="3">
        <v>69750</v>
      </c>
      <c r="O14" s="3">
        <v>723842</v>
      </c>
      <c r="P14" s="3">
        <v>720746</v>
      </c>
      <c r="Q14" s="3">
        <v>696401</v>
      </c>
      <c r="R14" s="3">
        <v>38012</v>
      </c>
      <c r="S14" s="3">
        <v>37860</v>
      </c>
      <c r="T14" s="3">
        <v>37652</v>
      </c>
      <c r="U14" s="3">
        <v>446212</v>
      </c>
      <c r="V14" s="3">
        <v>461209</v>
      </c>
      <c r="W14" s="3">
        <v>434359</v>
      </c>
      <c r="X14" s="3">
        <v>23989</v>
      </c>
      <c r="Y14" s="3">
        <v>24002</v>
      </c>
      <c r="Z14" s="3">
        <v>24406</v>
      </c>
      <c r="AA14" s="3">
        <v>243327</v>
      </c>
      <c r="AB14" s="3">
        <v>266253</v>
      </c>
      <c r="AC14" s="3">
        <v>244168</v>
      </c>
      <c r="AD14" s="3">
        <v>17047</v>
      </c>
      <c r="AE14" s="3">
        <v>16293</v>
      </c>
      <c r="AF14" s="3">
        <v>16575</v>
      </c>
      <c r="AG14" s="3">
        <v>145636</v>
      </c>
      <c r="AH14" s="3">
        <v>152988</v>
      </c>
      <c r="AI14" s="3">
        <v>142684</v>
      </c>
      <c r="AJ14" s="3">
        <v>13333</v>
      </c>
      <c r="AK14" s="3">
        <v>13553</v>
      </c>
      <c r="AL14" s="3">
        <v>13270</v>
      </c>
      <c r="AM14" s="3">
        <v>80245</v>
      </c>
      <c r="AN14" s="3">
        <v>84517</v>
      </c>
      <c r="AO14" s="3">
        <v>80191</v>
      </c>
      <c r="AP14" s="3">
        <v>11205</v>
      </c>
      <c r="AQ14" s="3">
        <v>18771</v>
      </c>
      <c r="AR14" s="3">
        <v>11543</v>
      </c>
      <c r="AS14" s="3">
        <v>13362</v>
      </c>
      <c r="AT14" s="3">
        <v>12847</v>
      </c>
      <c r="AU14" s="3">
        <v>13163</v>
      </c>
      <c r="AV14" s="3">
        <v>9774</v>
      </c>
      <c r="AW14" s="3">
        <v>10025</v>
      </c>
      <c r="AX14" s="4">
        <v>9578</v>
      </c>
    </row>
    <row r="15" spans="1:50" x14ac:dyDescent="0.3">
      <c r="A15" s="1" t="s">
        <v>82</v>
      </c>
      <c r="B15" s="2" t="s">
        <v>86</v>
      </c>
      <c r="C15" s="3">
        <v>1768005</v>
      </c>
      <c r="D15" s="3">
        <v>1791346</v>
      </c>
      <c r="E15" s="3">
        <v>1721165</v>
      </c>
      <c r="F15" s="3">
        <v>95988</v>
      </c>
      <c r="G15" s="3">
        <v>96995</v>
      </c>
      <c r="H15" s="3">
        <v>97429</v>
      </c>
      <c r="I15" s="3">
        <v>1159589</v>
      </c>
      <c r="J15" s="3">
        <v>1183727</v>
      </c>
      <c r="K15" s="3">
        <v>1134031</v>
      </c>
      <c r="L15" s="3">
        <v>69036</v>
      </c>
      <c r="M15" s="3">
        <v>70151</v>
      </c>
      <c r="N15" s="3">
        <v>69478</v>
      </c>
      <c r="O15" s="3">
        <v>743960</v>
      </c>
      <c r="P15" s="3">
        <v>738822</v>
      </c>
      <c r="Q15" s="3">
        <v>710280</v>
      </c>
      <c r="R15" s="3">
        <v>37788</v>
      </c>
      <c r="S15" s="3">
        <v>37936</v>
      </c>
      <c r="T15" s="3">
        <v>37768</v>
      </c>
      <c r="U15" s="3">
        <v>458609</v>
      </c>
      <c r="V15" s="3">
        <v>473956</v>
      </c>
      <c r="W15" s="3">
        <v>444043</v>
      </c>
      <c r="X15" s="3">
        <v>24025</v>
      </c>
      <c r="Y15" s="3">
        <v>23962</v>
      </c>
      <c r="Z15" s="3">
        <v>24025</v>
      </c>
      <c r="AA15" s="3">
        <v>249314</v>
      </c>
      <c r="AB15" s="3">
        <v>273783</v>
      </c>
      <c r="AC15" s="3">
        <v>247784</v>
      </c>
      <c r="AD15" s="3">
        <v>16961</v>
      </c>
      <c r="AE15" s="3">
        <v>16337</v>
      </c>
      <c r="AF15" s="3">
        <v>16702</v>
      </c>
      <c r="AG15" s="3">
        <v>149943</v>
      </c>
      <c r="AH15" s="3">
        <v>156347</v>
      </c>
      <c r="AI15" s="3">
        <v>144828</v>
      </c>
      <c r="AJ15" s="3">
        <v>13424</v>
      </c>
      <c r="AK15" s="3">
        <v>13502</v>
      </c>
      <c r="AL15" s="3">
        <v>13034</v>
      </c>
      <c r="AM15" s="3">
        <v>82189</v>
      </c>
      <c r="AN15" s="3">
        <v>86277</v>
      </c>
      <c r="AO15" s="3">
        <v>81962</v>
      </c>
      <c r="AP15" s="3">
        <v>11100</v>
      </c>
      <c r="AQ15" s="3">
        <v>18672</v>
      </c>
      <c r="AR15" s="3">
        <v>11574</v>
      </c>
      <c r="AS15" s="3">
        <v>13433</v>
      </c>
      <c r="AT15" s="3">
        <v>12795</v>
      </c>
      <c r="AU15" s="3">
        <v>13090</v>
      </c>
      <c r="AV15" s="3">
        <v>9784</v>
      </c>
      <c r="AW15" s="3">
        <v>10180</v>
      </c>
      <c r="AX15" s="4">
        <v>9518</v>
      </c>
    </row>
    <row r="16" spans="1:50" x14ac:dyDescent="0.3">
      <c r="A16" s="1" t="s">
        <v>82</v>
      </c>
      <c r="B16" s="2" t="s">
        <v>87</v>
      </c>
      <c r="C16" s="3">
        <v>1782316</v>
      </c>
      <c r="D16" s="3">
        <v>1813299</v>
      </c>
      <c r="E16" s="3">
        <v>1745239</v>
      </c>
      <c r="F16" s="3">
        <v>95130</v>
      </c>
      <c r="G16" s="3">
        <v>96402</v>
      </c>
      <c r="H16" s="3">
        <v>97572</v>
      </c>
      <c r="I16" s="3">
        <v>1174171</v>
      </c>
      <c r="J16" s="3">
        <v>1207084</v>
      </c>
      <c r="K16" s="3">
        <v>1145885</v>
      </c>
      <c r="L16" s="3">
        <v>69587</v>
      </c>
      <c r="M16" s="3">
        <v>70312</v>
      </c>
      <c r="N16" s="3">
        <v>69098</v>
      </c>
      <c r="O16" s="3">
        <v>756372</v>
      </c>
      <c r="P16" s="3">
        <v>761477</v>
      </c>
      <c r="Q16" s="3">
        <v>718050</v>
      </c>
      <c r="R16" s="3">
        <v>37777</v>
      </c>
      <c r="S16" s="3">
        <v>38063</v>
      </c>
      <c r="T16" s="3">
        <v>37708</v>
      </c>
      <c r="U16" s="3">
        <v>459550</v>
      </c>
      <c r="V16" s="3">
        <v>488427</v>
      </c>
      <c r="W16" s="3">
        <v>454716</v>
      </c>
      <c r="X16" s="3">
        <v>23833</v>
      </c>
      <c r="Y16" s="3">
        <v>23708</v>
      </c>
      <c r="Z16" s="3">
        <v>23987</v>
      </c>
      <c r="AA16" s="3">
        <v>257464</v>
      </c>
      <c r="AB16" s="3">
        <v>282287</v>
      </c>
      <c r="AC16" s="3">
        <v>256431</v>
      </c>
      <c r="AD16" s="3">
        <v>16816</v>
      </c>
      <c r="AE16" s="3">
        <v>16275</v>
      </c>
      <c r="AF16" s="3">
        <v>16633</v>
      </c>
      <c r="AG16" s="3">
        <v>153668</v>
      </c>
      <c r="AH16" s="3">
        <v>162058</v>
      </c>
      <c r="AI16" s="3">
        <v>149375</v>
      </c>
      <c r="AJ16" s="3">
        <v>13451</v>
      </c>
      <c r="AK16" s="3">
        <v>13233</v>
      </c>
      <c r="AL16" s="3">
        <v>13023</v>
      </c>
      <c r="AM16" s="3">
        <v>84009</v>
      </c>
      <c r="AN16" s="3">
        <v>88646</v>
      </c>
      <c r="AO16" s="3">
        <v>84689</v>
      </c>
      <c r="AP16" s="3">
        <v>11105</v>
      </c>
      <c r="AQ16" s="3">
        <v>18535</v>
      </c>
      <c r="AR16" s="3">
        <v>11348</v>
      </c>
      <c r="AS16" s="3">
        <v>13420</v>
      </c>
      <c r="AT16" s="3">
        <v>12721</v>
      </c>
      <c r="AU16" s="3">
        <v>12950</v>
      </c>
      <c r="AV16" s="3">
        <v>9680</v>
      </c>
      <c r="AW16" s="3">
        <v>10107</v>
      </c>
      <c r="AX16" s="4">
        <v>9564</v>
      </c>
    </row>
    <row r="17" spans="1:50" x14ac:dyDescent="0.3">
      <c r="A17" s="1" t="s">
        <v>82</v>
      </c>
      <c r="B17" s="2" t="s">
        <v>88</v>
      </c>
      <c r="C17" s="3">
        <v>1821435</v>
      </c>
      <c r="D17" s="3">
        <v>1840899</v>
      </c>
      <c r="E17" s="3">
        <v>1768388</v>
      </c>
      <c r="F17" s="3">
        <v>95870</v>
      </c>
      <c r="G17" s="3">
        <v>96527</v>
      </c>
      <c r="H17" s="3">
        <v>97220</v>
      </c>
      <c r="I17" s="3">
        <v>1203701</v>
      </c>
      <c r="J17" s="3">
        <v>1197958</v>
      </c>
      <c r="K17" s="3">
        <v>1175766</v>
      </c>
      <c r="L17" s="3">
        <v>69792</v>
      </c>
      <c r="M17" s="3">
        <v>70210</v>
      </c>
      <c r="N17" s="3">
        <v>69559</v>
      </c>
      <c r="O17" s="3">
        <v>779648</v>
      </c>
      <c r="P17" s="3">
        <v>784227</v>
      </c>
      <c r="Q17" s="3">
        <v>737896</v>
      </c>
      <c r="R17" s="3">
        <v>38077</v>
      </c>
      <c r="S17" s="3">
        <v>37740</v>
      </c>
      <c r="T17" s="3">
        <v>37368</v>
      </c>
      <c r="U17" s="3">
        <v>475089</v>
      </c>
      <c r="V17" s="3">
        <v>503343</v>
      </c>
      <c r="W17" s="3">
        <v>467702</v>
      </c>
      <c r="X17" s="3">
        <v>24123</v>
      </c>
      <c r="Y17" s="3">
        <v>24014</v>
      </c>
      <c r="Z17" s="3">
        <v>24100</v>
      </c>
      <c r="AA17" s="3">
        <v>264626</v>
      </c>
      <c r="AB17" s="3">
        <v>291172</v>
      </c>
      <c r="AC17" s="3">
        <v>263572</v>
      </c>
      <c r="AD17" s="3">
        <v>16803</v>
      </c>
      <c r="AE17" s="3">
        <v>16408</v>
      </c>
      <c r="AF17" s="3">
        <v>16526</v>
      </c>
      <c r="AG17" s="3">
        <v>156776</v>
      </c>
      <c r="AH17" s="3">
        <v>166274</v>
      </c>
      <c r="AI17" s="3">
        <v>154067</v>
      </c>
      <c r="AJ17" s="3">
        <v>13248</v>
      </c>
      <c r="AK17" s="3">
        <v>13551</v>
      </c>
      <c r="AL17" s="3">
        <v>13125</v>
      </c>
      <c r="AM17" s="3">
        <v>87009</v>
      </c>
      <c r="AN17" s="3">
        <v>91834</v>
      </c>
      <c r="AO17" s="3">
        <v>85653</v>
      </c>
      <c r="AP17" s="3">
        <v>11054</v>
      </c>
      <c r="AQ17" s="3">
        <v>18761</v>
      </c>
      <c r="AR17" s="3">
        <v>11403</v>
      </c>
      <c r="AS17" s="3">
        <v>13233</v>
      </c>
      <c r="AT17" s="3">
        <v>12703</v>
      </c>
      <c r="AU17" s="3">
        <v>12957</v>
      </c>
      <c r="AV17" s="3">
        <v>9565</v>
      </c>
      <c r="AW17" s="3">
        <v>9895</v>
      </c>
      <c r="AX17" s="4">
        <v>9683</v>
      </c>
    </row>
    <row r="18" spans="1:50" x14ac:dyDescent="0.3">
      <c r="A18" s="1" t="s">
        <v>82</v>
      </c>
      <c r="B18" s="2" t="s">
        <v>89</v>
      </c>
      <c r="C18" s="3">
        <v>1841648</v>
      </c>
      <c r="D18" s="3">
        <v>1863490</v>
      </c>
      <c r="E18" s="3">
        <v>1799706</v>
      </c>
      <c r="F18" s="3">
        <v>96659</v>
      </c>
      <c r="G18" s="3">
        <v>97109</v>
      </c>
      <c r="H18" s="3">
        <v>97416</v>
      </c>
      <c r="I18" s="3">
        <v>1202872</v>
      </c>
      <c r="J18" s="3">
        <v>1227807</v>
      </c>
      <c r="K18" s="3">
        <v>1196458</v>
      </c>
      <c r="L18" s="3">
        <v>69859</v>
      </c>
      <c r="M18" s="3">
        <v>70012</v>
      </c>
      <c r="N18" s="3">
        <v>69550</v>
      </c>
      <c r="O18" s="3">
        <v>798633</v>
      </c>
      <c r="P18" s="3">
        <v>804217</v>
      </c>
      <c r="Q18" s="3">
        <v>755654</v>
      </c>
      <c r="R18" s="3">
        <v>38065</v>
      </c>
      <c r="S18" s="3">
        <v>37822</v>
      </c>
      <c r="T18" s="3">
        <v>37386</v>
      </c>
      <c r="U18" s="3">
        <v>491744</v>
      </c>
      <c r="V18" s="3">
        <v>519712</v>
      </c>
      <c r="W18" s="3">
        <v>481567</v>
      </c>
      <c r="X18" s="3">
        <v>23868</v>
      </c>
      <c r="Y18" s="3">
        <v>23826</v>
      </c>
      <c r="Z18" s="3">
        <v>24093</v>
      </c>
      <c r="AA18" s="3">
        <v>273256</v>
      </c>
      <c r="AB18" s="3">
        <v>299915</v>
      </c>
      <c r="AC18" s="3">
        <v>269284</v>
      </c>
      <c r="AD18" s="3">
        <v>16895</v>
      </c>
      <c r="AE18" s="3">
        <v>16215</v>
      </c>
      <c r="AF18" s="3">
        <v>16492</v>
      </c>
      <c r="AG18" s="3">
        <v>161557</v>
      </c>
      <c r="AH18" s="3">
        <v>170738</v>
      </c>
      <c r="AI18" s="3">
        <v>158254</v>
      </c>
      <c r="AJ18" s="3">
        <v>13314</v>
      </c>
      <c r="AK18" s="3">
        <v>13591</v>
      </c>
      <c r="AL18" s="3">
        <v>13207</v>
      </c>
      <c r="AM18" s="3">
        <v>88592</v>
      </c>
      <c r="AN18" s="3">
        <v>93835</v>
      </c>
      <c r="AO18" s="3">
        <v>86969</v>
      </c>
      <c r="AP18" s="3">
        <v>11197</v>
      </c>
      <c r="AQ18" s="3">
        <v>18643</v>
      </c>
      <c r="AR18" s="3">
        <v>11229</v>
      </c>
      <c r="AS18" s="3">
        <v>13005</v>
      </c>
      <c r="AT18" s="3">
        <v>12546</v>
      </c>
      <c r="AU18" s="3">
        <v>12821</v>
      </c>
      <c r="AV18" s="3">
        <v>9738</v>
      </c>
      <c r="AW18" s="3">
        <v>9981</v>
      </c>
      <c r="AX18" s="4">
        <v>9553</v>
      </c>
    </row>
    <row r="19" spans="1:50" x14ac:dyDescent="0.3">
      <c r="A19" s="1" t="s">
        <v>82</v>
      </c>
      <c r="B19" s="2" t="s">
        <v>90</v>
      </c>
      <c r="C19" s="3">
        <v>1850726</v>
      </c>
      <c r="D19" s="3">
        <v>1899034</v>
      </c>
      <c r="E19" s="3">
        <v>1825312</v>
      </c>
      <c r="F19" s="3">
        <v>96101</v>
      </c>
      <c r="G19" s="3">
        <v>97725</v>
      </c>
      <c r="H19" s="3">
        <v>97937</v>
      </c>
      <c r="I19" s="3">
        <v>1231908</v>
      </c>
      <c r="J19" s="3">
        <v>1262236</v>
      </c>
      <c r="K19" s="3">
        <v>1226245</v>
      </c>
      <c r="L19" s="3">
        <v>69767</v>
      </c>
      <c r="M19" s="3">
        <v>70022</v>
      </c>
      <c r="N19" s="3">
        <v>69461</v>
      </c>
      <c r="O19" s="3">
        <v>813917</v>
      </c>
      <c r="P19" s="3">
        <v>825531</v>
      </c>
      <c r="Q19" s="3">
        <v>774431</v>
      </c>
      <c r="R19" s="3">
        <v>38173</v>
      </c>
      <c r="S19" s="3">
        <v>37724</v>
      </c>
      <c r="T19" s="3">
        <v>37305</v>
      </c>
      <c r="U19" s="3">
        <v>504045</v>
      </c>
      <c r="V19" s="3">
        <v>534421</v>
      </c>
      <c r="W19" s="3">
        <v>496292</v>
      </c>
      <c r="X19" s="3">
        <v>24121</v>
      </c>
      <c r="Y19" s="3">
        <v>23916</v>
      </c>
      <c r="Z19" s="3">
        <v>24250</v>
      </c>
      <c r="AA19" s="3">
        <v>281664</v>
      </c>
      <c r="AB19" s="3">
        <v>307111</v>
      </c>
      <c r="AC19" s="3">
        <v>278170</v>
      </c>
      <c r="AD19" s="3">
        <v>16792</v>
      </c>
      <c r="AE19" s="3">
        <v>16264</v>
      </c>
      <c r="AF19" s="3">
        <v>16569</v>
      </c>
      <c r="AG19" s="3">
        <v>165324</v>
      </c>
      <c r="AH19" s="3">
        <v>174893</v>
      </c>
      <c r="AI19" s="3">
        <v>161897</v>
      </c>
      <c r="AJ19" s="3">
        <v>13374</v>
      </c>
      <c r="AK19" s="3">
        <v>13388</v>
      </c>
      <c r="AL19" s="3">
        <v>13081</v>
      </c>
      <c r="AM19" s="3">
        <v>91068</v>
      </c>
      <c r="AN19" s="3">
        <v>96361</v>
      </c>
      <c r="AO19" s="3">
        <v>89977</v>
      </c>
      <c r="AP19" s="3">
        <v>11008</v>
      </c>
      <c r="AQ19" s="3">
        <v>18512</v>
      </c>
      <c r="AR19" s="3">
        <v>11473</v>
      </c>
      <c r="AS19" s="3">
        <v>13213</v>
      </c>
      <c r="AT19" s="3">
        <v>12494</v>
      </c>
      <c r="AU19" s="3">
        <v>12741</v>
      </c>
      <c r="AV19" s="3">
        <v>9884</v>
      </c>
      <c r="AW19" s="3">
        <v>9883</v>
      </c>
      <c r="AX19" s="4">
        <v>9509</v>
      </c>
    </row>
    <row r="20" spans="1:50" x14ac:dyDescent="0.3">
      <c r="A20" s="1" t="s">
        <v>82</v>
      </c>
      <c r="B20" s="2" t="s">
        <v>91</v>
      </c>
      <c r="C20" s="3">
        <v>1876523</v>
      </c>
      <c r="D20" s="3">
        <v>1930623</v>
      </c>
      <c r="E20" s="3">
        <v>1846290</v>
      </c>
      <c r="F20" s="3">
        <v>96835</v>
      </c>
      <c r="G20" s="3">
        <v>97066</v>
      </c>
      <c r="H20" s="3">
        <v>98154</v>
      </c>
      <c r="I20" s="3">
        <v>1266273</v>
      </c>
      <c r="J20" s="3">
        <v>1290012</v>
      </c>
      <c r="K20" s="3">
        <v>1259699</v>
      </c>
      <c r="L20" s="3">
        <v>69113</v>
      </c>
      <c r="M20" s="3">
        <v>69913</v>
      </c>
      <c r="N20" s="3">
        <v>69370</v>
      </c>
      <c r="O20" s="3">
        <v>831099</v>
      </c>
      <c r="P20" s="3">
        <v>848968</v>
      </c>
      <c r="Q20" s="3">
        <v>797404</v>
      </c>
      <c r="R20" s="3">
        <v>38174</v>
      </c>
      <c r="S20" s="3">
        <v>38046</v>
      </c>
      <c r="T20" s="3">
        <v>37486</v>
      </c>
      <c r="U20" s="3">
        <v>519728</v>
      </c>
      <c r="V20" s="3">
        <v>550790</v>
      </c>
      <c r="W20" s="3">
        <v>508321</v>
      </c>
      <c r="X20" s="3">
        <v>23976</v>
      </c>
      <c r="Y20" s="3">
        <v>23764</v>
      </c>
      <c r="Z20" s="3">
        <v>24130</v>
      </c>
      <c r="AA20" s="3">
        <v>287248</v>
      </c>
      <c r="AB20" s="3">
        <v>317226</v>
      </c>
      <c r="AC20" s="3">
        <v>286195</v>
      </c>
      <c r="AD20" s="3">
        <v>16992</v>
      </c>
      <c r="AE20" s="3">
        <v>16004</v>
      </c>
      <c r="AF20" s="3">
        <v>16505</v>
      </c>
      <c r="AG20" s="3">
        <v>170546</v>
      </c>
      <c r="AH20" s="3">
        <v>179738</v>
      </c>
      <c r="AI20" s="3">
        <v>166574</v>
      </c>
      <c r="AJ20" s="3">
        <v>13408</v>
      </c>
      <c r="AK20" s="3">
        <v>13346</v>
      </c>
      <c r="AL20" s="3">
        <v>12852</v>
      </c>
      <c r="AM20" s="3">
        <v>93335</v>
      </c>
      <c r="AN20" s="3">
        <v>99423</v>
      </c>
      <c r="AO20" s="3">
        <v>92237</v>
      </c>
      <c r="AP20" s="3">
        <v>10931</v>
      </c>
      <c r="AQ20" s="3">
        <v>18746</v>
      </c>
      <c r="AR20" s="3">
        <v>11468</v>
      </c>
      <c r="AS20" s="3">
        <v>13012</v>
      </c>
      <c r="AT20" s="3">
        <v>12299</v>
      </c>
      <c r="AU20" s="3">
        <v>12611</v>
      </c>
      <c r="AV20" s="3">
        <v>9828</v>
      </c>
      <c r="AW20" s="3">
        <v>9884</v>
      </c>
      <c r="AX20" s="4">
        <v>9574</v>
      </c>
    </row>
    <row r="21" spans="1:50" x14ac:dyDescent="0.3">
      <c r="A21" s="1" t="s">
        <v>82</v>
      </c>
      <c r="B21" s="2" t="s">
        <v>92</v>
      </c>
      <c r="C21" s="3">
        <v>1913967</v>
      </c>
      <c r="D21" s="3">
        <v>1957761</v>
      </c>
      <c r="E21" s="3">
        <v>1882011</v>
      </c>
      <c r="F21" s="3">
        <v>96505</v>
      </c>
      <c r="G21" s="3">
        <v>97256</v>
      </c>
      <c r="H21" s="3">
        <v>97553</v>
      </c>
      <c r="I21" s="3">
        <v>1296632</v>
      </c>
      <c r="J21" s="3">
        <v>1330168</v>
      </c>
      <c r="K21" s="3">
        <v>1283359</v>
      </c>
      <c r="L21" s="3">
        <v>69379</v>
      </c>
      <c r="M21" s="3">
        <v>70019</v>
      </c>
      <c r="N21" s="3">
        <v>69526</v>
      </c>
      <c r="O21" s="3">
        <v>854264</v>
      </c>
      <c r="P21" s="3">
        <v>871063</v>
      </c>
      <c r="Q21" s="3">
        <v>814843</v>
      </c>
      <c r="R21" s="3">
        <v>37940</v>
      </c>
      <c r="S21" s="3">
        <v>37690</v>
      </c>
      <c r="T21" s="3">
        <v>37340</v>
      </c>
      <c r="U21" s="3">
        <v>536112</v>
      </c>
      <c r="V21" s="3">
        <v>563697</v>
      </c>
      <c r="W21" s="3">
        <v>526029</v>
      </c>
      <c r="X21" s="3">
        <v>23890</v>
      </c>
      <c r="Y21" s="3">
        <v>23696</v>
      </c>
      <c r="Z21" s="3">
        <v>24031</v>
      </c>
      <c r="AA21" s="3">
        <v>295289</v>
      </c>
      <c r="AB21" s="3">
        <v>325537</v>
      </c>
      <c r="AC21" s="3">
        <v>292720</v>
      </c>
      <c r="AD21" s="3">
        <v>16786</v>
      </c>
      <c r="AE21" s="3">
        <v>16162</v>
      </c>
      <c r="AF21" s="3">
        <v>16304</v>
      </c>
      <c r="AG21" s="3">
        <v>172155</v>
      </c>
      <c r="AH21" s="3">
        <v>185033</v>
      </c>
      <c r="AI21" s="3">
        <v>170256</v>
      </c>
      <c r="AJ21" s="3">
        <v>13309</v>
      </c>
      <c r="AK21" s="3">
        <v>13220</v>
      </c>
      <c r="AL21" s="3">
        <v>12907</v>
      </c>
      <c r="AM21" s="3">
        <v>95483</v>
      </c>
      <c r="AN21" s="3">
        <v>101816</v>
      </c>
      <c r="AO21" s="3">
        <v>94588</v>
      </c>
      <c r="AP21" s="3">
        <v>11152</v>
      </c>
      <c r="AQ21" s="3">
        <v>18566</v>
      </c>
      <c r="AR21" s="3">
        <v>11391</v>
      </c>
      <c r="AS21" s="3">
        <v>12914</v>
      </c>
      <c r="AT21" s="3">
        <v>12197</v>
      </c>
      <c r="AU21" s="3">
        <v>12526</v>
      </c>
      <c r="AV21" s="3">
        <v>9788</v>
      </c>
      <c r="AW21" s="3">
        <v>9803</v>
      </c>
      <c r="AX21" s="4">
        <v>9281</v>
      </c>
    </row>
    <row r="22" spans="1:50" x14ac:dyDescent="0.3">
      <c r="A22" s="1" t="s">
        <v>82</v>
      </c>
      <c r="B22" s="2" t="s">
        <v>93</v>
      </c>
      <c r="C22" s="3">
        <v>1948396</v>
      </c>
      <c r="D22" s="3">
        <v>1987467</v>
      </c>
      <c r="E22" s="3">
        <v>1916535</v>
      </c>
      <c r="F22" s="3">
        <v>96289</v>
      </c>
      <c r="G22" s="3">
        <v>97332</v>
      </c>
      <c r="H22" s="3">
        <v>97701</v>
      </c>
      <c r="I22" s="3">
        <v>1320962</v>
      </c>
      <c r="J22" s="3">
        <v>1366303</v>
      </c>
      <c r="K22" s="3">
        <v>1306875</v>
      </c>
      <c r="L22" s="3">
        <v>69210</v>
      </c>
      <c r="M22" s="3">
        <v>70140</v>
      </c>
      <c r="N22" s="3">
        <v>69192</v>
      </c>
      <c r="O22" s="3">
        <v>874829</v>
      </c>
      <c r="P22" s="3">
        <v>893686</v>
      </c>
      <c r="Q22" s="3">
        <v>834720</v>
      </c>
      <c r="R22" s="3">
        <v>38118</v>
      </c>
      <c r="S22" s="3">
        <v>37885</v>
      </c>
      <c r="T22" s="3">
        <v>37571</v>
      </c>
      <c r="U22" s="3">
        <v>549195</v>
      </c>
      <c r="V22" s="3">
        <v>580113</v>
      </c>
      <c r="W22" s="3">
        <v>536703</v>
      </c>
      <c r="X22" s="3">
        <v>24052</v>
      </c>
      <c r="Y22" s="3">
        <v>23601</v>
      </c>
      <c r="Z22" s="3">
        <v>24003</v>
      </c>
      <c r="AA22" s="3">
        <v>301703</v>
      </c>
      <c r="AB22" s="3">
        <v>333929</v>
      </c>
      <c r="AC22" s="3">
        <v>299995</v>
      </c>
      <c r="AD22" s="3">
        <v>16952</v>
      </c>
      <c r="AE22" s="3">
        <v>16321</v>
      </c>
      <c r="AF22" s="3">
        <v>16571</v>
      </c>
      <c r="AG22" s="3">
        <v>177542</v>
      </c>
      <c r="AH22" s="3">
        <v>189299</v>
      </c>
      <c r="AI22" s="3">
        <v>174052</v>
      </c>
      <c r="AJ22" s="3">
        <v>13388</v>
      </c>
      <c r="AK22" s="3">
        <v>13161</v>
      </c>
      <c r="AL22" s="3">
        <v>12983</v>
      </c>
      <c r="AM22" s="3">
        <v>97543</v>
      </c>
      <c r="AN22" s="3">
        <v>103541</v>
      </c>
      <c r="AO22" s="3">
        <v>96706</v>
      </c>
      <c r="AP22" s="3">
        <v>11195</v>
      </c>
      <c r="AQ22" s="3">
        <v>18388</v>
      </c>
      <c r="AR22" s="3">
        <v>11325</v>
      </c>
      <c r="AS22" s="3">
        <v>12631</v>
      </c>
      <c r="AT22" s="3">
        <v>12057</v>
      </c>
      <c r="AU22" s="3">
        <v>12471</v>
      </c>
      <c r="AV22" s="3">
        <v>9665</v>
      </c>
      <c r="AW22" s="3">
        <v>10043</v>
      </c>
      <c r="AX22" s="4">
        <v>9561</v>
      </c>
    </row>
    <row r="23" spans="1:50" x14ac:dyDescent="0.3">
      <c r="A23" s="1" t="s">
        <v>82</v>
      </c>
      <c r="B23" s="2" t="s">
        <v>94</v>
      </c>
      <c r="C23" s="3">
        <v>1979346</v>
      </c>
      <c r="D23" s="3">
        <v>2019869</v>
      </c>
      <c r="E23" s="3">
        <v>1957505</v>
      </c>
      <c r="F23" s="3">
        <v>96568</v>
      </c>
      <c r="G23" s="3">
        <v>97458</v>
      </c>
      <c r="H23" s="3">
        <v>97807</v>
      </c>
      <c r="I23" s="3">
        <v>1351593</v>
      </c>
      <c r="J23" s="3">
        <v>1395004</v>
      </c>
      <c r="K23" s="3">
        <v>1336964</v>
      </c>
      <c r="L23" s="3">
        <v>69378</v>
      </c>
      <c r="M23" s="3">
        <v>70394</v>
      </c>
      <c r="N23" s="3">
        <v>69713</v>
      </c>
      <c r="O23" s="3">
        <v>897659</v>
      </c>
      <c r="P23" s="3">
        <v>916309</v>
      </c>
      <c r="Q23" s="3">
        <v>860311</v>
      </c>
      <c r="R23" s="3">
        <v>37610</v>
      </c>
      <c r="S23" s="3">
        <v>37587</v>
      </c>
      <c r="T23" s="3">
        <v>37182</v>
      </c>
      <c r="U23" s="3">
        <v>562133</v>
      </c>
      <c r="V23" s="3">
        <v>594089</v>
      </c>
      <c r="W23" s="3">
        <v>553039</v>
      </c>
      <c r="X23" s="3">
        <v>23930</v>
      </c>
      <c r="Y23" s="3">
        <v>23688</v>
      </c>
      <c r="Z23" s="3">
        <v>24036</v>
      </c>
      <c r="AA23" s="3">
        <v>309185</v>
      </c>
      <c r="AB23" s="3">
        <v>342655</v>
      </c>
      <c r="AC23" s="3">
        <v>308164</v>
      </c>
      <c r="AD23" s="3">
        <v>16817</v>
      </c>
      <c r="AE23" s="3">
        <v>16088</v>
      </c>
      <c r="AF23" s="3">
        <v>16581</v>
      </c>
      <c r="AG23" s="3">
        <v>182005</v>
      </c>
      <c r="AH23" s="3">
        <v>193196</v>
      </c>
      <c r="AI23" s="3">
        <v>178522</v>
      </c>
      <c r="AJ23" s="3">
        <v>13329</v>
      </c>
      <c r="AK23" s="3">
        <v>13423</v>
      </c>
      <c r="AL23" s="3">
        <v>13102</v>
      </c>
      <c r="AM23" s="3">
        <v>99007</v>
      </c>
      <c r="AN23" s="3">
        <v>106265</v>
      </c>
      <c r="AO23" s="3">
        <v>98451</v>
      </c>
      <c r="AP23" s="3">
        <v>10953</v>
      </c>
      <c r="AQ23" s="3">
        <v>18585</v>
      </c>
      <c r="AR23" s="3">
        <v>11226</v>
      </c>
      <c r="AS23" s="3">
        <v>12820</v>
      </c>
      <c r="AT23" s="3">
        <v>12051</v>
      </c>
      <c r="AU23" s="3">
        <v>12407</v>
      </c>
      <c r="AV23" s="3">
        <v>9603</v>
      </c>
      <c r="AW23" s="3">
        <v>9820</v>
      </c>
      <c r="AX23" s="4">
        <v>9496</v>
      </c>
    </row>
    <row r="24" spans="1:50" x14ac:dyDescent="0.3">
      <c r="A24" s="1" t="s">
        <v>82</v>
      </c>
      <c r="B24" s="2" t="s">
        <v>95</v>
      </c>
      <c r="C24" s="3">
        <v>2008079</v>
      </c>
      <c r="D24" s="3">
        <v>2052973</v>
      </c>
      <c r="E24" s="3">
        <v>1991838</v>
      </c>
      <c r="F24" s="3">
        <v>97438</v>
      </c>
      <c r="G24" s="3">
        <v>97241</v>
      </c>
      <c r="H24" s="3">
        <v>98582</v>
      </c>
      <c r="I24" s="3">
        <v>1382481</v>
      </c>
      <c r="J24" s="3">
        <v>1434505</v>
      </c>
      <c r="K24" s="3">
        <v>1359922</v>
      </c>
      <c r="L24" s="3">
        <v>69460</v>
      </c>
      <c r="M24" s="3">
        <v>70048</v>
      </c>
      <c r="N24" s="3">
        <v>69416</v>
      </c>
      <c r="O24" s="3">
        <v>918447</v>
      </c>
      <c r="P24" s="3">
        <v>938485</v>
      </c>
      <c r="Q24" s="3">
        <v>878051</v>
      </c>
      <c r="R24" s="3">
        <v>37990</v>
      </c>
      <c r="S24" s="3">
        <v>37675</v>
      </c>
      <c r="T24" s="3">
        <v>37339</v>
      </c>
      <c r="U24" s="3">
        <v>577033</v>
      </c>
      <c r="V24" s="3">
        <v>608223</v>
      </c>
      <c r="W24" s="3">
        <v>565261</v>
      </c>
      <c r="X24" s="3">
        <v>23984</v>
      </c>
      <c r="Y24" s="3">
        <v>23810</v>
      </c>
      <c r="Z24" s="3">
        <v>24013</v>
      </c>
      <c r="AA24" s="3">
        <v>317720</v>
      </c>
      <c r="AB24" s="3">
        <v>351590</v>
      </c>
      <c r="AC24" s="3">
        <v>316109</v>
      </c>
      <c r="AD24" s="3">
        <v>16785</v>
      </c>
      <c r="AE24" s="3">
        <v>16004</v>
      </c>
      <c r="AF24" s="3">
        <v>16366</v>
      </c>
      <c r="AG24" s="3">
        <v>186086</v>
      </c>
      <c r="AH24" s="3">
        <v>197633</v>
      </c>
      <c r="AI24" s="3">
        <v>181798</v>
      </c>
      <c r="AJ24" s="3">
        <v>13259</v>
      </c>
      <c r="AK24" s="3">
        <v>13247</v>
      </c>
      <c r="AL24" s="3">
        <v>12760</v>
      </c>
      <c r="AM24" s="3">
        <v>101741</v>
      </c>
      <c r="AN24" s="3">
        <v>108660</v>
      </c>
      <c r="AO24" s="3">
        <v>100740</v>
      </c>
      <c r="AP24" s="3">
        <v>10897</v>
      </c>
      <c r="AQ24" s="3">
        <v>18637</v>
      </c>
      <c r="AR24" s="3">
        <v>11297</v>
      </c>
      <c r="AS24" s="3">
        <v>12778</v>
      </c>
      <c r="AT24" s="3">
        <v>12040</v>
      </c>
      <c r="AU24" s="3">
        <v>12369</v>
      </c>
      <c r="AV24" s="3">
        <v>9822</v>
      </c>
      <c r="AW24" s="3">
        <v>9846</v>
      </c>
      <c r="AX24" s="4">
        <v>9422</v>
      </c>
    </row>
    <row r="25" spans="1:50" x14ac:dyDescent="0.3">
      <c r="A25" s="1" t="s">
        <v>82</v>
      </c>
      <c r="B25" s="2" t="s">
        <v>96</v>
      </c>
      <c r="C25" s="3">
        <v>2038886</v>
      </c>
      <c r="D25" s="3">
        <v>2081977</v>
      </c>
      <c r="E25" s="3">
        <v>2021018</v>
      </c>
      <c r="F25" s="3">
        <v>97431</v>
      </c>
      <c r="G25" s="3">
        <v>98076</v>
      </c>
      <c r="H25" s="3">
        <v>98247</v>
      </c>
      <c r="I25" s="3">
        <v>1420642</v>
      </c>
      <c r="J25" s="3">
        <v>1474646</v>
      </c>
      <c r="K25" s="3">
        <v>1385096</v>
      </c>
      <c r="L25" s="3">
        <v>69159</v>
      </c>
      <c r="M25" s="3">
        <v>70081</v>
      </c>
      <c r="N25" s="3">
        <v>69033</v>
      </c>
      <c r="O25" s="3">
        <v>944308</v>
      </c>
      <c r="P25" s="3">
        <v>965128</v>
      </c>
      <c r="Q25" s="3">
        <v>896541</v>
      </c>
      <c r="R25" s="3">
        <v>38016</v>
      </c>
      <c r="S25" s="3">
        <v>37495</v>
      </c>
      <c r="T25" s="3">
        <v>36981</v>
      </c>
      <c r="U25" s="3">
        <v>591903</v>
      </c>
      <c r="V25" s="3">
        <v>623172</v>
      </c>
      <c r="W25" s="3">
        <v>578406</v>
      </c>
      <c r="X25" s="3">
        <v>23887</v>
      </c>
      <c r="Y25" s="3">
        <v>23763</v>
      </c>
      <c r="Z25" s="3">
        <v>24537</v>
      </c>
      <c r="AA25" s="3">
        <v>323910</v>
      </c>
      <c r="AB25" s="3">
        <v>360939</v>
      </c>
      <c r="AC25" s="3">
        <v>324692</v>
      </c>
      <c r="AD25" s="3">
        <v>16738</v>
      </c>
      <c r="AE25" s="3">
        <v>16222</v>
      </c>
      <c r="AF25" s="3">
        <v>16327</v>
      </c>
      <c r="AG25" s="3">
        <v>190379</v>
      </c>
      <c r="AH25" s="3">
        <v>203112</v>
      </c>
      <c r="AI25" s="3">
        <v>186099</v>
      </c>
      <c r="AJ25" s="3">
        <v>13066</v>
      </c>
      <c r="AK25" s="3">
        <v>13387</v>
      </c>
      <c r="AL25" s="3">
        <v>12939</v>
      </c>
      <c r="AM25" s="3">
        <v>103733</v>
      </c>
      <c r="AN25" s="3">
        <v>111041</v>
      </c>
      <c r="AO25" s="3">
        <v>102722</v>
      </c>
      <c r="AP25" s="3">
        <v>11109</v>
      </c>
      <c r="AQ25" s="3">
        <v>18592</v>
      </c>
      <c r="AR25" s="3">
        <v>11178</v>
      </c>
      <c r="AS25" s="3">
        <v>12686</v>
      </c>
      <c r="AT25" s="3">
        <v>12110</v>
      </c>
      <c r="AU25" s="3">
        <v>12113</v>
      </c>
      <c r="AV25" s="3">
        <v>9783</v>
      </c>
      <c r="AW25" s="3">
        <v>9865</v>
      </c>
      <c r="AX25" s="4">
        <v>9476</v>
      </c>
    </row>
    <row r="26" spans="1:50" x14ac:dyDescent="0.3">
      <c r="A26" s="1" t="s">
        <v>82</v>
      </c>
      <c r="B26" s="2" t="s">
        <v>97</v>
      </c>
      <c r="C26" s="3">
        <v>2074431</v>
      </c>
      <c r="D26" s="3">
        <v>2120761</v>
      </c>
      <c r="E26" s="3">
        <v>2057727</v>
      </c>
      <c r="F26" s="3">
        <v>97320</v>
      </c>
      <c r="G26" s="3">
        <v>96875</v>
      </c>
      <c r="H26" s="3">
        <v>98727</v>
      </c>
      <c r="I26" s="3">
        <v>1453475</v>
      </c>
      <c r="J26" s="3">
        <v>1508213</v>
      </c>
      <c r="K26" s="3">
        <v>1416510</v>
      </c>
      <c r="L26" s="3">
        <v>69132</v>
      </c>
      <c r="M26" s="3">
        <v>70176</v>
      </c>
      <c r="N26" s="3">
        <v>69247</v>
      </c>
      <c r="O26" s="3">
        <v>964856</v>
      </c>
      <c r="P26" s="3">
        <v>988756</v>
      </c>
      <c r="Q26" s="3">
        <v>917058</v>
      </c>
      <c r="R26" s="3">
        <v>37809</v>
      </c>
      <c r="S26" s="3">
        <v>37788</v>
      </c>
      <c r="T26" s="3">
        <v>37385</v>
      </c>
      <c r="U26" s="3">
        <v>605879</v>
      </c>
      <c r="V26" s="3">
        <v>642350</v>
      </c>
      <c r="W26" s="3">
        <v>593993</v>
      </c>
      <c r="X26" s="3">
        <v>23979</v>
      </c>
      <c r="Y26" s="3">
        <v>23763</v>
      </c>
      <c r="Z26" s="3">
        <v>23974</v>
      </c>
      <c r="AA26" s="3">
        <v>332334</v>
      </c>
      <c r="AB26" s="3">
        <v>369331</v>
      </c>
      <c r="AC26" s="3">
        <v>333754</v>
      </c>
      <c r="AD26" s="3">
        <v>16864</v>
      </c>
      <c r="AE26" s="3">
        <v>16076</v>
      </c>
      <c r="AF26" s="3">
        <v>16309</v>
      </c>
      <c r="AG26" s="3">
        <v>196628</v>
      </c>
      <c r="AH26" s="3">
        <v>206703</v>
      </c>
      <c r="AI26" s="3">
        <v>191026</v>
      </c>
      <c r="AJ26" s="3">
        <v>13236</v>
      </c>
      <c r="AK26" s="3">
        <v>13314</v>
      </c>
      <c r="AL26" s="3">
        <v>12966</v>
      </c>
      <c r="AM26" s="3">
        <v>105619</v>
      </c>
      <c r="AN26" s="3">
        <v>113452</v>
      </c>
      <c r="AO26" s="3">
        <v>105660</v>
      </c>
      <c r="AP26" s="3">
        <v>11082</v>
      </c>
      <c r="AQ26" s="3">
        <v>18575</v>
      </c>
      <c r="AR26" s="3">
        <v>11350</v>
      </c>
      <c r="AS26" s="3">
        <v>12674</v>
      </c>
      <c r="AT26" s="3">
        <v>11974</v>
      </c>
      <c r="AU26" s="3">
        <v>12291</v>
      </c>
      <c r="AV26" s="3">
        <v>9779</v>
      </c>
      <c r="AW26" s="3">
        <v>9960</v>
      </c>
      <c r="AX26" s="4">
        <v>9481</v>
      </c>
    </row>
    <row r="27" spans="1:50" x14ac:dyDescent="0.3">
      <c r="A27" s="1" t="s">
        <v>82</v>
      </c>
      <c r="B27" s="2" t="s">
        <v>98</v>
      </c>
      <c r="C27" s="3">
        <v>2110423</v>
      </c>
      <c r="D27" s="3">
        <v>2155061</v>
      </c>
      <c r="E27" s="3">
        <v>2093512</v>
      </c>
      <c r="F27" s="3">
        <v>97662</v>
      </c>
      <c r="G27" s="3">
        <v>98039</v>
      </c>
      <c r="H27" s="3">
        <v>98662</v>
      </c>
      <c r="I27" s="3">
        <v>1482799</v>
      </c>
      <c r="J27" s="3">
        <v>1540583</v>
      </c>
      <c r="K27" s="3">
        <v>1440090</v>
      </c>
      <c r="L27" s="3">
        <v>68825</v>
      </c>
      <c r="M27" s="3">
        <v>70383</v>
      </c>
      <c r="N27" s="3">
        <v>69467</v>
      </c>
      <c r="O27" s="3">
        <v>983570</v>
      </c>
      <c r="P27" s="3">
        <v>1011681</v>
      </c>
      <c r="Q27" s="3">
        <v>945568</v>
      </c>
      <c r="R27" s="3">
        <v>37938</v>
      </c>
      <c r="S27" s="3">
        <v>37696</v>
      </c>
      <c r="T27" s="3">
        <v>37159</v>
      </c>
      <c r="U27" s="3">
        <v>619520</v>
      </c>
      <c r="V27" s="3">
        <v>656453</v>
      </c>
      <c r="W27" s="3">
        <v>607937</v>
      </c>
      <c r="X27" s="3">
        <v>23790</v>
      </c>
      <c r="Y27" s="3">
        <v>23811</v>
      </c>
      <c r="Z27" s="3">
        <v>23880</v>
      </c>
      <c r="AA27" s="3">
        <v>340056</v>
      </c>
      <c r="AB27" s="3">
        <v>376605</v>
      </c>
      <c r="AC27" s="3">
        <v>343102</v>
      </c>
      <c r="AD27" s="3">
        <v>16758</v>
      </c>
      <c r="AE27" s="3">
        <v>16075</v>
      </c>
      <c r="AF27" s="3">
        <v>16229</v>
      </c>
      <c r="AG27" s="3">
        <v>199801</v>
      </c>
      <c r="AH27" s="3">
        <v>213977</v>
      </c>
      <c r="AI27" s="3">
        <v>194904</v>
      </c>
      <c r="AJ27" s="3">
        <v>13119</v>
      </c>
      <c r="AK27" s="3">
        <v>13214</v>
      </c>
      <c r="AL27" s="3">
        <v>12900</v>
      </c>
      <c r="AM27" s="3">
        <v>108861</v>
      </c>
      <c r="AN27" s="3">
        <v>115785</v>
      </c>
      <c r="AO27" s="3">
        <v>107646</v>
      </c>
      <c r="AP27" s="3">
        <v>11008</v>
      </c>
      <c r="AQ27" s="3">
        <v>18580</v>
      </c>
      <c r="AR27" s="3">
        <v>11285</v>
      </c>
      <c r="AS27" s="3">
        <v>12501</v>
      </c>
      <c r="AT27" s="3">
        <v>11818</v>
      </c>
      <c r="AU27" s="3">
        <v>12040</v>
      </c>
      <c r="AV27" s="3">
        <v>9792</v>
      </c>
      <c r="AW27" s="3">
        <v>9839</v>
      </c>
      <c r="AX27" s="4">
        <v>9477</v>
      </c>
    </row>
    <row r="28" spans="1:50" x14ac:dyDescent="0.3">
      <c r="A28" s="1" t="s">
        <v>82</v>
      </c>
      <c r="B28" s="2" t="s">
        <v>99</v>
      </c>
      <c r="C28" s="3">
        <v>2139954</v>
      </c>
      <c r="D28" s="3">
        <v>2196478</v>
      </c>
      <c r="E28" s="3">
        <v>2125515</v>
      </c>
      <c r="F28" s="3">
        <v>97154</v>
      </c>
      <c r="G28" s="3">
        <v>97904</v>
      </c>
      <c r="H28" s="3">
        <v>98049</v>
      </c>
      <c r="I28" s="3">
        <v>1510127</v>
      </c>
      <c r="J28" s="3">
        <v>1573736</v>
      </c>
      <c r="K28" s="3">
        <v>1467419</v>
      </c>
      <c r="L28" s="3">
        <v>69231</v>
      </c>
      <c r="M28" s="3">
        <v>69915</v>
      </c>
      <c r="N28" s="3">
        <v>68967</v>
      </c>
      <c r="O28" s="3">
        <v>1006895</v>
      </c>
      <c r="P28" s="3">
        <v>1038052</v>
      </c>
      <c r="Q28" s="3">
        <v>962766</v>
      </c>
      <c r="R28" s="3">
        <v>37870</v>
      </c>
      <c r="S28" s="3">
        <v>37650</v>
      </c>
      <c r="T28" s="3">
        <v>37519</v>
      </c>
      <c r="U28" s="3">
        <v>633175</v>
      </c>
      <c r="V28" s="3">
        <v>672933</v>
      </c>
      <c r="W28" s="3">
        <v>622534</v>
      </c>
      <c r="X28" s="3">
        <v>23974</v>
      </c>
      <c r="Y28" s="3">
        <v>23553</v>
      </c>
      <c r="Z28" s="3">
        <v>24271</v>
      </c>
      <c r="AA28" s="3">
        <v>349692</v>
      </c>
      <c r="AB28" s="3">
        <v>386449</v>
      </c>
      <c r="AC28" s="3">
        <v>350075</v>
      </c>
      <c r="AD28" s="3">
        <v>16592</v>
      </c>
      <c r="AE28" s="3">
        <v>16194</v>
      </c>
      <c r="AF28" s="3">
        <v>16436</v>
      </c>
      <c r="AG28" s="3">
        <v>204653</v>
      </c>
      <c r="AH28" s="3">
        <v>218281</v>
      </c>
      <c r="AI28" s="3">
        <v>197875</v>
      </c>
      <c r="AJ28" s="3">
        <v>13157</v>
      </c>
      <c r="AK28" s="3">
        <v>13343</v>
      </c>
      <c r="AL28" s="3">
        <v>12975</v>
      </c>
      <c r="AM28" s="3">
        <v>111884</v>
      </c>
      <c r="AN28" s="3">
        <v>118210</v>
      </c>
      <c r="AO28" s="3">
        <v>110118</v>
      </c>
      <c r="AP28" s="3">
        <v>10933</v>
      </c>
      <c r="AQ28" s="3">
        <v>18279</v>
      </c>
      <c r="AR28" s="3">
        <v>11268</v>
      </c>
      <c r="AS28" s="3">
        <v>12416</v>
      </c>
      <c r="AT28" s="3">
        <v>11710</v>
      </c>
      <c r="AU28" s="3">
        <v>12054</v>
      </c>
      <c r="AV28" s="3">
        <v>9782</v>
      </c>
      <c r="AW28" s="3">
        <v>9949</v>
      </c>
      <c r="AX28" s="4">
        <v>9480</v>
      </c>
    </row>
    <row r="29" spans="1:50" x14ac:dyDescent="0.3">
      <c r="A29" s="1" t="s">
        <v>82</v>
      </c>
      <c r="B29" s="2" t="s">
        <v>100</v>
      </c>
      <c r="C29" s="3">
        <v>2179790</v>
      </c>
      <c r="D29" s="3">
        <v>2228625</v>
      </c>
      <c r="E29" s="3">
        <v>2159242</v>
      </c>
      <c r="F29" s="3">
        <v>97583</v>
      </c>
      <c r="G29" s="3">
        <v>98065</v>
      </c>
      <c r="H29" s="3">
        <v>98652</v>
      </c>
      <c r="I29" s="3">
        <v>1543327</v>
      </c>
      <c r="J29" s="3">
        <v>1604399</v>
      </c>
      <c r="K29" s="3">
        <v>1495291</v>
      </c>
      <c r="L29" s="3">
        <v>68821</v>
      </c>
      <c r="M29" s="3">
        <v>70075</v>
      </c>
      <c r="N29" s="3">
        <v>69568</v>
      </c>
      <c r="O29" s="3">
        <v>1024603</v>
      </c>
      <c r="P29" s="3">
        <v>1064376</v>
      </c>
      <c r="Q29" s="3">
        <v>983826</v>
      </c>
      <c r="R29" s="3">
        <v>37515</v>
      </c>
      <c r="S29" s="3">
        <v>37194</v>
      </c>
      <c r="T29" s="3">
        <v>37246</v>
      </c>
      <c r="U29" s="3">
        <v>647231</v>
      </c>
      <c r="V29" s="3">
        <v>685919</v>
      </c>
      <c r="W29" s="3">
        <v>637339</v>
      </c>
      <c r="X29" s="3">
        <v>23901</v>
      </c>
      <c r="Y29" s="3">
        <v>23571</v>
      </c>
      <c r="Z29" s="3">
        <v>24119</v>
      </c>
      <c r="AA29" s="3">
        <v>358498</v>
      </c>
      <c r="AB29" s="3">
        <v>396595</v>
      </c>
      <c r="AC29" s="3">
        <v>359487</v>
      </c>
      <c r="AD29" s="3">
        <v>16749</v>
      </c>
      <c r="AE29" s="3">
        <v>16190</v>
      </c>
      <c r="AF29" s="3">
        <v>16407</v>
      </c>
      <c r="AG29" s="3">
        <v>208584</v>
      </c>
      <c r="AH29" s="3">
        <v>223477</v>
      </c>
      <c r="AI29" s="3">
        <v>201532</v>
      </c>
      <c r="AJ29" s="3">
        <v>13164</v>
      </c>
      <c r="AK29" s="3">
        <v>13380</v>
      </c>
      <c r="AL29" s="3">
        <v>12891</v>
      </c>
      <c r="AM29" s="3">
        <v>114594</v>
      </c>
      <c r="AN29" s="3">
        <v>120550</v>
      </c>
      <c r="AO29" s="3">
        <v>111834</v>
      </c>
      <c r="AP29" s="3">
        <v>10980</v>
      </c>
      <c r="AQ29" s="3">
        <v>18635</v>
      </c>
      <c r="AR29" s="3">
        <v>11326</v>
      </c>
      <c r="AS29" s="3">
        <v>12181</v>
      </c>
      <c r="AT29" s="3">
        <v>11816</v>
      </c>
      <c r="AU29" s="3">
        <v>12102</v>
      </c>
      <c r="AV29" s="3">
        <v>9541</v>
      </c>
      <c r="AW29" s="3">
        <v>9840</v>
      </c>
      <c r="AX29" s="4">
        <v>9478</v>
      </c>
    </row>
    <row r="30" spans="1:50" x14ac:dyDescent="0.3">
      <c r="A30" s="1" t="s">
        <v>82</v>
      </c>
      <c r="B30" s="2" t="s">
        <v>101</v>
      </c>
      <c r="C30" s="3">
        <v>2213788</v>
      </c>
      <c r="D30" s="3">
        <v>2272801</v>
      </c>
      <c r="E30" s="3">
        <v>2185119</v>
      </c>
      <c r="F30" s="3">
        <v>97884</v>
      </c>
      <c r="G30" s="3">
        <v>98277</v>
      </c>
      <c r="H30" s="3">
        <v>98968</v>
      </c>
      <c r="I30" s="3">
        <v>1574102</v>
      </c>
      <c r="J30" s="3">
        <v>1637742</v>
      </c>
      <c r="K30" s="3">
        <v>1524183</v>
      </c>
      <c r="L30" s="3">
        <v>69120</v>
      </c>
      <c r="M30" s="3">
        <v>70322</v>
      </c>
      <c r="N30" s="3">
        <v>69386</v>
      </c>
      <c r="O30" s="3">
        <v>1054820</v>
      </c>
      <c r="P30" s="3">
        <v>1087685</v>
      </c>
      <c r="Q30" s="3">
        <v>1004150</v>
      </c>
      <c r="R30" s="3">
        <v>37367</v>
      </c>
      <c r="S30" s="3">
        <v>37263</v>
      </c>
      <c r="T30" s="3">
        <v>37094</v>
      </c>
      <c r="U30" s="3">
        <v>660249</v>
      </c>
      <c r="V30" s="3">
        <v>705111</v>
      </c>
      <c r="W30" s="3">
        <v>651283</v>
      </c>
      <c r="X30" s="3">
        <v>23722</v>
      </c>
      <c r="Y30" s="3">
        <v>23780</v>
      </c>
      <c r="Z30" s="3">
        <v>23886</v>
      </c>
      <c r="AA30" s="3">
        <v>366188</v>
      </c>
      <c r="AB30" s="3">
        <v>405052</v>
      </c>
      <c r="AC30" s="3">
        <v>367320</v>
      </c>
      <c r="AD30" s="3">
        <v>16710</v>
      </c>
      <c r="AE30" s="3">
        <v>16183</v>
      </c>
      <c r="AF30" s="3">
        <v>16496</v>
      </c>
      <c r="AG30" s="3">
        <v>212667</v>
      </c>
      <c r="AH30" s="3">
        <v>228885</v>
      </c>
      <c r="AI30" s="3">
        <v>207497</v>
      </c>
      <c r="AJ30" s="3">
        <v>13472</v>
      </c>
      <c r="AK30" s="3">
        <v>13501</v>
      </c>
      <c r="AL30" s="3">
        <v>12922</v>
      </c>
      <c r="AM30" s="3">
        <v>117049</v>
      </c>
      <c r="AN30" s="3">
        <v>121816</v>
      </c>
      <c r="AO30" s="3">
        <v>114063</v>
      </c>
      <c r="AP30" s="3">
        <v>10906</v>
      </c>
      <c r="AQ30" s="3">
        <v>18363</v>
      </c>
      <c r="AR30" s="3">
        <v>11322</v>
      </c>
      <c r="AS30" s="3">
        <v>12130</v>
      </c>
      <c r="AT30" s="3">
        <v>11835</v>
      </c>
      <c r="AU30" s="3">
        <v>11843</v>
      </c>
      <c r="AV30" s="3">
        <v>9724</v>
      </c>
      <c r="AW30" s="3">
        <v>9921</v>
      </c>
      <c r="AX30" s="4">
        <v>9443</v>
      </c>
    </row>
    <row r="31" spans="1:50" x14ac:dyDescent="0.3">
      <c r="A31" s="1" t="s">
        <v>82</v>
      </c>
      <c r="B31" s="2" t="s">
        <v>102</v>
      </c>
      <c r="C31" s="3">
        <v>2246047</v>
      </c>
      <c r="D31" s="3">
        <v>2308202</v>
      </c>
      <c r="E31" s="3">
        <v>2212623</v>
      </c>
      <c r="F31" s="3">
        <v>97994</v>
      </c>
      <c r="G31" s="3">
        <v>98240</v>
      </c>
      <c r="H31" s="3">
        <v>98749</v>
      </c>
      <c r="I31" s="3">
        <v>1608546</v>
      </c>
      <c r="J31" s="3">
        <v>1671724</v>
      </c>
      <c r="K31" s="3">
        <v>1552389</v>
      </c>
      <c r="L31" s="3">
        <v>69218</v>
      </c>
      <c r="M31" s="3">
        <v>70110</v>
      </c>
      <c r="N31" s="3">
        <v>69194</v>
      </c>
      <c r="O31" s="3">
        <v>1076150</v>
      </c>
      <c r="P31" s="3">
        <v>1115157</v>
      </c>
      <c r="Q31" s="3">
        <v>1022928</v>
      </c>
      <c r="R31" s="3">
        <v>37715</v>
      </c>
      <c r="S31" s="3">
        <v>37331</v>
      </c>
      <c r="T31" s="3">
        <v>36919</v>
      </c>
      <c r="U31" s="3">
        <v>675725</v>
      </c>
      <c r="V31" s="3">
        <v>722501</v>
      </c>
      <c r="W31" s="3">
        <v>664748</v>
      </c>
      <c r="X31" s="3">
        <v>23904</v>
      </c>
      <c r="Y31" s="3">
        <v>23732</v>
      </c>
      <c r="Z31" s="3">
        <v>23945</v>
      </c>
      <c r="AA31" s="3">
        <v>374611</v>
      </c>
      <c r="AB31" s="3">
        <v>415262</v>
      </c>
      <c r="AC31" s="3">
        <v>373973</v>
      </c>
      <c r="AD31" s="3">
        <v>16629</v>
      </c>
      <c r="AE31" s="3">
        <v>15844</v>
      </c>
      <c r="AF31" s="3">
        <v>16503</v>
      </c>
      <c r="AG31" s="3">
        <v>216802</v>
      </c>
      <c r="AH31" s="3">
        <v>234006</v>
      </c>
      <c r="AI31" s="3">
        <v>212097</v>
      </c>
      <c r="AJ31" s="3">
        <v>13217</v>
      </c>
      <c r="AK31" s="3">
        <v>13321</v>
      </c>
      <c r="AL31" s="3">
        <v>12840</v>
      </c>
      <c r="AM31" s="3">
        <v>118912</v>
      </c>
      <c r="AN31" s="3">
        <v>123630</v>
      </c>
      <c r="AO31" s="3">
        <v>115546</v>
      </c>
      <c r="AP31" s="3">
        <v>10995</v>
      </c>
      <c r="AQ31" s="3">
        <v>18528</v>
      </c>
      <c r="AR31" s="3">
        <v>11210</v>
      </c>
      <c r="AS31" s="3">
        <v>12193</v>
      </c>
      <c r="AT31" s="3">
        <v>11745</v>
      </c>
      <c r="AU31" s="3">
        <v>12016</v>
      </c>
      <c r="AV31" s="3">
        <v>9532</v>
      </c>
      <c r="AW31" s="3">
        <v>9799</v>
      </c>
      <c r="AX31" s="4">
        <v>9615</v>
      </c>
    </row>
    <row r="32" spans="1:50" x14ac:dyDescent="0.3">
      <c r="A32" s="1" t="s">
        <v>82</v>
      </c>
      <c r="B32" s="2" t="s">
        <v>103</v>
      </c>
      <c r="C32" s="3">
        <v>2273009</v>
      </c>
      <c r="D32" s="3">
        <v>2348518</v>
      </c>
      <c r="E32" s="3">
        <v>2233555</v>
      </c>
      <c r="F32" s="3">
        <v>97714</v>
      </c>
      <c r="G32" s="3">
        <v>98798</v>
      </c>
      <c r="H32" s="3">
        <v>99460</v>
      </c>
      <c r="I32" s="3">
        <v>1638619</v>
      </c>
      <c r="J32" s="3">
        <v>1702275</v>
      </c>
      <c r="K32" s="3">
        <v>1580053</v>
      </c>
      <c r="L32" s="3">
        <v>69424</v>
      </c>
      <c r="M32" s="3">
        <v>70186</v>
      </c>
      <c r="N32" s="3">
        <v>69298</v>
      </c>
      <c r="O32" s="3">
        <v>1100257</v>
      </c>
      <c r="P32" s="3">
        <v>1139440</v>
      </c>
      <c r="Q32" s="3">
        <v>1043445</v>
      </c>
      <c r="R32" s="3">
        <v>37478</v>
      </c>
      <c r="S32" s="3">
        <v>37549</v>
      </c>
      <c r="T32" s="3">
        <v>37014</v>
      </c>
      <c r="U32" s="3">
        <v>690897</v>
      </c>
      <c r="V32" s="3">
        <v>737960</v>
      </c>
      <c r="W32" s="3">
        <v>678102</v>
      </c>
      <c r="X32" s="3">
        <v>23807</v>
      </c>
      <c r="Y32" s="3">
        <v>23660</v>
      </c>
      <c r="Z32" s="3">
        <v>23957</v>
      </c>
      <c r="AA32" s="3">
        <v>384838</v>
      </c>
      <c r="AB32" s="3">
        <v>424962</v>
      </c>
      <c r="AC32" s="3">
        <v>382253</v>
      </c>
      <c r="AD32" s="3">
        <v>16571</v>
      </c>
      <c r="AE32" s="3">
        <v>16032</v>
      </c>
      <c r="AF32" s="3">
        <v>16388</v>
      </c>
      <c r="AG32" s="3">
        <v>221115</v>
      </c>
      <c r="AH32" s="3">
        <v>239088</v>
      </c>
      <c r="AI32" s="3">
        <v>216500</v>
      </c>
      <c r="AJ32" s="3">
        <v>13305</v>
      </c>
      <c r="AK32" s="3">
        <v>13259</v>
      </c>
      <c r="AL32" s="3">
        <v>12870</v>
      </c>
      <c r="AM32" s="3">
        <v>120194</v>
      </c>
      <c r="AN32" s="3">
        <v>126219</v>
      </c>
      <c r="AO32" s="3">
        <v>116669</v>
      </c>
      <c r="AP32" s="3">
        <v>10933</v>
      </c>
      <c r="AQ32" s="3">
        <v>18236</v>
      </c>
      <c r="AR32" s="3">
        <v>11380</v>
      </c>
      <c r="AS32" s="3">
        <v>12217</v>
      </c>
      <c r="AT32" s="3">
        <v>11613</v>
      </c>
      <c r="AU32" s="3">
        <v>11896</v>
      </c>
      <c r="AV32" s="3">
        <v>9513</v>
      </c>
      <c r="AW32" s="3">
        <v>9898</v>
      </c>
      <c r="AX32" s="4">
        <v>9427</v>
      </c>
    </row>
    <row r="33" spans="1:50" x14ac:dyDescent="0.3">
      <c r="A33" s="1" t="s">
        <v>82</v>
      </c>
      <c r="B33" s="2" t="s">
        <v>104</v>
      </c>
      <c r="C33" s="3">
        <v>2311632</v>
      </c>
      <c r="D33" s="3">
        <v>2380937</v>
      </c>
      <c r="E33" s="3">
        <v>2269690</v>
      </c>
      <c r="F33" s="3">
        <v>97870</v>
      </c>
      <c r="G33" s="3">
        <v>98664</v>
      </c>
      <c r="H33" s="3">
        <v>98915</v>
      </c>
      <c r="I33" s="3">
        <v>1666747</v>
      </c>
      <c r="J33" s="3">
        <v>1740725</v>
      </c>
      <c r="K33" s="3">
        <v>1614449</v>
      </c>
      <c r="L33" s="3">
        <v>69355</v>
      </c>
      <c r="M33" s="3">
        <v>69922</v>
      </c>
      <c r="N33" s="3">
        <v>69294</v>
      </c>
      <c r="O33" s="3">
        <v>1120598</v>
      </c>
      <c r="P33" s="3">
        <v>1154771</v>
      </c>
      <c r="Q33" s="3">
        <v>1062573</v>
      </c>
      <c r="R33" s="3">
        <v>37494</v>
      </c>
      <c r="S33" s="3">
        <v>37275</v>
      </c>
      <c r="T33" s="3">
        <v>37093</v>
      </c>
      <c r="U33" s="3">
        <v>704027</v>
      </c>
      <c r="V33" s="3">
        <v>754888</v>
      </c>
      <c r="W33" s="3">
        <v>691216</v>
      </c>
      <c r="X33" s="3">
        <v>23838</v>
      </c>
      <c r="Y33" s="3">
        <v>23817</v>
      </c>
      <c r="Z33" s="3">
        <v>24067</v>
      </c>
      <c r="AA33" s="3">
        <v>394458</v>
      </c>
      <c r="AB33" s="3">
        <v>436656</v>
      </c>
      <c r="AC33" s="3">
        <v>390613</v>
      </c>
      <c r="AD33" s="3">
        <v>16651</v>
      </c>
      <c r="AE33" s="3">
        <v>16076</v>
      </c>
      <c r="AF33" s="3">
        <v>16451</v>
      </c>
      <c r="AG33" s="3">
        <v>226360</v>
      </c>
      <c r="AH33" s="3">
        <v>243943</v>
      </c>
      <c r="AI33" s="3">
        <v>220891</v>
      </c>
      <c r="AJ33" s="3">
        <v>13149</v>
      </c>
      <c r="AK33" s="3">
        <v>13123</v>
      </c>
      <c r="AL33" s="3">
        <v>12816</v>
      </c>
      <c r="AM33" s="3">
        <v>122078</v>
      </c>
      <c r="AN33" s="3">
        <v>129150</v>
      </c>
      <c r="AO33" s="3">
        <v>118446</v>
      </c>
      <c r="AP33" s="3">
        <v>10915</v>
      </c>
      <c r="AQ33" s="3">
        <v>18360</v>
      </c>
      <c r="AR33" s="3">
        <v>11313</v>
      </c>
      <c r="AS33" s="3">
        <v>11964</v>
      </c>
      <c r="AT33" s="3">
        <v>11653</v>
      </c>
      <c r="AU33" s="3">
        <v>11921</v>
      </c>
      <c r="AV33" s="3">
        <v>9618</v>
      </c>
      <c r="AW33" s="3">
        <v>9742</v>
      </c>
      <c r="AX33" s="4">
        <v>9363</v>
      </c>
    </row>
    <row r="34" spans="1:50" x14ac:dyDescent="0.3">
      <c r="A34" s="1" t="s">
        <v>82</v>
      </c>
      <c r="B34" s="2" t="s">
        <v>105</v>
      </c>
      <c r="C34" s="3">
        <v>2345072</v>
      </c>
      <c r="D34" s="3">
        <v>2415030</v>
      </c>
      <c r="E34" s="3">
        <v>2295870</v>
      </c>
      <c r="F34" s="3">
        <v>98220</v>
      </c>
      <c r="G34" s="3">
        <v>98754</v>
      </c>
      <c r="H34" s="3">
        <v>99103</v>
      </c>
      <c r="I34" s="3">
        <v>1700680</v>
      </c>
      <c r="J34" s="3">
        <v>1773845</v>
      </c>
      <c r="K34" s="3">
        <v>1639082</v>
      </c>
      <c r="L34" s="3">
        <v>69374</v>
      </c>
      <c r="M34" s="3">
        <v>69949</v>
      </c>
      <c r="N34" s="3">
        <v>69334</v>
      </c>
      <c r="O34" s="3">
        <v>1148502</v>
      </c>
      <c r="P34" s="3">
        <v>1187157</v>
      </c>
      <c r="Q34" s="3">
        <v>1085292</v>
      </c>
      <c r="R34" s="3">
        <v>37836</v>
      </c>
      <c r="S34" s="3">
        <v>37230</v>
      </c>
      <c r="T34" s="3">
        <v>37136</v>
      </c>
      <c r="U34" s="3">
        <v>719039</v>
      </c>
      <c r="V34" s="3">
        <v>771448</v>
      </c>
      <c r="W34" s="3">
        <v>704266</v>
      </c>
      <c r="X34" s="3">
        <v>23688</v>
      </c>
      <c r="Y34" s="3">
        <v>23826</v>
      </c>
      <c r="Z34" s="3">
        <v>24228</v>
      </c>
      <c r="AA34" s="3">
        <v>403902</v>
      </c>
      <c r="AB34" s="3">
        <v>444665</v>
      </c>
      <c r="AC34" s="3">
        <v>396787</v>
      </c>
      <c r="AD34" s="3">
        <v>16666</v>
      </c>
      <c r="AE34" s="3">
        <v>15955</v>
      </c>
      <c r="AF34" s="3">
        <v>16453</v>
      </c>
      <c r="AG34" s="3">
        <v>230120</v>
      </c>
      <c r="AH34" s="3">
        <v>248686</v>
      </c>
      <c r="AI34" s="3">
        <v>224911</v>
      </c>
      <c r="AJ34" s="3">
        <v>13275</v>
      </c>
      <c r="AK34" s="3">
        <v>13143</v>
      </c>
      <c r="AL34" s="3">
        <v>12757</v>
      </c>
      <c r="AM34" s="3">
        <v>124046</v>
      </c>
      <c r="AN34" s="3">
        <v>130363</v>
      </c>
      <c r="AO34" s="3">
        <v>120518</v>
      </c>
      <c r="AP34" s="3">
        <v>10841</v>
      </c>
      <c r="AQ34" s="3">
        <v>18418</v>
      </c>
      <c r="AR34" s="3">
        <v>11292</v>
      </c>
      <c r="AS34" s="3">
        <v>11956</v>
      </c>
      <c r="AT34" s="3">
        <v>11642</v>
      </c>
      <c r="AU34" s="3">
        <v>11896</v>
      </c>
      <c r="AV34" s="3">
        <v>9460</v>
      </c>
      <c r="AW34" s="3">
        <v>9766</v>
      </c>
      <c r="AX34" s="4">
        <v>9460</v>
      </c>
    </row>
    <row r="35" spans="1:50" x14ac:dyDescent="0.3">
      <c r="A35" s="1" t="s">
        <v>82</v>
      </c>
      <c r="B35" s="2" t="s">
        <v>106</v>
      </c>
      <c r="C35" s="3">
        <v>2380346</v>
      </c>
      <c r="D35" s="3">
        <v>2446060</v>
      </c>
      <c r="E35" s="3">
        <v>2325848</v>
      </c>
      <c r="F35" s="3">
        <v>98662</v>
      </c>
      <c r="G35" s="3">
        <v>98361</v>
      </c>
      <c r="H35" s="3">
        <v>99184</v>
      </c>
      <c r="I35" s="3">
        <v>1731264</v>
      </c>
      <c r="J35" s="3">
        <v>1808114</v>
      </c>
      <c r="K35" s="3">
        <v>1663747</v>
      </c>
      <c r="L35" s="3">
        <v>68921</v>
      </c>
      <c r="M35" s="3">
        <v>70073</v>
      </c>
      <c r="N35" s="3">
        <v>69457</v>
      </c>
      <c r="O35" s="3">
        <v>1172017</v>
      </c>
      <c r="P35" s="3">
        <v>1212237</v>
      </c>
      <c r="Q35" s="3">
        <v>1105776</v>
      </c>
      <c r="R35" s="3">
        <v>37648</v>
      </c>
      <c r="S35" s="3">
        <v>37335</v>
      </c>
      <c r="T35" s="3">
        <v>37306</v>
      </c>
      <c r="U35" s="3">
        <v>733318</v>
      </c>
      <c r="V35" s="3">
        <v>787865</v>
      </c>
      <c r="W35" s="3">
        <v>719422</v>
      </c>
      <c r="X35" s="3">
        <v>23655</v>
      </c>
      <c r="Y35" s="3">
        <v>23443</v>
      </c>
      <c r="Z35" s="3">
        <v>23701</v>
      </c>
      <c r="AA35" s="3">
        <v>414369</v>
      </c>
      <c r="AB35" s="3">
        <v>454397</v>
      </c>
      <c r="AC35" s="3">
        <v>404015</v>
      </c>
      <c r="AD35" s="3">
        <v>16662</v>
      </c>
      <c r="AE35" s="3">
        <v>16161</v>
      </c>
      <c r="AF35" s="3">
        <v>16279</v>
      </c>
      <c r="AG35" s="3">
        <v>235918</v>
      </c>
      <c r="AH35" s="3">
        <v>251697</v>
      </c>
      <c r="AI35" s="3">
        <v>229575</v>
      </c>
      <c r="AJ35" s="3">
        <v>13160</v>
      </c>
      <c r="AK35" s="3">
        <v>13253</v>
      </c>
      <c r="AL35" s="3">
        <v>12692</v>
      </c>
      <c r="AM35" s="3">
        <v>125755</v>
      </c>
      <c r="AN35" s="3">
        <v>132163</v>
      </c>
      <c r="AO35" s="3">
        <v>122473</v>
      </c>
      <c r="AP35" s="3">
        <v>10862</v>
      </c>
      <c r="AQ35" s="3">
        <v>18483</v>
      </c>
      <c r="AR35" s="3">
        <v>11147</v>
      </c>
      <c r="AS35" s="3">
        <v>11946</v>
      </c>
      <c r="AT35" s="3">
        <v>11450</v>
      </c>
      <c r="AU35" s="3">
        <v>11776</v>
      </c>
      <c r="AV35" s="3">
        <v>9586</v>
      </c>
      <c r="AW35" s="3">
        <v>9799</v>
      </c>
      <c r="AX35" s="4">
        <v>9312</v>
      </c>
    </row>
    <row r="36" spans="1:50" x14ac:dyDescent="0.3">
      <c r="A36" s="1" t="s">
        <v>82</v>
      </c>
      <c r="B36" s="2" t="s">
        <v>107</v>
      </c>
      <c r="C36" s="3">
        <v>2419115</v>
      </c>
      <c r="D36" s="3">
        <v>2488578</v>
      </c>
      <c r="E36" s="3">
        <v>2337750</v>
      </c>
      <c r="F36" s="3">
        <v>98434</v>
      </c>
      <c r="G36" s="3">
        <v>99096</v>
      </c>
      <c r="H36" s="3">
        <v>99539</v>
      </c>
      <c r="I36" s="3">
        <v>1763203</v>
      </c>
      <c r="J36" s="3">
        <v>1834932</v>
      </c>
      <c r="K36" s="3">
        <v>1693118</v>
      </c>
      <c r="L36" s="3">
        <v>68917</v>
      </c>
      <c r="M36" s="3">
        <v>69617</v>
      </c>
      <c r="N36" s="3">
        <v>68997</v>
      </c>
      <c r="O36" s="3">
        <v>1194018</v>
      </c>
      <c r="P36" s="3">
        <v>1234828</v>
      </c>
      <c r="Q36" s="3">
        <v>1127442</v>
      </c>
      <c r="R36" s="3">
        <v>37348</v>
      </c>
      <c r="S36" s="3">
        <v>37392</v>
      </c>
      <c r="T36" s="3">
        <v>36737</v>
      </c>
      <c r="U36" s="3">
        <v>749989</v>
      </c>
      <c r="V36" s="3">
        <v>806051</v>
      </c>
      <c r="W36" s="3">
        <v>730989</v>
      </c>
      <c r="X36" s="3">
        <v>23802</v>
      </c>
      <c r="Y36" s="3">
        <v>23524</v>
      </c>
      <c r="Z36" s="3">
        <v>23941</v>
      </c>
      <c r="AA36" s="3">
        <v>423493</v>
      </c>
      <c r="AB36" s="3">
        <v>464958</v>
      </c>
      <c r="AC36" s="3">
        <v>411433</v>
      </c>
      <c r="AD36" s="3">
        <v>16494</v>
      </c>
      <c r="AE36" s="3">
        <v>16066</v>
      </c>
      <c r="AF36" s="3">
        <v>16350</v>
      </c>
      <c r="AG36" s="3">
        <v>240674</v>
      </c>
      <c r="AH36" s="3">
        <v>255607</v>
      </c>
      <c r="AI36" s="3">
        <v>232191</v>
      </c>
      <c r="AJ36" s="3">
        <v>13101</v>
      </c>
      <c r="AK36" s="3">
        <v>13150</v>
      </c>
      <c r="AL36" s="3">
        <v>12780</v>
      </c>
      <c r="AM36" s="3">
        <v>127706</v>
      </c>
      <c r="AN36" s="3">
        <v>133600</v>
      </c>
      <c r="AO36" s="3">
        <v>124930</v>
      </c>
      <c r="AP36" s="3">
        <v>10951</v>
      </c>
      <c r="AQ36" s="3">
        <v>18395</v>
      </c>
      <c r="AR36" s="3">
        <v>11304</v>
      </c>
      <c r="AS36" s="3">
        <v>12001</v>
      </c>
      <c r="AT36" s="3">
        <v>11485</v>
      </c>
      <c r="AU36" s="3">
        <v>11927</v>
      </c>
      <c r="AV36" s="3">
        <v>9543</v>
      </c>
      <c r="AW36" s="3">
        <v>9699</v>
      </c>
      <c r="AX36" s="4">
        <v>9282</v>
      </c>
    </row>
    <row r="37" spans="1:50" x14ac:dyDescent="0.3">
      <c r="A37" s="1" t="s">
        <v>82</v>
      </c>
      <c r="B37" s="2" t="s">
        <v>108</v>
      </c>
      <c r="C37" s="3">
        <v>2457132</v>
      </c>
      <c r="D37" s="3">
        <v>2518395</v>
      </c>
      <c r="E37" s="3">
        <v>2375576</v>
      </c>
      <c r="F37" s="3">
        <v>98173</v>
      </c>
      <c r="G37" s="3">
        <v>98920</v>
      </c>
      <c r="H37" s="3">
        <v>99713</v>
      </c>
      <c r="I37" s="3">
        <v>1801971</v>
      </c>
      <c r="J37" s="3">
        <v>1876124</v>
      </c>
      <c r="K37" s="3">
        <v>1718755</v>
      </c>
      <c r="L37" s="3">
        <v>69240</v>
      </c>
      <c r="M37" s="3">
        <v>70182</v>
      </c>
      <c r="N37" s="3">
        <v>68986</v>
      </c>
      <c r="O37" s="3">
        <v>1216768</v>
      </c>
      <c r="P37" s="3">
        <v>1260051</v>
      </c>
      <c r="Q37" s="3">
        <v>1150017</v>
      </c>
      <c r="R37" s="3">
        <v>37433</v>
      </c>
      <c r="S37" s="3">
        <v>36972</v>
      </c>
      <c r="T37" s="3">
        <v>36888</v>
      </c>
      <c r="U37" s="3">
        <v>761461</v>
      </c>
      <c r="V37" s="3">
        <v>820889</v>
      </c>
      <c r="W37" s="3">
        <v>748553</v>
      </c>
      <c r="X37" s="3">
        <v>23786</v>
      </c>
      <c r="Y37" s="3">
        <v>23553</v>
      </c>
      <c r="Z37" s="3">
        <v>23912</v>
      </c>
      <c r="AA37" s="3">
        <v>433960</v>
      </c>
      <c r="AB37" s="3">
        <v>473493</v>
      </c>
      <c r="AC37" s="3">
        <v>418772</v>
      </c>
      <c r="AD37" s="3">
        <v>16687</v>
      </c>
      <c r="AE37" s="3">
        <v>15827</v>
      </c>
      <c r="AF37" s="3">
        <v>16322</v>
      </c>
      <c r="AG37" s="3">
        <v>246284</v>
      </c>
      <c r="AH37" s="3">
        <v>259074</v>
      </c>
      <c r="AI37" s="3">
        <v>234771</v>
      </c>
      <c r="AJ37" s="3">
        <v>13116</v>
      </c>
      <c r="AK37" s="3">
        <v>13186</v>
      </c>
      <c r="AL37" s="3">
        <v>12760</v>
      </c>
      <c r="AM37" s="3">
        <v>130250</v>
      </c>
      <c r="AN37" s="3">
        <v>136232</v>
      </c>
      <c r="AO37" s="3">
        <v>126536</v>
      </c>
      <c r="AP37" s="3">
        <v>10978</v>
      </c>
      <c r="AQ37" s="3">
        <v>18208</v>
      </c>
      <c r="AR37" s="3">
        <v>11141</v>
      </c>
      <c r="AS37" s="3">
        <v>11890</v>
      </c>
      <c r="AT37" s="3">
        <v>11452</v>
      </c>
      <c r="AU37" s="3">
        <v>11812</v>
      </c>
      <c r="AV37" s="3">
        <v>9561</v>
      </c>
      <c r="AW37" s="3">
        <v>9895</v>
      </c>
      <c r="AX37" s="4">
        <v>9275</v>
      </c>
    </row>
    <row r="38" spans="1:50" x14ac:dyDescent="0.3">
      <c r="A38" s="1" t="s">
        <v>82</v>
      </c>
      <c r="B38" s="2" t="s">
        <v>109</v>
      </c>
      <c r="C38" s="3">
        <v>2495294</v>
      </c>
      <c r="D38" s="3">
        <v>2557801</v>
      </c>
      <c r="E38" s="3">
        <v>2413610</v>
      </c>
      <c r="F38" s="3">
        <v>98557</v>
      </c>
      <c r="G38" s="3">
        <v>99225</v>
      </c>
      <c r="H38" s="3">
        <v>99591</v>
      </c>
      <c r="I38" s="3">
        <v>1832491</v>
      </c>
      <c r="J38" s="3">
        <v>1907027</v>
      </c>
      <c r="K38" s="3">
        <v>1745159</v>
      </c>
      <c r="L38" s="3">
        <v>69103</v>
      </c>
      <c r="M38" s="3">
        <v>69992</v>
      </c>
      <c r="N38" s="3">
        <v>68814</v>
      </c>
      <c r="O38" s="3">
        <v>1234684</v>
      </c>
      <c r="P38" s="3">
        <v>1284332</v>
      </c>
      <c r="Q38" s="3">
        <v>1167327</v>
      </c>
      <c r="R38" s="3">
        <v>37289</v>
      </c>
      <c r="S38" s="3">
        <v>37231</v>
      </c>
      <c r="T38" s="3">
        <v>37234</v>
      </c>
      <c r="U38" s="3">
        <v>780461</v>
      </c>
      <c r="V38" s="3">
        <v>835358</v>
      </c>
      <c r="W38" s="3">
        <v>762162</v>
      </c>
      <c r="X38" s="3">
        <v>23909</v>
      </c>
      <c r="Y38" s="3">
        <v>23783</v>
      </c>
      <c r="Z38" s="3">
        <v>23716</v>
      </c>
      <c r="AA38" s="3">
        <v>442128</v>
      </c>
      <c r="AB38" s="3">
        <v>483018</v>
      </c>
      <c r="AC38" s="3">
        <v>425026</v>
      </c>
      <c r="AD38" s="3">
        <v>16482</v>
      </c>
      <c r="AE38" s="3">
        <v>15917</v>
      </c>
      <c r="AF38" s="3">
        <v>16114</v>
      </c>
      <c r="AG38" s="3">
        <v>251856</v>
      </c>
      <c r="AH38" s="3">
        <v>263477</v>
      </c>
      <c r="AI38" s="3">
        <v>238962</v>
      </c>
      <c r="AJ38" s="3">
        <v>13196</v>
      </c>
      <c r="AK38" s="3">
        <v>13044</v>
      </c>
      <c r="AL38" s="3">
        <v>12765</v>
      </c>
      <c r="AM38" s="3">
        <v>131093</v>
      </c>
      <c r="AN38" s="3">
        <v>138217</v>
      </c>
      <c r="AO38" s="3">
        <v>128019</v>
      </c>
      <c r="AP38" s="3">
        <v>10922</v>
      </c>
      <c r="AQ38" s="3">
        <v>18208</v>
      </c>
      <c r="AR38" s="3">
        <v>11260</v>
      </c>
      <c r="AS38" s="3">
        <v>11925</v>
      </c>
      <c r="AT38" s="3">
        <v>11465</v>
      </c>
      <c r="AU38" s="3">
        <v>11696</v>
      </c>
      <c r="AV38" s="3">
        <v>9629</v>
      </c>
      <c r="AW38" s="3">
        <v>9742</v>
      </c>
      <c r="AX38" s="4">
        <v>9327</v>
      </c>
    </row>
    <row r="39" spans="1:50" x14ac:dyDescent="0.3">
      <c r="A39" s="1" t="s">
        <v>82</v>
      </c>
      <c r="B39" s="2" t="s">
        <v>110</v>
      </c>
      <c r="C39" s="3">
        <v>2519176</v>
      </c>
      <c r="D39" s="3">
        <v>2598275</v>
      </c>
      <c r="E39" s="3">
        <v>2438562</v>
      </c>
      <c r="F39" s="3">
        <v>99269</v>
      </c>
      <c r="G39" s="3">
        <v>99758</v>
      </c>
      <c r="H39" s="3">
        <v>99474</v>
      </c>
      <c r="I39" s="3">
        <v>1860218</v>
      </c>
      <c r="J39" s="3">
        <v>1934085</v>
      </c>
      <c r="K39" s="3">
        <v>1773462</v>
      </c>
      <c r="L39" s="3">
        <v>69006</v>
      </c>
      <c r="M39" s="3">
        <v>70076</v>
      </c>
      <c r="N39" s="3">
        <v>68836</v>
      </c>
      <c r="O39" s="3">
        <v>1258647</v>
      </c>
      <c r="P39" s="3">
        <v>1302344</v>
      </c>
      <c r="Q39" s="3">
        <v>1194240</v>
      </c>
      <c r="R39" s="3">
        <v>37369</v>
      </c>
      <c r="S39" s="3">
        <v>36948</v>
      </c>
      <c r="T39" s="3">
        <v>36730</v>
      </c>
      <c r="U39" s="3">
        <v>794836</v>
      </c>
      <c r="V39" s="3">
        <v>854456</v>
      </c>
      <c r="W39" s="3">
        <v>775325</v>
      </c>
      <c r="X39" s="3">
        <v>23635</v>
      </c>
      <c r="Y39" s="3">
        <v>23652</v>
      </c>
      <c r="Z39" s="3">
        <v>23909</v>
      </c>
      <c r="AA39" s="3">
        <v>450584</v>
      </c>
      <c r="AB39" s="3">
        <v>494952</v>
      </c>
      <c r="AC39" s="3">
        <v>432428</v>
      </c>
      <c r="AD39" s="3">
        <v>16465</v>
      </c>
      <c r="AE39" s="3">
        <v>15784</v>
      </c>
      <c r="AF39" s="3">
        <v>16069</v>
      </c>
      <c r="AG39" s="3">
        <v>256663</v>
      </c>
      <c r="AH39" s="3">
        <v>268741</v>
      </c>
      <c r="AI39" s="3">
        <v>241523</v>
      </c>
      <c r="AJ39" s="3">
        <v>13032</v>
      </c>
      <c r="AK39" s="3">
        <v>13108</v>
      </c>
      <c r="AL39" s="3">
        <v>12787</v>
      </c>
      <c r="AM39" s="3">
        <v>133057</v>
      </c>
      <c r="AN39" s="3">
        <v>140160</v>
      </c>
      <c r="AO39" s="3">
        <v>129378</v>
      </c>
      <c r="AP39" s="3">
        <v>10770</v>
      </c>
      <c r="AQ39" s="3">
        <v>18065</v>
      </c>
      <c r="AR39" s="3">
        <v>11108</v>
      </c>
      <c r="AS39" s="3">
        <v>11908</v>
      </c>
      <c r="AT39" s="3">
        <v>11391</v>
      </c>
      <c r="AU39" s="3">
        <v>11798</v>
      </c>
      <c r="AV39" s="3">
        <v>9542</v>
      </c>
      <c r="AW39" s="3">
        <v>9926</v>
      </c>
      <c r="AX39" s="4">
        <v>9275</v>
      </c>
    </row>
    <row r="40" spans="1:50" x14ac:dyDescent="0.3">
      <c r="A40" s="1" t="s">
        <v>82</v>
      </c>
      <c r="B40" s="2" t="s">
        <v>111</v>
      </c>
      <c r="C40" s="3">
        <v>2554052</v>
      </c>
      <c r="D40" s="3">
        <v>2629689</v>
      </c>
      <c r="E40" s="3">
        <v>2471857</v>
      </c>
      <c r="F40" s="3">
        <v>98905</v>
      </c>
      <c r="G40" s="3">
        <v>99869</v>
      </c>
      <c r="H40" s="3">
        <v>100146</v>
      </c>
      <c r="I40" s="3">
        <v>1893977</v>
      </c>
      <c r="J40" s="3">
        <v>1968689</v>
      </c>
      <c r="K40" s="3">
        <v>1809581</v>
      </c>
      <c r="L40" s="3">
        <v>69228</v>
      </c>
      <c r="M40" s="3">
        <v>69825</v>
      </c>
      <c r="N40" s="3">
        <v>68798</v>
      </c>
      <c r="O40" s="3">
        <v>1284396</v>
      </c>
      <c r="P40" s="3">
        <v>1334156</v>
      </c>
      <c r="Q40" s="3">
        <v>1212284</v>
      </c>
      <c r="R40" s="3">
        <v>37237</v>
      </c>
      <c r="S40" s="3">
        <v>37095</v>
      </c>
      <c r="T40" s="3">
        <v>36847</v>
      </c>
      <c r="U40" s="3">
        <v>811476</v>
      </c>
      <c r="V40" s="3">
        <v>871271</v>
      </c>
      <c r="W40" s="3">
        <v>789523</v>
      </c>
      <c r="X40" s="3">
        <v>23416</v>
      </c>
      <c r="Y40" s="3">
        <v>23462</v>
      </c>
      <c r="Z40" s="3">
        <v>23796</v>
      </c>
      <c r="AA40" s="3">
        <v>459151</v>
      </c>
      <c r="AB40" s="3">
        <v>503917</v>
      </c>
      <c r="AC40" s="3">
        <v>439720</v>
      </c>
      <c r="AD40" s="3">
        <v>16541</v>
      </c>
      <c r="AE40" s="3">
        <v>15990</v>
      </c>
      <c r="AF40" s="3">
        <v>16096</v>
      </c>
      <c r="AG40" s="3">
        <v>261435</v>
      </c>
      <c r="AH40" s="3">
        <v>271996</v>
      </c>
      <c r="AI40" s="3">
        <v>245863</v>
      </c>
      <c r="AJ40" s="3">
        <v>13014</v>
      </c>
      <c r="AK40" s="3">
        <v>12979</v>
      </c>
      <c r="AL40" s="3">
        <v>12800</v>
      </c>
      <c r="AM40" s="3">
        <v>134605</v>
      </c>
      <c r="AN40" s="3">
        <v>142275</v>
      </c>
      <c r="AO40" s="3">
        <v>131698</v>
      </c>
      <c r="AP40" s="3">
        <v>10855</v>
      </c>
      <c r="AQ40" s="3">
        <v>18595</v>
      </c>
      <c r="AR40" s="3">
        <v>11035</v>
      </c>
      <c r="AS40" s="3">
        <v>11738</v>
      </c>
      <c r="AT40" s="3">
        <v>11477</v>
      </c>
      <c r="AU40" s="3">
        <v>11577</v>
      </c>
      <c r="AV40" s="3">
        <v>9528</v>
      </c>
      <c r="AW40" s="3">
        <v>9766</v>
      </c>
      <c r="AX40" s="4">
        <v>9354</v>
      </c>
    </row>
    <row r="41" spans="1:50" x14ac:dyDescent="0.3">
      <c r="A41" s="1" t="s">
        <v>82</v>
      </c>
      <c r="B41" s="2" t="s">
        <v>112</v>
      </c>
      <c r="C41" s="3">
        <v>2590139</v>
      </c>
      <c r="D41" s="3">
        <v>2662187</v>
      </c>
      <c r="E41" s="3">
        <v>2504626</v>
      </c>
      <c r="F41" s="3">
        <v>98857</v>
      </c>
      <c r="G41" s="3">
        <v>99418</v>
      </c>
      <c r="H41" s="3">
        <v>100461</v>
      </c>
      <c r="I41" s="3">
        <v>1924305</v>
      </c>
      <c r="J41" s="3">
        <v>2002559</v>
      </c>
      <c r="K41" s="3">
        <v>1836958</v>
      </c>
      <c r="L41" s="3">
        <v>69310</v>
      </c>
      <c r="M41" s="3">
        <v>69828</v>
      </c>
      <c r="N41" s="3">
        <v>68803</v>
      </c>
      <c r="O41" s="3">
        <v>1306731</v>
      </c>
      <c r="P41" s="3">
        <v>1355422</v>
      </c>
      <c r="Q41" s="3">
        <v>1238385</v>
      </c>
      <c r="R41" s="3">
        <v>37411</v>
      </c>
      <c r="S41" s="3">
        <v>36864</v>
      </c>
      <c r="T41" s="3">
        <v>37027</v>
      </c>
      <c r="U41" s="3">
        <v>822851</v>
      </c>
      <c r="V41" s="3">
        <v>883555</v>
      </c>
      <c r="W41" s="3">
        <v>804408</v>
      </c>
      <c r="X41" s="3">
        <v>23582</v>
      </c>
      <c r="Y41" s="3">
        <v>23712</v>
      </c>
      <c r="Z41" s="3">
        <v>23763</v>
      </c>
      <c r="AA41" s="3">
        <v>469250</v>
      </c>
      <c r="AB41" s="3">
        <v>512150</v>
      </c>
      <c r="AC41" s="3">
        <v>448366</v>
      </c>
      <c r="AD41" s="3">
        <v>16325</v>
      </c>
      <c r="AE41" s="3">
        <v>15817</v>
      </c>
      <c r="AF41" s="3">
        <v>16130</v>
      </c>
      <c r="AG41" s="3">
        <v>265918</v>
      </c>
      <c r="AH41" s="3">
        <v>275570</v>
      </c>
      <c r="AI41" s="3">
        <v>248757</v>
      </c>
      <c r="AJ41" s="3">
        <v>13219</v>
      </c>
      <c r="AK41" s="3">
        <v>12995</v>
      </c>
      <c r="AL41" s="3">
        <v>12850</v>
      </c>
      <c r="AM41" s="3">
        <v>136729</v>
      </c>
      <c r="AN41" s="3">
        <v>144870</v>
      </c>
      <c r="AO41" s="3">
        <v>133499</v>
      </c>
      <c r="AP41" s="3">
        <v>10781</v>
      </c>
      <c r="AQ41" s="3">
        <v>18280</v>
      </c>
      <c r="AR41" s="3">
        <v>11087</v>
      </c>
      <c r="AS41" s="3">
        <v>11748</v>
      </c>
      <c r="AT41" s="3">
        <v>11446</v>
      </c>
      <c r="AU41" s="3">
        <v>11633</v>
      </c>
      <c r="AV41" s="3">
        <v>9378</v>
      </c>
      <c r="AW41" s="3">
        <v>9643</v>
      </c>
      <c r="AX41" s="4">
        <v>9311</v>
      </c>
    </row>
    <row r="42" spans="1:50" x14ac:dyDescent="0.3">
      <c r="A42" s="1" t="s">
        <v>82</v>
      </c>
      <c r="B42" s="2" t="s">
        <v>113</v>
      </c>
      <c r="C42" s="3">
        <v>2619926</v>
      </c>
      <c r="D42" s="3">
        <v>2703284</v>
      </c>
      <c r="E42" s="3">
        <v>2533759</v>
      </c>
      <c r="F42" s="3">
        <v>99097</v>
      </c>
      <c r="G42" s="3">
        <v>99700</v>
      </c>
      <c r="H42" s="3">
        <v>99882</v>
      </c>
      <c r="I42" s="3">
        <v>1959419</v>
      </c>
      <c r="J42" s="3">
        <v>2039141</v>
      </c>
      <c r="K42" s="3">
        <v>1862149</v>
      </c>
      <c r="L42" s="3">
        <v>68835</v>
      </c>
      <c r="M42" s="3">
        <v>70016</v>
      </c>
      <c r="N42" s="3">
        <v>68479</v>
      </c>
      <c r="O42" s="3">
        <v>1328955</v>
      </c>
      <c r="P42" s="3">
        <v>1377295</v>
      </c>
      <c r="Q42" s="3">
        <v>1257162</v>
      </c>
      <c r="R42" s="3">
        <v>37227</v>
      </c>
      <c r="S42" s="3">
        <v>37006</v>
      </c>
      <c r="T42" s="3">
        <v>36744</v>
      </c>
      <c r="U42" s="3">
        <v>836955</v>
      </c>
      <c r="V42" s="3">
        <v>900531</v>
      </c>
      <c r="W42" s="3">
        <v>815401</v>
      </c>
      <c r="X42" s="3">
        <v>23789</v>
      </c>
      <c r="Y42" s="3">
        <v>23519</v>
      </c>
      <c r="Z42" s="3">
        <v>23937</v>
      </c>
      <c r="AA42" s="3">
        <v>476461</v>
      </c>
      <c r="AB42" s="3">
        <v>521850</v>
      </c>
      <c r="AC42" s="3">
        <v>456247</v>
      </c>
      <c r="AD42" s="3">
        <v>16417</v>
      </c>
      <c r="AE42" s="3">
        <v>15698</v>
      </c>
      <c r="AF42" s="3">
        <v>16178</v>
      </c>
      <c r="AG42" s="3">
        <v>270002</v>
      </c>
      <c r="AH42" s="3">
        <v>278904</v>
      </c>
      <c r="AI42" s="3">
        <v>252733</v>
      </c>
      <c r="AJ42" s="3">
        <v>13275</v>
      </c>
      <c r="AK42" s="3">
        <v>13053</v>
      </c>
      <c r="AL42" s="3">
        <v>12809</v>
      </c>
      <c r="AM42" s="3">
        <v>138624</v>
      </c>
      <c r="AN42" s="3">
        <v>146373</v>
      </c>
      <c r="AO42" s="3">
        <v>135641</v>
      </c>
      <c r="AP42" s="3">
        <v>10818</v>
      </c>
      <c r="AQ42" s="3">
        <v>18176</v>
      </c>
      <c r="AR42" s="3">
        <v>11151</v>
      </c>
      <c r="AS42" s="3">
        <v>11779</v>
      </c>
      <c r="AT42" s="3">
        <v>11390</v>
      </c>
      <c r="AU42" s="3">
        <v>11740</v>
      </c>
      <c r="AV42" s="3">
        <v>9515</v>
      </c>
      <c r="AW42" s="3">
        <v>9800</v>
      </c>
      <c r="AX42" s="4">
        <v>9324</v>
      </c>
    </row>
    <row r="43" spans="1:50" x14ac:dyDescent="0.3">
      <c r="A43" s="1" t="s">
        <v>82</v>
      </c>
      <c r="B43" s="2" t="s">
        <v>114</v>
      </c>
      <c r="C43" s="3">
        <v>2657608</v>
      </c>
      <c r="D43" s="3">
        <v>2735271</v>
      </c>
      <c r="E43" s="3">
        <v>2563576</v>
      </c>
      <c r="F43" s="3">
        <v>98742</v>
      </c>
      <c r="G43" s="3">
        <v>99618</v>
      </c>
      <c r="H43" s="3">
        <v>99700</v>
      </c>
      <c r="I43" s="3">
        <v>1988185</v>
      </c>
      <c r="J43" s="3">
        <v>2067491</v>
      </c>
      <c r="K43" s="3">
        <v>1885921</v>
      </c>
      <c r="L43" s="3">
        <v>69265</v>
      </c>
      <c r="M43" s="3">
        <v>70066</v>
      </c>
      <c r="N43" s="3">
        <v>68839</v>
      </c>
      <c r="O43" s="3">
        <v>1356459</v>
      </c>
      <c r="P43" s="3">
        <v>1404895</v>
      </c>
      <c r="Q43" s="3">
        <v>1278158</v>
      </c>
      <c r="R43" s="3">
        <v>37922</v>
      </c>
      <c r="S43" s="3">
        <v>36948</v>
      </c>
      <c r="T43" s="3">
        <v>36613</v>
      </c>
      <c r="U43" s="3">
        <v>853690</v>
      </c>
      <c r="V43" s="3">
        <v>918239</v>
      </c>
      <c r="W43" s="3">
        <v>831928</v>
      </c>
      <c r="X43" s="3">
        <v>23754</v>
      </c>
      <c r="Y43" s="3">
        <v>23464</v>
      </c>
      <c r="Z43" s="3">
        <v>23734</v>
      </c>
      <c r="AA43" s="3">
        <v>484677</v>
      </c>
      <c r="AB43" s="3">
        <v>531406</v>
      </c>
      <c r="AC43" s="3">
        <v>462358</v>
      </c>
      <c r="AD43" s="3">
        <v>16611</v>
      </c>
      <c r="AE43" s="3">
        <v>15766</v>
      </c>
      <c r="AF43" s="3">
        <v>16134</v>
      </c>
      <c r="AG43" s="3">
        <v>275410</v>
      </c>
      <c r="AH43" s="3">
        <v>283770</v>
      </c>
      <c r="AI43" s="3">
        <v>256782</v>
      </c>
      <c r="AJ43" s="3">
        <v>12936</v>
      </c>
      <c r="AK43" s="3">
        <v>13089</v>
      </c>
      <c r="AL43" s="3">
        <v>12686</v>
      </c>
      <c r="AM43" s="3">
        <v>140602</v>
      </c>
      <c r="AN43" s="3">
        <v>149880</v>
      </c>
      <c r="AO43" s="3">
        <v>137854</v>
      </c>
      <c r="AP43" s="3">
        <v>10864</v>
      </c>
      <c r="AQ43" s="3">
        <v>18150</v>
      </c>
      <c r="AR43" s="3">
        <v>11018</v>
      </c>
      <c r="AS43" s="3">
        <v>11716</v>
      </c>
      <c r="AT43" s="3">
        <v>11379</v>
      </c>
      <c r="AU43" s="3">
        <v>11647</v>
      </c>
      <c r="AV43" s="3">
        <v>9470</v>
      </c>
      <c r="AW43" s="3">
        <v>9712</v>
      </c>
      <c r="AX43" s="4">
        <v>9349</v>
      </c>
    </row>
    <row r="44" spans="1:50" x14ac:dyDescent="0.3">
      <c r="A44" s="1" t="s">
        <v>82</v>
      </c>
      <c r="B44" s="2" t="s">
        <v>115</v>
      </c>
      <c r="C44" s="3">
        <v>2687091</v>
      </c>
      <c r="D44" s="3">
        <v>2772125</v>
      </c>
      <c r="E44" s="3">
        <v>2604211</v>
      </c>
      <c r="F44" s="3">
        <v>99184</v>
      </c>
      <c r="G44" s="3">
        <v>100110</v>
      </c>
      <c r="H44" s="3">
        <v>100177</v>
      </c>
      <c r="I44" s="3">
        <v>2019343</v>
      </c>
      <c r="J44" s="3">
        <v>2102988</v>
      </c>
      <c r="K44" s="3">
        <v>1916712</v>
      </c>
      <c r="L44" s="3">
        <v>68727</v>
      </c>
      <c r="M44" s="3">
        <v>69783</v>
      </c>
      <c r="N44" s="3">
        <v>68705</v>
      </c>
      <c r="O44" s="3">
        <v>1371217</v>
      </c>
      <c r="P44" s="3">
        <v>1424742</v>
      </c>
      <c r="Q44" s="3">
        <v>1295787</v>
      </c>
      <c r="R44" s="3">
        <v>37390</v>
      </c>
      <c r="S44" s="3">
        <v>36801</v>
      </c>
      <c r="T44" s="3">
        <v>37169</v>
      </c>
      <c r="U44" s="3">
        <v>869038</v>
      </c>
      <c r="V44" s="3">
        <v>934113</v>
      </c>
      <c r="W44" s="3">
        <v>846287</v>
      </c>
      <c r="X44" s="3">
        <v>23514</v>
      </c>
      <c r="Y44" s="3">
        <v>23546</v>
      </c>
      <c r="Z44" s="3">
        <v>23860</v>
      </c>
      <c r="AA44" s="3">
        <v>493899</v>
      </c>
      <c r="AB44" s="3">
        <v>542318</v>
      </c>
      <c r="AC44" s="3">
        <v>467830</v>
      </c>
      <c r="AD44" s="3">
        <v>16284</v>
      </c>
      <c r="AE44" s="3">
        <v>15894</v>
      </c>
      <c r="AF44" s="3">
        <v>16231</v>
      </c>
      <c r="AG44" s="3">
        <v>279606</v>
      </c>
      <c r="AH44" s="3">
        <v>288190</v>
      </c>
      <c r="AI44" s="3">
        <v>258786</v>
      </c>
      <c r="AJ44" s="3">
        <v>13032</v>
      </c>
      <c r="AK44" s="3">
        <v>13043</v>
      </c>
      <c r="AL44" s="3">
        <v>12772</v>
      </c>
      <c r="AM44" s="3">
        <v>142631</v>
      </c>
      <c r="AN44" s="3">
        <v>151876</v>
      </c>
      <c r="AO44" s="3">
        <v>139409</v>
      </c>
      <c r="AP44" s="3">
        <v>10631</v>
      </c>
      <c r="AQ44" s="3">
        <v>18148</v>
      </c>
      <c r="AR44" s="3">
        <v>11151</v>
      </c>
      <c r="AS44" s="3">
        <v>11610</v>
      </c>
      <c r="AT44" s="3">
        <v>11234</v>
      </c>
      <c r="AU44" s="3">
        <v>11323</v>
      </c>
      <c r="AV44" s="3">
        <v>9481</v>
      </c>
      <c r="AW44" s="3">
        <v>9767</v>
      </c>
      <c r="AX44" s="4">
        <v>9296</v>
      </c>
    </row>
    <row r="45" spans="1:50" x14ac:dyDescent="0.3">
      <c r="A45" s="1" t="s">
        <v>82</v>
      </c>
      <c r="B45" s="2" t="s">
        <v>116</v>
      </c>
      <c r="C45" s="3">
        <v>2729512</v>
      </c>
      <c r="D45" s="3">
        <v>2814243</v>
      </c>
      <c r="E45" s="3">
        <v>2638671</v>
      </c>
      <c r="F45" s="3">
        <v>99178</v>
      </c>
      <c r="G45" s="3">
        <v>100382</v>
      </c>
      <c r="H45" s="3">
        <v>100363</v>
      </c>
      <c r="I45" s="3">
        <v>2050373</v>
      </c>
      <c r="J45" s="3">
        <v>2129966</v>
      </c>
      <c r="K45" s="3">
        <v>1945061</v>
      </c>
      <c r="L45" s="3">
        <v>69156</v>
      </c>
      <c r="M45" s="3">
        <v>69719</v>
      </c>
      <c r="N45" s="3">
        <v>68770</v>
      </c>
      <c r="O45" s="3">
        <v>1396089</v>
      </c>
      <c r="P45" s="3">
        <v>1450332</v>
      </c>
      <c r="Q45" s="3">
        <v>1320547</v>
      </c>
      <c r="R45" s="3">
        <v>37231</v>
      </c>
      <c r="S45" s="3">
        <v>37012</v>
      </c>
      <c r="T45" s="3">
        <v>36809</v>
      </c>
      <c r="U45" s="3">
        <v>883891</v>
      </c>
      <c r="V45" s="3">
        <v>951998</v>
      </c>
      <c r="W45" s="3">
        <v>862464</v>
      </c>
      <c r="X45" s="3">
        <v>23539</v>
      </c>
      <c r="Y45" s="3">
        <v>23378</v>
      </c>
      <c r="Z45" s="3">
        <v>23776</v>
      </c>
      <c r="AA45" s="3">
        <v>499547</v>
      </c>
      <c r="AB45" s="3">
        <v>550774</v>
      </c>
      <c r="AC45" s="3">
        <v>476620</v>
      </c>
      <c r="AD45" s="3">
        <v>16240</v>
      </c>
      <c r="AE45" s="3">
        <v>15628</v>
      </c>
      <c r="AF45" s="3">
        <v>16088</v>
      </c>
      <c r="AG45" s="3">
        <v>282892</v>
      </c>
      <c r="AH45" s="3">
        <v>293534</v>
      </c>
      <c r="AI45" s="3">
        <v>262679</v>
      </c>
      <c r="AJ45" s="3">
        <v>13025</v>
      </c>
      <c r="AK45" s="3">
        <v>12993</v>
      </c>
      <c r="AL45" s="3">
        <v>12689</v>
      </c>
      <c r="AM45" s="3">
        <v>144493</v>
      </c>
      <c r="AN45" s="3">
        <v>153037</v>
      </c>
      <c r="AO45" s="3">
        <v>142003</v>
      </c>
      <c r="AP45" s="3">
        <v>10968</v>
      </c>
      <c r="AQ45" s="3">
        <v>18442</v>
      </c>
      <c r="AR45" s="3">
        <v>11075</v>
      </c>
      <c r="AS45" s="3">
        <v>11827</v>
      </c>
      <c r="AT45" s="3">
        <v>11521</v>
      </c>
      <c r="AU45" s="3">
        <v>11513</v>
      </c>
      <c r="AV45" s="3">
        <v>9349</v>
      </c>
      <c r="AW45" s="3">
        <v>9719</v>
      </c>
      <c r="AX45" s="4">
        <v>9222</v>
      </c>
    </row>
    <row r="46" spans="1:50" x14ac:dyDescent="0.3">
      <c r="A46" s="1" t="s">
        <v>82</v>
      </c>
      <c r="B46" s="2" t="s">
        <v>117</v>
      </c>
      <c r="C46" s="3">
        <v>2751975</v>
      </c>
      <c r="D46" s="3">
        <v>2837600</v>
      </c>
      <c r="E46" s="3">
        <v>2672302</v>
      </c>
      <c r="F46" s="3">
        <v>99425</v>
      </c>
      <c r="G46" s="3">
        <v>100099</v>
      </c>
      <c r="H46" s="3">
        <v>100446</v>
      </c>
      <c r="I46" s="3">
        <v>2085981</v>
      </c>
      <c r="J46" s="3">
        <v>2168495</v>
      </c>
      <c r="K46" s="3">
        <v>1978134</v>
      </c>
      <c r="L46" s="3">
        <v>68933</v>
      </c>
      <c r="M46" s="3">
        <v>69554</v>
      </c>
      <c r="N46" s="3">
        <v>68920</v>
      </c>
      <c r="O46" s="3">
        <v>1420275</v>
      </c>
      <c r="P46" s="3">
        <v>1472333</v>
      </c>
      <c r="Q46" s="3">
        <v>1339788</v>
      </c>
      <c r="R46" s="3">
        <v>37399</v>
      </c>
      <c r="S46" s="3">
        <v>37031</v>
      </c>
      <c r="T46" s="3">
        <v>36809</v>
      </c>
      <c r="U46" s="3">
        <v>898679</v>
      </c>
      <c r="V46" s="3">
        <v>967424</v>
      </c>
      <c r="W46" s="3">
        <v>878115</v>
      </c>
      <c r="X46" s="3">
        <v>23575</v>
      </c>
      <c r="Y46" s="3">
        <v>23240</v>
      </c>
      <c r="Z46" s="3">
        <v>23774</v>
      </c>
      <c r="AA46" s="3">
        <v>508337</v>
      </c>
      <c r="AB46" s="3">
        <v>559915</v>
      </c>
      <c r="AC46" s="3">
        <v>483752</v>
      </c>
      <c r="AD46" s="3">
        <v>16492</v>
      </c>
      <c r="AE46" s="3">
        <v>15788</v>
      </c>
      <c r="AF46" s="3">
        <v>16171</v>
      </c>
      <c r="AG46" s="3">
        <v>286259</v>
      </c>
      <c r="AH46" s="3">
        <v>295783</v>
      </c>
      <c r="AI46" s="3">
        <v>267864</v>
      </c>
      <c r="AJ46" s="3">
        <v>13089</v>
      </c>
      <c r="AK46" s="3">
        <v>13037</v>
      </c>
      <c r="AL46" s="3">
        <v>12797</v>
      </c>
      <c r="AM46" s="3">
        <v>145690</v>
      </c>
      <c r="AN46" s="3">
        <v>156604</v>
      </c>
      <c r="AO46" s="3">
        <v>143596</v>
      </c>
      <c r="AP46" s="3">
        <v>10746</v>
      </c>
      <c r="AQ46" s="3">
        <v>18163</v>
      </c>
      <c r="AR46" s="3">
        <v>11013</v>
      </c>
      <c r="AS46" s="3">
        <v>11746</v>
      </c>
      <c r="AT46" s="3">
        <v>11488</v>
      </c>
      <c r="AU46" s="3">
        <v>11637</v>
      </c>
      <c r="AV46" s="3">
        <v>9571</v>
      </c>
      <c r="AW46" s="3">
        <v>9690</v>
      </c>
      <c r="AX46" s="4">
        <v>9145</v>
      </c>
    </row>
    <row r="47" spans="1:50" x14ac:dyDescent="0.3">
      <c r="A47" s="1" t="s">
        <v>82</v>
      </c>
      <c r="B47" s="2" t="s">
        <v>118</v>
      </c>
      <c r="C47" s="3">
        <v>2794269</v>
      </c>
      <c r="D47" s="3">
        <v>2883818</v>
      </c>
      <c r="E47" s="3">
        <v>2703492</v>
      </c>
      <c r="F47" s="3">
        <v>98809</v>
      </c>
      <c r="G47" s="3">
        <v>99786</v>
      </c>
      <c r="H47" s="3">
        <v>100516</v>
      </c>
      <c r="I47" s="3">
        <v>2119916</v>
      </c>
      <c r="J47" s="3">
        <v>2202637</v>
      </c>
      <c r="K47" s="3">
        <v>2003260</v>
      </c>
      <c r="L47" s="3">
        <v>68779</v>
      </c>
      <c r="M47" s="3">
        <v>69718</v>
      </c>
      <c r="N47" s="3">
        <v>68688</v>
      </c>
      <c r="O47" s="3">
        <v>1439276</v>
      </c>
      <c r="P47" s="3">
        <v>1495433</v>
      </c>
      <c r="Q47" s="3">
        <v>1364340</v>
      </c>
      <c r="R47" s="3">
        <v>37497</v>
      </c>
      <c r="S47" s="3">
        <v>36717</v>
      </c>
      <c r="T47" s="3">
        <v>36704</v>
      </c>
      <c r="U47" s="3">
        <v>912799</v>
      </c>
      <c r="V47" s="3">
        <v>981145</v>
      </c>
      <c r="W47" s="3">
        <v>892027</v>
      </c>
      <c r="X47" s="3">
        <v>23293</v>
      </c>
      <c r="Y47" s="3">
        <v>23300</v>
      </c>
      <c r="Z47" s="3">
        <v>23754</v>
      </c>
      <c r="AA47" s="3">
        <v>515691</v>
      </c>
      <c r="AB47" s="3">
        <v>570349</v>
      </c>
      <c r="AC47" s="3">
        <v>490820</v>
      </c>
      <c r="AD47" s="3">
        <v>16387</v>
      </c>
      <c r="AE47" s="3">
        <v>15796</v>
      </c>
      <c r="AF47" s="3">
        <v>16132</v>
      </c>
      <c r="AG47" s="3">
        <v>290997</v>
      </c>
      <c r="AH47" s="3">
        <v>299884</v>
      </c>
      <c r="AI47" s="3">
        <v>270146</v>
      </c>
      <c r="AJ47" s="3">
        <v>13009</v>
      </c>
      <c r="AK47" s="3">
        <v>12881</v>
      </c>
      <c r="AL47" s="3">
        <v>12642</v>
      </c>
      <c r="AM47" s="3">
        <v>147951</v>
      </c>
      <c r="AN47" s="3">
        <v>158066</v>
      </c>
      <c r="AO47" s="3">
        <v>145839</v>
      </c>
      <c r="AP47" s="3">
        <v>10714</v>
      </c>
      <c r="AQ47" s="3">
        <v>18231</v>
      </c>
      <c r="AR47" s="3">
        <v>11197</v>
      </c>
      <c r="AS47" s="3">
        <v>11671</v>
      </c>
      <c r="AT47" s="3">
        <v>11207</v>
      </c>
      <c r="AU47" s="3">
        <v>11609</v>
      </c>
      <c r="AV47" s="3">
        <v>9477</v>
      </c>
      <c r="AW47" s="3">
        <v>9819</v>
      </c>
      <c r="AX47" s="4">
        <v>9303</v>
      </c>
    </row>
    <row r="48" spans="1:50" x14ac:dyDescent="0.3">
      <c r="A48" s="1" t="s">
        <v>82</v>
      </c>
      <c r="B48" s="2" t="s">
        <v>119</v>
      </c>
      <c r="C48" s="3">
        <v>2819077</v>
      </c>
      <c r="D48" s="3">
        <v>2910190</v>
      </c>
      <c r="E48" s="3">
        <v>2729304</v>
      </c>
      <c r="F48" s="3">
        <v>98497</v>
      </c>
      <c r="G48" s="3">
        <v>100627</v>
      </c>
      <c r="H48" s="3">
        <v>100446</v>
      </c>
      <c r="I48" s="3">
        <v>2147277</v>
      </c>
      <c r="J48" s="3">
        <v>2232103</v>
      </c>
      <c r="K48" s="3">
        <v>2030813</v>
      </c>
      <c r="L48" s="3">
        <v>68593</v>
      </c>
      <c r="M48" s="3">
        <v>70067</v>
      </c>
      <c r="N48" s="3">
        <v>68455</v>
      </c>
      <c r="O48" s="3">
        <v>1462617</v>
      </c>
      <c r="P48" s="3">
        <v>1520002</v>
      </c>
      <c r="Q48" s="3">
        <v>1381843</v>
      </c>
      <c r="R48" s="3">
        <v>37400</v>
      </c>
      <c r="S48" s="3">
        <v>37052</v>
      </c>
      <c r="T48" s="3">
        <v>36876</v>
      </c>
      <c r="U48" s="3">
        <v>928274</v>
      </c>
      <c r="V48" s="3">
        <v>997896</v>
      </c>
      <c r="W48" s="3">
        <v>904870</v>
      </c>
      <c r="X48" s="3">
        <v>23531</v>
      </c>
      <c r="Y48" s="3">
        <v>23396</v>
      </c>
      <c r="Z48" s="3">
        <v>23609</v>
      </c>
      <c r="AA48" s="3">
        <v>525104</v>
      </c>
      <c r="AB48" s="3">
        <v>577943</v>
      </c>
      <c r="AC48" s="3">
        <v>498238</v>
      </c>
      <c r="AD48" s="3">
        <v>16424</v>
      </c>
      <c r="AE48" s="3">
        <v>15726</v>
      </c>
      <c r="AF48" s="3">
        <v>16056</v>
      </c>
      <c r="AG48" s="3">
        <v>293343</v>
      </c>
      <c r="AH48" s="3">
        <v>306042</v>
      </c>
      <c r="AI48" s="3">
        <v>273177</v>
      </c>
      <c r="AJ48" s="3">
        <v>13068</v>
      </c>
      <c r="AK48" s="3">
        <v>13030</v>
      </c>
      <c r="AL48" s="3">
        <v>12708</v>
      </c>
      <c r="AM48" s="3">
        <v>150505</v>
      </c>
      <c r="AN48" s="3">
        <v>160199</v>
      </c>
      <c r="AO48" s="3">
        <v>146740</v>
      </c>
      <c r="AP48" s="3">
        <v>10901</v>
      </c>
      <c r="AQ48" s="3">
        <v>18133</v>
      </c>
      <c r="AR48" s="3">
        <v>11182</v>
      </c>
      <c r="AS48" s="3">
        <v>11558</v>
      </c>
      <c r="AT48" s="3">
        <v>11364</v>
      </c>
      <c r="AU48" s="3">
        <v>11618</v>
      </c>
      <c r="AV48" s="3">
        <v>9537</v>
      </c>
      <c r="AW48" s="3">
        <v>9701</v>
      </c>
      <c r="AX48" s="4">
        <v>9260</v>
      </c>
    </row>
    <row r="49" spans="1:50" x14ac:dyDescent="0.3">
      <c r="A49" s="1" t="s">
        <v>82</v>
      </c>
      <c r="B49" s="2" t="s">
        <v>120</v>
      </c>
      <c r="C49" s="3">
        <v>2851368</v>
      </c>
      <c r="D49" s="3">
        <v>2945974</v>
      </c>
      <c r="E49" s="3">
        <v>2771104</v>
      </c>
      <c r="F49" s="3">
        <v>99145</v>
      </c>
      <c r="G49" s="3">
        <v>100269</v>
      </c>
      <c r="H49" s="3">
        <v>100968</v>
      </c>
      <c r="I49" s="3">
        <v>2162864</v>
      </c>
      <c r="J49" s="3">
        <v>2257885</v>
      </c>
      <c r="K49" s="3">
        <v>2067698</v>
      </c>
      <c r="L49" s="3">
        <v>68291</v>
      </c>
      <c r="M49" s="3">
        <v>69328</v>
      </c>
      <c r="N49" s="3">
        <v>68297</v>
      </c>
      <c r="O49" s="3">
        <v>1485335</v>
      </c>
      <c r="P49" s="3">
        <v>1539801</v>
      </c>
      <c r="Q49" s="3">
        <v>1402662</v>
      </c>
      <c r="R49" s="3">
        <v>37113</v>
      </c>
      <c r="S49" s="3">
        <v>37063</v>
      </c>
      <c r="T49" s="3">
        <v>36304</v>
      </c>
      <c r="U49" s="3">
        <v>943047</v>
      </c>
      <c r="V49" s="3">
        <v>1012925</v>
      </c>
      <c r="W49" s="3">
        <v>919818</v>
      </c>
      <c r="X49" s="3">
        <v>23383</v>
      </c>
      <c r="Y49" s="3">
        <v>23318</v>
      </c>
      <c r="Z49" s="3">
        <v>23440</v>
      </c>
      <c r="AA49" s="3">
        <v>532235</v>
      </c>
      <c r="AB49" s="3">
        <v>588473</v>
      </c>
      <c r="AC49" s="3">
        <v>505273</v>
      </c>
      <c r="AD49" s="3">
        <v>16358</v>
      </c>
      <c r="AE49" s="3">
        <v>15661</v>
      </c>
      <c r="AF49" s="3">
        <v>15981</v>
      </c>
      <c r="AG49" s="3">
        <v>296518</v>
      </c>
      <c r="AH49" s="3">
        <v>309201</v>
      </c>
      <c r="AI49" s="3">
        <v>278042</v>
      </c>
      <c r="AJ49" s="3">
        <v>13141</v>
      </c>
      <c r="AK49" s="3">
        <v>13228</v>
      </c>
      <c r="AL49" s="3">
        <v>12630</v>
      </c>
      <c r="AM49" s="3">
        <v>151579</v>
      </c>
      <c r="AN49" s="3">
        <v>162666</v>
      </c>
      <c r="AO49" s="3">
        <v>149765</v>
      </c>
      <c r="AP49" s="3">
        <v>10723</v>
      </c>
      <c r="AQ49" s="3">
        <v>18106</v>
      </c>
      <c r="AR49" s="3">
        <v>11040</v>
      </c>
      <c r="AS49" s="3">
        <v>11710</v>
      </c>
      <c r="AT49" s="3">
        <v>11351</v>
      </c>
      <c r="AU49" s="3">
        <v>11535</v>
      </c>
      <c r="AV49" s="3">
        <v>9407</v>
      </c>
      <c r="AW49" s="3">
        <v>9638</v>
      </c>
      <c r="AX49" s="4">
        <v>9222</v>
      </c>
    </row>
    <row r="50" spans="1:50" x14ac:dyDescent="0.3">
      <c r="A50" s="1" t="s">
        <v>82</v>
      </c>
      <c r="B50" s="2" t="s">
        <v>121</v>
      </c>
      <c r="C50" s="3">
        <v>2885877</v>
      </c>
      <c r="D50" s="3">
        <v>2986465</v>
      </c>
      <c r="E50" s="3">
        <v>2803953</v>
      </c>
      <c r="F50" s="3">
        <v>99634</v>
      </c>
      <c r="G50" s="3">
        <v>100146</v>
      </c>
      <c r="H50" s="3">
        <v>100911</v>
      </c>
      <c r="I50" s="3">
        <v>2205237</v>
      </c>
      <c r="J50" s="3">
        <v>2286522</v>
      </c>
      <c r="K50" s="3">
        <v>2089156</v>
      </c>
      <c r="L50" s="3">
        <v>68871</v>
      </c>
      <c r="M50" s="3">
        <v>69499</v>
      </c>
      <c r="N50" s="3">
        <v>68295</v>
      </c>
      <c r="O50" s="3">
        <v>1510989</v>
      </c>
      <c r="P50" s="3">
        <v>1563398</v>
      </c>
      <c r="Q50" s="3">
        <v>1422731</v>
      </c>
      <c r="R50" s="3">
        <v>37193</v>
      </c>
      <c r="S50" s="3">
        <v>36869</v>
      </c>
      <c r="T50" s="3">
        <v>36295</v>
      </c>
      <c r="U50" s="3">
        <v>955475</v>
      </c>
      <c r="V50" s="3">
        <v>1028017</v>
      </c>
      <c r="W50" s="3">
        <v>935326</v>
      </c>
      <c r="X50" s="3">
        <v>23340</v>
      </c>
      <c r="Y50" s="3">
        <v>23314</v>
      </c>
      <c r="Z50" s="3">
        <v>23559</v>
      </c>
      <c r="AA50" s="3">
        <v>540133</v>
      </c>
      <c r="AB50" s="3">
        <v>595540</v>
      </c>
      <c r="AC50" s="3">
        <v>512724</v>
      </c>
      <c r="AD50" s="3">
        <v>16404</v>
      </c>
      <c r="AE50" s="3">
        <v>15842</v>
      </c>
      <c r="AF50" s="3">
        <v>15945</v>
      </c>
      <c r="AG50" s="3">
        <v>299357</v>
      </c>
      <c r="AH50" s="3">
        <v>315343</v>
      </c>
      <c r="AI50" s="3">
        <v>280867</v>
      </c>
      <c r="AJ50" s="3">
        <v>13058</v>
      </c>
      <c r="AK50" s="3">
        <v>12957</v>
      </c>
      <c r="AL50" s="3">
        <v>12725</v>
      </c>
      <c r="AM50" s="3">
        <v>154543</v>
      </c>
      <c r="AN50" s="3">
        <v>165326</v>
      </c>
      <c r="AO50" s="3">
        <v>151095</v>
      </c>
      <c r="AP50" s="3">
        <v>10779</v>
      </c>
      <c r="AQ50" s="3">
        <v>18049</v>
      </c>
      <c r="AR50" s="3">
        <v>11130</v>
      </c>
      <c r="AS50" s="3">
        <v>11843</v>
      </c>
      <c r="AT50" s="3">
        <v>11252</v>
      </c>
      <c r="AU50" s="3">
        <v>11349</v>
      </c>
      <c r="AV50" s="3">
        <v>9428</v>
      </c>
      <c r="AW50" s="3">
        <v>9721</v>
      </c>
      <c r="AX50" s="4">
        <v>9225</v>
      </c>
    </row>
    <row r="51" spans="1:50" x14ac:dyDescent="0.3">
      <c r="A51" s="1" t="s">
        <v>82</v>
      </c>
      <c r="B51" s="2" t="s">
        <v>122</v>
      </c>
      <c r="C51" s="3">
        <v>2916205</v>
      </c>
      <c r="D51" s="3">
        <v>3019920</v>
      </c>
      <c r="E51" s="3">
        <v>2822955</v>
      </c>
      <c r="F51" s="3">
        <v>99820</v>
      </c>
      <c r="G51" s="3">
        <v>100522</v>
      </c>
      <c r="H51" s="3">
        <v>101249</v>
      </c>
      <c r="I51" s="3">
        <v>2235916</v>
      </c>
      <c r="J51" s="3">
        <v>2323184</v>
      </c>
      <c r="K51" s="3">
        <v>2121990</v>
      </c>
      <c r="L51" s="3">
        <v>68445</v>
      </c>
      <c r="M51" s="3">
        <v>69591</v>
      </c>
      <c r="N51" s="3">
        <v>67965</v>
      </c>
      <c r="O51" s="3">
        <v>1528027</v>
      </c>
      <c r="P51" s="3">
        <v>1590024</v>
      </c>
      <c r="Q51" s="3">
        <v>1448178</v>
      </c>
      <c r="R51" s="3">
        <v>37124</v>
      </c>
      <c r="S51" s="3">
        <v>36863</v>
      </c>
      <c r="T51" s="3">
        <v>36349</v>
      </c>
      <c r="U51" s="3">
        <v>970344</v>
      </c>
      <c r="V51" s="3">
        <v>1044147</v>
      </c>
      <c r="W51" s="3">
        <v>946111</v>
      </c>
      <c r="X51" s="3">
        <v>23357</v>
      </c>
      <c r="Y51" s="3">
        <v>23486</v>
      </c>
      <c r="Z51" s="3">
        <v>23690</v>
      </c>
      <c r="AA51" s="3">
        <v>546721</v>
      </c>
      <c r="AB51" s="3">
        <v>606038</v>
      </c>
      <c r="AC51" s="3">
        <v>519999</v>
      </c>
      <c r="AD51" s="3">
        <v>16265</v>
      </c>
      <c r="AE51" s="3">
        <v>15686</v>
      </c>
      <c r="AF51" s="3">
        <v>16020</v>
      </c>
      <c r="AG51" s="3">
        <v>303664</v>
      </c>
      <c r="AH51" s="3">
        <v>319379</v>
      </c>
      <c r="AI51" s="3">
        <v>285174</v>
      </c>
      <c r="AJ51" s="3">
        <v>13092</v>
      </c>
      <c r="AK51" s="3">
        <v>12842</v>
      </c>
      <c r="AL51" s="3">
        <v>12807</v>
      </c>
      <c r="AM51" s="3">
        <v>155540</v>
      </c>
      <c r="AN51" s="3">
        <v>166413</v>
      </c>
      <c r="AO51" s="3">
        <v>153831</v>
      </c>
      <c r="AP51" s="3">
        <v>10764</v>
      </c>
      <c r="AQ51" s="3">
        <v>18071</v>
      </c>
      <c r="AR51" s="3">
        <v>11043</v>
      </c>
      <c r="AS51" s="3">
        <v>11705</v>
      </c>
      <c r="AT51" s="3">
        <v>11275</v>
      </c>
      <c r="AU51" s="3">
        <v>11538</v>
      </c>
      <c r="AV51" s="3">
        <v>9433</v>
      </c>
      <c r="AW51" s="3">
        <v>9595</v>
      </c>
      <c r="AX51" s="4">
        <v>9203</v>
      </c>
    </row>
    <row r="52" spans="1:50" x14ac:dyDescent="0.3">
      <c r="A52" s="1" t="s">
        <v>82</v>
      </c>
      <c r="B52" s="2" t="s">
        <v>123</v>
      </c>
      <c r="C52" s="3">
        <v>2949085</v>
      </c>
      <c r="D52" s="3">
        <v>3049977</v>
      </c>
      <c r="E52" s="3">
        <v>2859967</v>
      </c>
      <c r="F52" s="3">
        <v>99033</v>
      </c>
      <c r="G52" s="3">
        <v>100701</v>
      </c>
      <c r="H52" s="3">
        <v>101155</v>
      </c>
      <c r="I52" s="3">
        <v>2260931</v>
      </c>
      <c r="J52" s="3">
        <v>2359303</v>
      </c>
      <c r="K52" s="3">
        <v>2146207</v>
      </c>
      <c r="L52" s="3">
        <v>68611</v>
      </c>
      <c r="M52" s="3">
        <v>69669</v>
      </c>
      <c r="N52" s="3">
        <v>68421</v>
      </c>
      <c r="O52" s="3">
        <v>1553122</v>
      </c>
      <c r="P52" s="3">
        <v>1614817</v>
      </c>
      <c r="Q52" s="3">
        <v>1466589</v>
      </c>
      <c r="R52" s="3">
        <v>37008</v>
      </c>
      <c r="S52" s="3">
        <v>36606</v>
      </c>
      <c r="T52" s="3">
        <v>36444</v>
      </c>
      <c r="U52" s="3">
        <v>984416</v>
      </c>
      <c r="V52" s="3">
        <v>1061808</v>
      </c>
      <c r="W52" s="3">
        <v>964362</v>
      </c>
      <c r="X52" s="3">
        <v>23256</v>
      </c>
      <c r="Y52" s="3">
        <v>23544</v>
      </c>
      <c r="Z52" s="3">
        <v>23773</v>
      </c>
      <c r="AA52" s="3">
        <v>552513</v>
      </c>
      <c r="AB52" s="3">
        <v>615450</v>
      </c>
      <c r="AC52" s="3">
        <v>528486</v>
      </c>
      <c r="AD52" s="3">
        <v>16374</v>
      </c>
      <c r="AE52" s="3">
        <v>15723</v>
      </c>
      <c r="AF52" s="3">
        <v>15911</v>
      </c>
      <c r="AG52" s="3">
        <v>308051</v>
      </c>
      <c r="AH52" s="3">
        <v>324022</v>
      </c>
      <c r="AI52" s="3">
        <v>287089</v>
      </c>
      <c r="AJ52" s="3">
        <v>12929</v>
      </c>
      <c r="AK52" s="3">
        <v>12902</v>
      </c>
      <c r="AL52" s="3">
        <v>12690</v>
      </c>
      <c r="AM52" s="3">
        <v>157924</v>
      </c>
      <c r="AN52" s="3">
        <v>169467</v>
      </c>
      <c r="AO52" s="3">
        <v>155775</v>
      </c>
      <c r="AP52" s="3">
        <v>10757</v>
      </c>
      <c r="AQ52" s="3">
        <v>17931</v>
      </c>
      <c r="AR52" s="3">
        <v>11084</v>
      </c>
      <c r="AS52" s="3">
        <v>11765</v>
      </c>
      <c r="AT52" s="3">
        <v>11328</v>
      </c>
      <c r="AU52" s="3">
        <v>11551</v>
      </c>
      <c r="AV52" s="3">
        <v>9278</v>
      </c>
      <c r="AW52" s="3">
        <v>9706</v>
      </c>
      <c r="AX52" s="4">
        <v>9289</v>
      </c>
    </row>
    <row r="53" spans="1:50" x14ac:dyDescent="0.3">
      <c r="A53" s="1" t="s">
        <v>82</v>
      </c>
      <c r="B53" s="2" t="s">
        <v>124</v>
      </c>
      <c r="C53" s="3">
        <v>2977228</v>
      </c>
      <c r="D53" s="3">
        <v>3087852</v>
      </c>
      <c r="E53" s="3">
        <v>2887951</v>
      </c>
      <c r="F53" s="3">
        <v>99562</v>
      </c>
      <c r="G53" s="3">
        <v>100865</v>
      </c>
      <c r="H53" s="3">
        <v>101145</v>
      </c>
      <c r="I53" s="3">
        <v>2295169</v>
      </c>
      <c r="J53" s="3">
        <v>2389169</v>
      </c>
      <c r="K53" s="3">
        <v>2175228</v>
      </c>
      <c r="L53" s="3">
        <v>68858</v>
      </c>
      <c r="M53" s="3">
        <v>69480</v>
      </c>
      <c r="N53" s="3">
        <v>68691</v>
      </c>
      <c r="O53" s="3">
        <v>1570608</v>
      </c>
      <c r="P53" s="3">
        <v>1638571</v>
      </c>
      <c r="Q53" s="3">
        <v>1485654</v>
      </c>
      <c r="R53" s="3">
        <v>37174</v>
      </c>
      <c r="S53" s="3">
        <v>36443</v>
      </c>
      <c r="T53" s="3">
        <v>36404</v>
      </c>
      <c r="U53" s="3">
        <v>1000545</v>
      </c>
      <c r="V53" s="3">
        <v>1073837</v>
      </c>
      <c r="W53" s="3">
        <v>977204</v>
      </c>
      <c r="X53" s="3">
        <v>23302</v>
      </c>
      <c r="Y53" s="3">
        <v>23427</v>
      </c>
      <c r="Z53" s="3">
        <v>23657</v>
      </c>
      <c r="AA53" s="3">
        <v>559596</v>
      </c>
      <c r="AB53" s="3">
        <v>625279</v>
      </c>
      <c r="AC53" s="3">
        <v>535522</v>
      </c>
      <c r="AD53" s="3">
        <v>16272</v>
      </c>
      <c r="AE53" s="3">
        <v>15560</v>
      </c>
      <c r="AF53" s="3">
        <v>16005</v>
      </c>
      <c r="AG53" s="3">
        <v>312280</v>
      </c>
      <c r="AH53" s="3">
        <v>327819</v>
      </c>
      <c r="AI53" s="3">
        <v>292449</v>
      </c>
      <c r="AJ53" s="3">
        <v>12963</v>
      </c>
      <c r="AK53" s="3">
        <v>12966</v>
      </c>
      <c r="AL53" s="3">
        <v>12626</v>
      </c>
      <c r="AM53" s="3">
        <v>159733</v>
      </c>
      <c r="AN53" s="3">
        <v>170347</v>
      </c>
      <c r="AO53" s="3">
        <v>157838</v>
      </c>
      <c r="AP53" s="3">
        <v>10865</v>
      </c>
      <c r="AQ53" s="3">
        <v>17956</v>
      </c>
      <c r="AR53" s="3">
        <v>11102</v>
      </c>
      <c r="AS53" s="3">
        <v>11693</v>
      </c>
      <c r="AT53" s="3">
        <v>11306</v>
      </c>
      <c r="AU53" s="3">
        <v>11555</v>
      </c>
      <c r="AV53" s="3">
        <v>9351</v>
      </c>
      <c r="AW53" s="3">
        <v>9669</v>
      </c>
      <c r="AX53" s="4">
        <v>9172</v>
      </c>
    </row>
    <row r="54" spans="1:50" x14ac:dyDescent="0.3">
      <c r="A54" s="1" t="s">
        <v>82</v>
      </c>
      <c r="B54" s="2" t="s">
        <v>125</v>
      </c>
      <c r="C54" s="3">
        <v>3008609</v>
      </c>
      <c r="D54" s="3">
        <v>3129253</v>
      </c>
      <c r="E54" s="3">
        <v>2923335</v>
      </c>
      <c r="F54" s="3">
        <v>99670</v>
      </c>
      <c r="G54" s="3">
        <v>100896</v>
      </c>
      <c r="H54" s="3">
        <v>100960</v>
      </c>
      <c r="I54" s="3">
        <v>2321844</v>
      </c>
      <c r="J54" s="3">
        <v>2420932</v>
      </c>
      <c r="K54" s="3">
        <v>2202460</v>
      </c>
      <c r="L54" s="3">
        <v>68602</v>
      </c>
      <c r="M54" s="3">
        <v>69129</v>
      </c>
      <c r="N54" s="3">
        <v>68238</v>
      </c>
      <c r="O54" s="3">
        <v>1594300</v>
      </c>
      <c r="P54" s="3">
        <v>1658354</v>
      </c>
      <c r="Q54" s="3">
        <v>1504575</v>
      </c>
      <c r="R54" s="3">
        <v>36864</v>
      </c>
      <c r="S54" s="3">
        <v>36551</v>
      </c>
      <c r="T54" s="3">
        <v>36077</v>
      </c>
      <c r="U54" s="3">
        <v>1014600</v>
      </c>
      <c r="V54" s="3">
        <v>1089041</v>
      </c>
      <c r="W54" s="3">
        <v>989633</v>
      </c>
      <c r="X54" s="3">
        <v>23513</v>
      </c>
      <c r="Y54" s="3">
        <v>23219</v>
      </c>
      <c r="Z54" s="3">
        <v>23273</v>
      </c>
      <c r="AA54" s="3">
        <v>569408</v>
      </c>
      <c r="AB54" s="3">
        <v>633351</v>
      </c>
      <c r="AC54" s="3">
        <v>543084</v>
      </c>
      <c r="AD54" s="3">
        <v>16367</v>
      </c>
      <c r="AE54" s="3">
        <v>15706</v>
      </c>
      <c r="AF54" s="3">
        <v>16024</v>
      </c>
      <c r="AG54" s="3">
        <v>315502</v>
      </c>
      <c r="AH54" s="3">
        <v>332142</v>
      </c>
      <c r="AI54" s="3">
        <v>294443</v>
      </c>
      <c r="AJ54" s="3">
        <v>12826</v>
      </c>
      <c r="AK54" s="3">
        <v>12985</v>
      </c>
      <c r="AL54" s="3">
        <v>12630</v>
      </c>
      <c r="AM54" s="3">
        <v>162882</v>
      </c>
      <c r="AN54" s="3">
        <v>173684</v>
      </c>
      <c r="AO54" s="3">
        <v>159361</v>
      </c>
      <c r="AP54" s="3">
        <v>10937</v>
      </c>
      <c r="AQ54" s="3">
        <v>18010</v>
      </c>
      <c r="AR54" s="3">
        <v>11031</v>
      </c>
      <c r="AS54" s="3">
        <v>11732</v>
      </c>
      <c r="AT54" s="3">
        <v>11358</v>
      </c>
      <c r="AU54" s="3">
        <v>11540</v>
      </c>
      <c r="AV54" s="3">
        <v>9394</v>
      </c>
      <c r="AW54" s="3">
        <v>9647</v>
      </c>
      <c r="AX54" s="4">
        <v>9298</v>
      </c>
    </row>
    <row r="55" spans="1:50" x14ac:dyDescent="0.3">
      <c r="A55" s="1" t="s">
        <v>82</v>
      </c>
      <c r="B55" s="2" t="s">
        <v>126</v>
      </c>
      <c r="C55" s="3">
        <v>3049834</v>
      </c>
      <c r="D55" s="3">
        <v>3159293</v>
      </c>
      <c r="E55" s="3">
        <v>2951686</v>
      </c>
      <c r="F55" s="3">
        <v>99494</v>
      </c>
      <c r="G55" s="3">
        <v>101075</v>
      </c>
      <c r="H55" s="3">
        <v>101366</v>
      </c>
      <c r="I55" s="3">
        <v>2359702</v>
      </c>
      <c r="J55" s="3">
        <v>2455345</v>
      </c>
      <c r="K55" s="3">
        <v>2223919</v>
      </c>
      <c r="L55" s="3">
        <v>68622</v>
      </c>
      <c r="M55" s="3">
        <v>69588</v>
      </c>
      <c r="N55" s="3">
        <v>68170</v>
      </c>
      <c r="O55" s="3">
        <v>1616795</v>
      </c>
      <c r="P55" s="3">
        <v>1674276</v>
      </c>
      <c r="Q55" s="3">
        <v>1526959</v>
      </c>
      <c r="R55" s="3">
        <v>36891</v>
      </c>
      <c r="S55" s="3">
        <v>36616</v>
      </c>
      <c r="T55" s="3">
        <v>36370</v>
      </c>
      <c r="U55" s="3">
        <v>1027220</v>
      </c>
      <c r="V55" s="3">
        <v>1107515</v>
      </c>
      <c r="W55" s="3">
        <v>1001853</v>
      </c>
      <c r="X55" s="3">
        <v>23027</v>
      </c>
      <c r="Y55" s="3">
        <v>23348</v>
      </c>
      <c r="Z55" s="3">
        <v>23201</v>
      </c>
      <c r="AA55" s="3">
        <v>575103</v>
      </c>
      <c r="AB55" s="3">
        <v>640514</v>
      </c>
      <c r="AC55" s="3">
        <v>549275</v>
      </c>
      <c r="AD55" s="3">
        <v>16405</v>
      </c>
      <c r="AE55" s="3">
        <v>15682</v>
      </c>
      <c r="AF55" s="3">
        <v>15921</v>
      </c>
      <c r="AG55" s="3">
        <v>317848</v>
      </c>
      <c r="AH55" s="3">
        <v>335525</v>
      </c>
      <c r="AI55" s="3">
        <v>298512</v>
      </c>
      <c r="AJ55" s="3">
        <v>12826</v>
      </c>
      <c r="AK55" s="3">
        <v>12871</v>
      </c>
      <c r="AL55" s="3">
        <v>12617</v>
      </c>
      <c r="AM55" s="3">
        <v>164068</v>
      </c>
      <c r="AN55" s="3">
        <v>175494</v>
      </c>
      <c r="AO55" s="3">
        <v>161270</v>
      </c>
      <c r="AP55" s="3">
        <v>10718</v>
      </c>
      <c r="AQ55" s="3">
        <v>17839</v>
      </c>
      <c r="AR55" s="3">
        <v>11045</v>
      </c>
      <c r="AS55" s="3">
        <v>11311</v>
      </c>
      <c r="AT55" s="3">
        <v>11275</v>
      </c>
      <c r="AU55" s="3">
        <v>11421</v>
      </c>
      <c r="AV55" s="3">
        <v>9262</v>
      </c>
      <c r="AW55" s="3">
        <v>9748</v>
      </c>
      <c r="AX55" s="4">
        <v>8998</v>
      </c>
    </row>
    <row r="56" spans="1:50" x14ac:dyDescent="0.3">
      <c r="A56" s="1" t="s">
        <v>82</v>
      </c>
      <c r="B56" s="2" t="s">
        <v>127</v>
      </c>
      <c r="C56" s="3">
        <v>3075934</v>
      </c>
      <c r="D56" s="3">
        <v>3186366</v>
      </c>
      <c r="E56" s="3">
        <v>2995734</v>
      </c>
      <c r="F56" s="3">
        <v>100156</v>
      </c>
      <c r="G56" s="3">
        <v>101455</v>
      </c>
      <c r="H56" s="3">
        <v>101573</v>
      </c>
      <c r="I56" s="3">
        <v>2379182</v>
      </c>
      <c r="J56" s="3">
        <v>2481271</v>
      </c>
      <c r="K56" s="3">
        <v>2251630</v>
      </c>
      <c r="L56" s="3">
        <v>68655</v>
      </c>
      <c r="M56" s="3">
        <v>69393</v>
      </c>
      <c r="N56" s="3">
        <v>68341</v>
      </c>
      <c r="O56" s="3">
        <v>1637359</v>
      </c>
      <c r="P56" s="3">
        <v>1700473</v>
      </c>
      <c r="Q56" s="3">
        <v>1549214</v>
      </c>
      <c r="R56" s="3">
        <v>37171</v>
      </c>
      <c r="S56" s="3">
        <v>36831</v>
      </c>
      <c r="T56" s="3">
        <v>36295</v>
      </c>
      <c r="U56" s="3">
        <v>1044435</v>
      </c>
      <c r="V56" s="3">
        <v>1118779</v>
      </c>
      <c r="W56" s="3">
        <v>1017249</v>
      </c>
      <c r="X56" s="3">
        <v>23328</v>
      </c>
      <c r="Y56" s="3">
        <v>23107</v>
      </c>
      <c r="Z56" s="3">
        <v>23383</v>
      </c>
      <c r="AA56" s="3">
        <v>577975</v>
      </c>
      <c r="AB56" s="3">
        <v>650996</v>
      </c>
      <c r="AC56" s="3">
        <v>557682</v>
      </c>
      <c r="AD56" s="3">
        <v>16252</v>
      </c>
      <c r="AE56" s="3">
        <v>15452</v>
      </c>
      <c r="AF56" s="3">
        <v>15857</v>
      </c>
      <c r="AG56" s="3">
        <v>322187</v>
      </c>
      <c r="AH56" s="3">
        <v>341874</v>
      </c>
      <c r="AI56" s="3">
        <v>302882</v>
      </c>
      <c r="AJ56" s="3">
        <v>13039</v>
      </c>
      <c r="AK56" s="3">
        <v>12953</v>
      </c>
      <c r="AL56" s="3">
        <v>12613</v>
      </c>
      <c r="AM56" s="3">
        <v>166101</v>
      </c>
      <c r="AN56" s="3">
        <v>177990</v>
      </c>
      <c r="AO56" s="3">
        <v>163947</v>
      </c>
      <c r="AP56" s="3">
        <v>10772</v>
      </c>
      <c r="AQ56" s="3">
        <v>17946</v>
      </c>
      <c r="AR56" s="3">
        <v>11037</v>
      </c>
      <c r="AS56" s="3">
        <v>11735</v>
      </c>
      <c r="AT56" s="3">
        <v>11225</v>
      </c>
      <c r="AU56" s="3">
        <v>11294</v>
      </c>
      <c r="AV56" s="3">
        <v>9314</v>
      </c>
      <c r="AW56" s="3">
        <v>9579</v>
      </c>
      <c r="AX56" s="4">
        <v>9114</v>
      </c>
    </row>
    <row r="57" spans="1:50" x14ac:dyDescent="0.3">
      <c r="A57" s="1" t="s">
        <v>82</v>
      </c>
      <c r="B57" s="2" t="s">
        <v>128</v>
      </c>
      <c r="C57" s="3">
        <v>3103789</v>
      </c>
      <c r="D57" s="3">
        <v>3230687</v>
      </c>
      <c r="E57" s="3">
        <v>3010970</v>
      </c>
      <c r="F57" s="3">
        <v>99619</v>
      </c>
      <c r="G57" s="3">
        <v>100504</v>
      </c>
      <c r="H57" s="3">
        <v>101327</v>
      </c>
      <c r="I57" s="3">
        <v>2405888</v>
      </c>
      <c r="J57" s="3">
        <v>2511678</v>
      </c>
      <c r="K57" s="3">
        <v>2284432</v>
      </c>
      <c r="L57" s="3">
        <v>68913</v>
      </c>
      <c r="M57" s="3">
        <v>69632</v>
      </c>
      <c r="N57" s="3">
        <v>68187</v>
      </c>
      <c r="O57" s="3">
        <v>1657366</v>
      </c>
      <c r="P57" s="3">
        <v>1718053</v>
      </c>
      <c r="Q57" s="3">
        <v>1559408</v>
      </c>
      <c r="R57" s="3">
        <v>37009</v>
      </c>
      <c r="S57" s="3">
        <v>36456</v>
      </c>
      <c r="T57" s="3">
        <v>36671</v>
      </c>
      <c r="U57" s="3">
        <v>1056798</v>
      </c>
      <c r="V57" s="3">
        <v>1134462</v>
      </c>
      <c r="W57" s="3">
        <v>1032150</v>
      </c>
      <c r="X57" s="3">
        <v>23213</v>
      </c>
      <c r="Y57" s="3">
        <v>23371</v>
      </c>
      <c r="Z57" s="3">
        <v>23021</v>
      </c>
      <c r="AA57" s="3">
        <v>587229</v>
      </c>
      <c r="AB57" s="3">
        <v>659930</v>
      </c>
      <c r="AC57" s="3">
        <v>566074</v>
      </c>
      <c r="AD57" s="3">
        <v>16192</v>
      </c>
      <c r="AE57" s="3">
        <v>15792</v>
      </c>
      <c r="AF57" s="3">
        <v>16085</v>
      </c>
      <c r="AG57" s="3">
        <v>325537</v>
      </c>
      <c r="AH57" s="3">
        <v>344395</v>
      </c>
      <c r="AI57" s="3">
        <v>305611</v>
      </c>
      <c r="AJ57" s="3">
        <v>12787</v>
      </c>
      <c r="AK57" s="3">
        <v>12746</v>
      </c>
      <c r="AL57" s="3">
        <v>12465</v>
      </c>
      <c r="AM57" s="3">
        <v>168570</v>
      </c>
      <c r="AN57" s="3">
        <v>179869</v>
      </c>
      <c r="AO57" s="3">
        <v>165572</v>
      </c>
      <c r="AP57" s="3">
        <v>10813</v>
      </c>
      <c r="AQ57" s="3">
        <v>17962</v>
      </c>
      <c r="AR57" s="3">
        <v>11030</v>
      </c>
      <c r="AS57" s="3">
        <v>11644</v>
      </c>
      <c r="AT57" s="3">
        <v>11228</v>
      </c>
      <c r="AU57" s="3">
        <v>11478</v>
      </c>
      <c r="AV57" s="3">
        <v>9464</v>
      </c>
      <c r="AW57" s="3">
        <v>9617</v>
      </c>
      <c r="AX57" s="4">
        <v>9215</v>
      </c>
    </row>
    <row r="58" spans="1:50" x14ac:dyDescent="0.3">
      <c r="A58" s="1" t="s">
        <v>82</v>
      </c>
      <c r="B58" s="2" t="s">
        <v>129</v>
      </c>
      <c r="C58" s="3">
        <v>3136352</v>
      </c>
      <c r="D58" s="3">
        <v>3256580</v>
      </c>
      <c r="E58" s="3">
        <v>3049962</v>
      </c>
      <c r="F58" s="3">
        <v>99837</v>
      </c>
      <c r="G58" s="3">
        <v>101132</v>
      </c>
      <c r="H58" s="3">
        <v>101764</v>
      </c>
      <c r="I58" s="3">
        <v>2442375</v>
      </c>
      <c r="J58" s="3">
        <v>2546665</v>
      </c>
      <c r="K58" s="3">
        <v>2309830</v>
      </c>
      <c r="L58" s="3">
        <v>68063</v>
      </c>
      <c r="M58" s="3">
        <v>69301</v>
      </c>
      <c r="N58" s="3">
        <v>68291</v>
      </c>
      <c r="O58" s="3">
        <v>1677435</v>
      </c>
      <c r="P58" s="3">
        <v>1743101</v>
      </c>
      <c r="Q58" s="3">
        <v>1584631</v>
      </c>
      <c r="R58" s="3">
        <v>37171</v>
      </c>
      <c r="S58" s="3">
        <v>36337</v>
      </c>
      <c r="T58" s="3">
        <v>36284</v>
      </c>
      <c r="U58" s="3">
        <v>1068189</v>
      </c>
      <c r="V58" s="3">
        <v>1149395</v>
      </c>
      <c r="W58" s="3">
        <v>1043653</v>
      </c>
      <c r="X58" s="3">
        <v>23319</v>
      </c>
      <c r="Y58" s="3">
        <v>23287</v>
      </c>
      <c r="Z58" s="3">
        <v>23183</v>
      </c>
      <c r="AA58" s="3">
        <v>593530</v>
      </c>
      <c r="AB58" s="3">
        <v>670172</v>
      </c>
      <c r="AC58" s="3">
        <v>571849</v>
      </c>
      <c r="AD58" s="3">
        <v>16507</v>
      </c>
      <c r="AE58" s="3">
        <v>15709</v>
      </c>
      <c r="AF58" s="3">
        <v>15898</v>
      </c>
      <c r="AG58" s="3">
        <v>328521</v>
      </c>
      <c r="AH58" s="3">
        <v>349069</v>
      </c>
      <c r="AI58" s="3">
        <v>309216</v>
      </c>
      <c r="AJ58" s="3">
        <v>12938</v>
      </c>
      <c r="AK58" s="3">
        <v>12900</v>
      </c>
      <c r="AL58" s="3">
        <v>12642</v>
      </c>
      <c r="AM58" s="3">
        <v>170496</v>
      </c>
      <c r="AN58" s="3">
        <v>181512</v>
      </c>
      <c r="AO58" s="3">
        <v>167984</v>
      </c>
      <c r="AP58" s="3">
        <v>10697</v>
      </c>
      <c r="AQ58" s="3">
        <v>17883</v>
      </c>
      <c r="AR58" s="3">
        <v>10970</v>
      </c>
      <c r="AS58" s="3">
        <v>11552</v>
      </c>
      <c r="AT58" s="3">
        <v>11294</v>
      </c>
      <c r="AU58" s="3">
        <v>11474</v>
      </c>
      <c r="AV58" s="3">
        <v>9360</v>
      </c>
      <c r="AW58" s="3">
        <v>9589</v>
      </c>
      <c r="AX58" s="4">
        <v>9313</v>
      </c>
    </row>
    <row r="59" spans="1:50" x14ac:dyDescent="0.3">
      <c r="A59" s="1" t="s">
        <v>82</v>
      </c>
      <c r="B59" s="2" t="s">
        <v>130</v>
      </c>
      <c r="C59" s="3">
        <v>3166616</v>
      </c>
      <c r="D59" s="3">
        <v>3293641</v>
      </c>
      <c r="E59" s="3">
        <v>3083449</v>
      </c>
      <c r="F59" s="3">
        <v>100193</v>
      </c>
      <c r="G59" s="3">
        <v>100775</v>
      </c>
      <c r="H59" s="3">
        <v>101186</v>
      </c>
      <c r="I59" s="3">
        <v>2476771</v>
      </c>
      <c r="J59" s="3">
        <v>2574920</v>
      </c>
      <c r="K59" s="3">
        <v>2334686</v>
      </c>
      <c r="L59" s="3">
        <v>68038</v>
      </c>
      <c r="M59" s="3">
        <v>68927</v>
      </c>
      <c r="N59" s="3">
        <v>68365</v>
      </c>
      <c r="O59" s="3">
        <v>1698032</v>
      </c>
      <c r="P59" s="3">
        <v>1765851</v>
      </c>
      <c r="Q59" s="3">
        <v>1606010</v>
      </c>
      <c r="R59" s="3">
        <v>36761</v>
      </c>
      <c r="S59" s="3">
        <v>36284</v>
      </c>
      <c r="T59" s="3">
        <v>36311</v>
      </c>
      <c r="U59" s="3">
        <v>1084399</v>
      </c>
      <c r="V59" s="3">
        <v>1166290</v>
      </c>
      <c r="W59" s="3">
        <v>1058361</v>
      </c>
      <c r="X59" s="3">
        <v>23317</v>
      </c>
      <c r="Y59" s="3">
        <v>23281</v>
      </c>
      <c r="Z59" s="3">
        <v>23282</v>
      </c>
      <c r="AA59" s="3">
        <v>601682</v>
      </c>
      <c r="AB59" s="3">
        <v>676442</v>
      </c>
      <c r="AC59" s="3">
        <v>579251</v>
      </c>
      <c r="AD59" s="3">
        <v>16432</v>
      </c>
      <c r="AE59" s="3">
        <v>15523</v>
      </c>
      <c r="AF59" s="3">
        <v>15923</v>
      </c>
      <c r="AG59" s="3">
        <v>332414</v>
      </c>
      <c r="AH59" s="3">
        <v>355451</v>
      </c>
      <c r="AI59" s="3">
        <v>312870</v>
      </c>
      <c r="AJ59" s="3">
        <v>12896</v>
      </c>
      <c r="AK59" s="3">
        <v>12924</v>
      </c>
      <c r="AL59" s="3">
        <v>12717</v>
      </c>
      <c r="AM59" s="3">
        <v>171547</v>
      </c>
      <c r="AN59" s="3">
        <v>184024</v>
      </c>
      <c r="AO59" s="3">
        <v>169172</v>
      </c>
      <c r="AP59" s="3">
        <v>10714</v>
      </c>
      <c r="AQ59" s="3">
        <v>17975</v>
      </c>
      <c r="AR59" s="3">
        <v>10943</v>
      </c>
      <c r="AS59" s="3">
        <v>11664</v>
      </c>
      <c r="AT59" s="3">
        <v>11187</v>
      </c>
      <c r="AU59" s="3">
        <v>11499</v>
      </c>
      <c r="AV59" s="3">
        <v>9242</v>
      </c>
      <c r="AW59" s="3">
        <v>9559</v>
      </c>
      <c r="AX59" s="4">
        <v>9121</v>
      </c>
    </row>
    <row r="60" spans="1:50" x14ac:dyDescent="0.3">
      <c r="A60" s="1" t="s">
        <v>82</v>
      </c>
      <c r="B60" s="2" t="s">
        <v>131</v>
      </c>
      <c r="C60" s="3">
        <v>3203214</v>
      </c>
      <c r="D60" s="3">
        <v>3327367</v>
      </c>
      <c r="E60" s="3">
        <v>3107602</v>
      </c>
      <c r="F60" s="3">
        <v>99975</v>
      </c>
      <c r="G60" s="3">
        <v>101138</v>
      </c>
      <c r="H60" s="3">
        <v>101752</v>
      </c>
      <c r="I60" s="3">
        <v>2500686</v>
      </c>
      <c r="J60" s="3">
        <v>2600557</v>
      </c>
      <c r="K60" s="3">
        <v>2357740</v>
      </c>
      <c r="L60" s="3">
        <v>68682</v>
      </c>
      <c r="M60" s="3">
        <v>68759</v>
      </c>
      <c r="N60" s="3">
        <v>68317</v>
      </c>
      <c r="O60" s="3">
        <v>1722521</v>
      </c>
      <c r="P60" s="3">
        <v>1786193</v>
      </c>
      <c r="Q60" s="3">
        <v>1623511</v>
      </c>
      <c r="R60" s="3">
        <v>36726</v>
      </c>
      <c r="S60" s="3">
        <v>36237</v>
      </c>
      <c r="T60" s="3">
        <v>35835</v>
      </c>
      <c r="U60" s="3">
        <v>1099490</v>
      </c>
      <c r="V60" s="3">
        <v>1178845</v>
      </c>
      <c r="W60" s="3">
        <v>1071795</v>
      </c>
      <c r="X60" s="3">
        <v>22942</v>
      </c>
      <c r="Y60" s="3">
        <v>23061</v>
      </c>
      <c r="Z60" s="3">
        <v>23101</v>
      </c>
      <c r="AA60" s="3">
        <v>607363</v>
      </c>
      <c r="AB60" s="3">
        <v>685728</v>
      </c>
      <c r="AC60" s="3">
        <v>586399</v>
      </c>
      <c r="AD60" s="3">
        <v>16085</v>
      </c>
      <c r="AE60" s="3">
        <v>15728</v>
      </c>
      <c r="AF60" s="3">
        <v>15827</v>
      </c>
      <c r="AG60" s="3">
        <v>336848</v>
      </c>
      <c r="AH60" s="3">
        <v>357987</v>
      </c>
      <c r="AI60" s="3">
        <v>315375</v>
      </c>
      <c r="AJ60" s="3">
        <v>12957</v>
      </c>
      <c r="AK60" s="3">
        <v>12916</v>
      </c>
      <c r="AL60" s="3">
        <v>12489</v>
      </c>
      <c r="AM60" s="3">
        <v>173287</v>
      </c>
      <c r="AN60" s="3">
        <v>186263</v>
      </c>
      <c r="AO60" s="3">
        <v>171300</v>
      </c>
      <c r="AP60" s="3">
        <v>10753</v>
      </c>
      <c r="AQ60" s="3">
        <v>17974</v>
      </c>
      <c r="AR60" s="3">
        <v>10871</v>
      </c>
      <c r="AS60" s="3">
        <v>11478</v>
      </c>
      <c r="AT60" s="3">
        <v>11177</v>
      </c>
      <c r="AU60" s="3">
        <v>11458</v>
      </c>
      <c r="AV60" s="3">
        <v>9473</v>
      </c>
      <c r="AW60" s="3">
        <v>9448</v>
      </c>
      <c r="AX60" s="4">
        <v>9123</v>
      </c>
    </row>
    <row r="61" spans="1:50" x14ac:dyDescent="0.3">
      <c r="A61" s="1" t="s">
        <v>82</v>
      </c>
      <c r="B61" s="2" t="s">
        <v>132</v>
      </c>
      <c r="C61" s="3">
        <v>3227497</v>
      </c>
      <c r="D61" s="3">
        <v>3321238</v>
      </c>
      <c r="E61" s="3">
        <v>3146163</v>
      </c>
      <c r="F61" s="3">
        <v>100689</v>
      </c>
      <c r="G61" s="3">
        <v>100978</v>
      </c>
      <c r="H61" s="3">
        <v>101523</v>
      </c>
      <c r="I61" s="3">
        <v>2527904</v>
      </c>
      <c r="J61" s="3">
        <v>2631859</v>
      </c>
      <c r="K61" s="3">
        <v>2393252</v>
      </c>
      <c r="L61" s="3">
        <v>68196</v>
      </c>
      <c r="M61" s="3">
        <v>68823</v>
      </c>
      <c r="N61" s="3">
        <v>68043</v>
      </c>
      <c r="O61" s="3">
        <v>1747217</v>
      </c>
      <c r="P61" s="3">
        <v>1810124</v>
      </c>
      <c r="Q61" s="3">
        <v>1640470</v>
      </c>
      <c r="R61" s="3">
        <v>36769</v>
      </c>
      <c r="S61" s="3">
        <v>36346</v>
      </c>
      <c r="T61" s="3">
        <v>36080</v>
      </c>
      <c r="U61" s="3">
        <v>1112382</v>
      </c>
      <c r="V61" s="3">
        <v>1192230</v>
      </c>
      <c r="W61" s="3">
        <v>1088467</v>
      </c>
      <c r="X61" s="3">
        <v>23283</v>
      </c>
      <c r="Y61" s="3">
        <v>23053</v>
      </c>
      <c r="Z61" s="3">
        <v>23162</v>
      </c>
      <c r="AA61" s="3">
        <v>613553</v>
      </c>
      <c r="AB61" s="3">
        <v>694550</v>
      </c>
      <c r="AC61" s="3">
        <v>592844</v>
      </c>
      <c r="AD61" s="3">
        <v>16161</v>
      </c>
      <c r="AE61" s="3">
        <v>15429</v>
      </c>
      <c r="AF61" s="3">
        <v>15844</v>
      </c>
      <c r="AG61" s="3">
        <v>339704</v>
      </c>
      <c r="AH61" s="3">
        <v>362678</v>
      </c>
      <c r="AI61" s="3">
        <v>318167</v>
      </c>
      <c r="AJ61" s="3">
        <v>12884</v>
      </c>
      <c r="AK61" s="3">
        <v>12756</v>
      </c>
      <c r="AL61" s="3">
        <v>12708</v>
      </c>
      <c r="AM61" s="3">
        <v>175169</v>
      </c>
      <c r="AN61" s="3">
        <v>188353</v>
      </c>
      <c r="AO61" s="3">
        <v>172359</v>
      </c>
      <c r="AP61" s="3">
        <v>10724</v>
      </c>
      <c r="AQ61" s="3">
        <v>17926</v>
      </c>
      <c r="AR61" s="3">
        <v>10997</v>
      </c>
      <c r="AS61" s="3">
        <v>11518</v>
      </c>
      <c r="AT61" s="3">
        <v>11255</v>
      </c>
      <c r="AU61" s="3">
        <v>11562</v>
      </c>
      <c r="AV61" s="3">
        <v>9252</v>
      </c>
      <c r="AW61" s="3">
        <v>9457</v>
      </c>
      <c r="AX61" s="4">
        <v>9102</v>
      </c>
    </row>
    <row r="62" spans="1:50" x14ac:dyDescent="0.3">
      <c r="A62" s="1" t="s">
        <v>82</v>
      </c>
      <c r="B62" s="2" t="s">
        <v>133</v>
      </c>
      <c r="C62" s="3">
        <v>3261478</v>
      </c>
      <c r="D62" s="3">
        <v>3358019</v>
      </c>
      <c r="E62" s="3">
        <v>3168020</v>
      </c>
      <c r="F62" s="3">
        <v>100225</v>
      </c>
      <c r="G62" s="3">
        <v>100590</v>
      </c>
      <c r="H62" s="3">
        <v>102679</v>
      </c>
      <c r="I62" s="3">
        <v>2555408</v>
      </c>
      <c r="J62" s="3">
        <v>2670372</v>
      </c>
      <c r="K62" s="3">
        <v>2411648</v>
      </c>
      <c r="L62" s="3">
        <v>68035</v>
      </c>
      <c r="M62" s="3">
        <v>68782</v>
      </c>
      <c r="N62" s="3">
        <v>68185</v>
      </c>
      <c r="O62" s="3">
        <v>1766283</v>
      </c>
      <c r="P62" s="3">
        <v>1834660</v>
      </c>
      <c r="Q62" s="3">
        <v>1659870</v>
      </c>
      <c r="R62" s="3">
        <v>36813</v>
      </c>
      <c r="S62" s="3">
        <v>36480</v>
      </c>
      <c r="T62" s="3">
        <v>36266</v>
      </c>
      <c r="U62" s="3">
        <v>1124092</v>
      </c>
      <c r="V62" s="3">
        <v>1208072</v>
      </c>
      <c r="W62" s="3">
        <v>1099682</v>
      </c>
      <c r="X62" s="3">
        <v>23171</v>
      </c>
      <c r="Y62" s="3">
        <v>22824</v>
      </c>
      <c r="Z62" s="3">
        <v>23189</v>
      </c>
      <c r="AA62" s="3">
        <v>620285</v>
      </c>
      <c r="AB62" s="3">
        <v>702064</v>
      </c>
      <c r="AC62" s="3">
        <v>598827</v>
      </c>
      <c r="AD62" s="3">
        <v>16146</v>
      </c>
      <c r="AE62" s="3">
        <v>15538</v>
      </c>
      <c r="AF62" s="3">
        <v>15810</v>
      </c>
      <c r="AG62" s="3">
        <v>344235</v>
      </c>
      <c r="AH62" s="3">
        <v>365582</v>
      </c>
      <c r="AI62" s="3">
        <v>322140</v>
      </c>
      <c r="AJ62" s="3">
        <v>12742</v>
      </c>
      <c r="AK62" s="3">
        <v>12907</v>
      </c>
      <c r="AL62" s="3">
        <v>12831</v>
      </c>
      <c r="AM62" s="3">
        <v>177589</v>
      </c>
      <c r="AN62" s="3">
        <v>189895</v>
      </c>
      <c r="AO62" s="3">
        <v>174988</v>
      </c>
      <c r="AP62" s="3">
        <v>10672</v>
      </c>
      <c r="AQ62" s="3">
        <v>17753</v>
      </c>
      <c r="AR62" s="3">
        <v>10952</v>
      </c>
      <c r="AS62" s="3">
        <v>11540</v>
      </c>
      <c r="AT62" s="3">
        <v>11161</v>
      </c>
      <c r="AU62" s="3">
        <v>11393</v>
      </c>
      <c r="AV62" s="3">
        <v>9349</v>
      </c>
      <c r="AW62" s="3">
        <v>9571</v>
      </c>
      <c r="AX62" s="4">
        <v>9089</v>
      </c>
    </row>
    <row r="63" spans="1:50" x14ac:dyDescent="0.3">
      <c r="A63" s="1" t="s">
        <v>82</v>
      </c>
      <c r="B63" s="2" t="s">
        <v>134</v>
      </c>
      <c r="C63" s="3">
        <v>3299719</v>
      </c>
      <c r="D63" s="3">
        <v>3395697</v>
      </c>
      <c r="E63" s="3">
        <v>3204570</v>
      </c>
      <c r="F63" s="3">
        <v>100186</v>
      </c>
      <c r="G63" s="3">
        <v>100964</v>
      </c>
      <c r="H63" s="3">
        <v>102171</v>
      </c>
      <c r="I63" s="3">
        <v>2584571</v>
      </c>
      <c r="J63" s="3">
        <v>2698626</v>
      </c>
      <c r="K63" s="3">
        <v>2443301</v>
      </c>
      <c r="L63" s="3">
        <v>67892</v>
      </c>
      <c r="M63" s="3">
        <v>68789</v>
      </c>
      <c r="N63" s="3">
        <v>68332</v>
      </c>
      <c r="O63" s="3">
        <v>1785619</v>
      </c>
      <c r="P63" s="3">
        <v>1850232</v>
      </c>
      <c r="Q63" s="3">
        <v>1679301</v>
      </c>
      <c r="R63" s="3">
        <v>37004</v>
      </c>
      <c r="S63" s="3">
        <v>36494</v>
      </c>
      <c r="T63" s="3">
        <v>35904</v>
      </c>
      <c r="U63" s="3">
        <v>1137796</v>
      </c>
      <c r="V63" s="3">
        <v>1217916</v>
      </c>
      <c r="W63" s="3">
        <v>1110723</v>
      </c>
      <c r="X63" s="3">
        <v>22752</v>
      </c>
      <c r="Y63" s="3">
        <v>22821</v>
      </c>
      <c r="Z63" s="3">
        <v>23085</v>
      </c>
      <c r="AA63" s="3">
        <v>628868</v>
      </c>
      <c r="AB63" s="3">
        <v>711844</v>
      </c>
      <c r="AC63" s="3">
        <v>607283</v>
      </c>
      <c r="AD63" s="3">
        <v>16219</v>
      </c>
      <c r="AE63" s="3">
        <v>15509</v>
      </c>
      <c r="AF63" s="3">
        <v>15671</v>
      </c>
      <c r="AG63" s="3">
        <v>348766</v>
      </c>
      <c r="AH63" s="3">
        <v>371516</v>
      </c>
      <c r="AI63" s="3">
        <v>324852</v>
      </c>
      <c r="AJ63" s="3">
        <v>12666</v>
      </c>
      <c r="AK63" s="3">
        <v>12827</v>
      </c>
      <c r="AL63" s="3">
        <v>12526</v>
      </c>
      <c r="AM63" s="3">
        <v>179261</v>
      </c>
      <c r="AN63" s="3">
        <v>192144</v>
      </c>
      <c r="AO63" s="3">
        <v>176429</v>
      </c>
      <c r="AP63" s="3">
        <v>10690</v>
      </c>
      <c r="AQ63" s="3">
        <v>17752</v>
      </c>
      <c r="AR63" s="3">
        <v>10973</v>
      </c>
      <c r="AS63" s="3">
        <v>11675</v>
      </c>
      <c r="AT63" s="3">
        <v>11155</v>
      </c>
      <c r="AU63" s="3">
        <v>11434</v>
      </c>
      <c r="AV63" s="3">
        <v>9278</v>
      </c>
      <c r="AW63" s="3">
        <v>9538</v>
      </c>
      <c r="AX63" s="4">
        <v>9050</v>
      </c>
    </row>
    <row r="64" spans="1:50" x14ac:dyDescent="0.3">
      <c r="A64" s="1" t="s">
        <v>82</v>
      </c>
      <c r="B64" s="2" t="s">
        <v>135</v>
      </c>
      <c r="C64" s="3">
        <v>3326091</v>
      </c>
      <c r="D64" s="3">
        <v>3430682</v>
      </c>
      <c r="E64" s="3">
        <v>3227974</v>
      </c>
      <c r="F64" s="3">
        <v>100253</v>
      </c>
      <c r="G64" s="3">
        <v>101054</v>
      </c>
      <c r="H64" s="3">
        <v>102743</v>
      </c>
      <c r="I64" s="3">
        <v>2609475</v>
      </c>
      <c r="J64" s="3">
        <v>2733501</v>
      </c>
      <c r="K64" s="3">
        <v>2461281</v>
      </c>
      <c r="L64" s="3">
        <v>68419</v>
      </c>
      <c r="M64" s="3">
        <v>68770</v>
      </c>
      <c r="N64" s="3">
        <v>67999</v>
      </c>
      <c r="O64" s="3">
        <v>1807188</v>
      </c>
      <c r="P64" s="3">
        <v>1874482</v>
      </c>
      <c r="Q64" s="3">
        <v>1702323</v>
      </c>
      <c r="R64" s="3">
        <v>37023</v>
      </c>
      <c r="S64" s="3">
        <v>36364</v>
      </c>
      <c r="T64" s="3">
        <v>35811</v>
      </c>
      <c r="U64" s="3">
        <v>1152649</v>
      </c>
      <c r="V64" s="3">
        <v>1235546</v>
      </c>
      <c r="W64" s="3">
        <v>1124937</v>
      </c>
      <c r="X64" s="3">
        <v>23022</v>
      </c>
      <c r="Y64" s="3">
        <v>22836</v>
      </c>
      <c r="Z64" s="3">
        <v>23210</v>
      </c>
      <c r="AA64" s="3">
        <v>636302</v>
      </c>
      <c r="AB64" s="3">
        <v>720443</v>
      </c>
      <c r="AC64" s="3">
        <v>612915</v>
      </c>
      <c r="AD64" s="3">
        <v>16180</v>
      </c>
      <c r="AE64" s="3">
        <v>15517</v>
      </c>
      <c r="AF64" s="3">
        <v>15687</v>
      </c>
      <c r="AG64" s="3">
        <v>350999</v>
      </c>
      <c r="AH64" s="3">
        <v>373495</v>
      </c>
      <c r="AI64" s="3">
        <v>329303</v>
      </c>
      <c r="AJ64" s="3">
        <v>12625</v>
      </c>
      <c r="AK64" s="3">
        <v>12833</v>
      </c>
      <c r="AL64" s="3">
        <v>12511</v>
      </c>
      <c r="AM64" s="3">
        <v>181470</v>
      </c>
      <c r="AN64" s="3">
        <v>195048</v>
      </c>
      <c r="AO64" s="3">
        <v>178528</v>
      </c>
      <c r="AP64" s="3">
        <v>10638</v>
      </c>
      <c r="AQ64" s="3">
        <v>17810</v>
      </c>
      <c r="AR64" s="3">
        <v>11024</v>
      </c>
      <c r="AS64" s="3">
        <v>11472</v>
      </c>
      <c r="AT64" s="3">
        <v>11323</v>
      </c>
      <c r="AU64" s="3">
        <v>11351</v>
      </c>
      <c r="AV64" s="3">
        <v>9216</v>
      </c>
      <c r="AW64" s="3">
        <v>9589</v>
      </c>
      <c r="AX64" s="4">
        <v>9177</v>
      </c>
    </row>
    <row r="65" spans="1:50" x14ac:dyDescent="0.3">
      <c r="A65" s="1" t="s">
        <v>82</v>
      </c>
      <c r="B65" s="2" t="s">
        <v>136</v>
      </c>
      <c r="C65" s="3">
        <v>3363072</v>
      </c>
      <c r="D65" s="3">
        <v>3456026</v>
      </c>
      <c r="E65" s="3">
        <v>3268529</v>
      </c>
      <c r="F65" s="3">
        <v>99940</v>
      </c>
      <c r="G65" s="3">
        <v>101599</v>
      </c>
      <c r="H65" s="3">
        <v>102376</v>
      </c>
      <c r="I65" s="3">
        <v>2635289</v>
      </c>
      <c r="J65" s="3">
        <v>2762632</v>
      </c>
      <c r="K65" s="3">
        <v>2495373</v>
      </c>
      <c r="L65" s="3">
        <v>68275</v>
      </c>
      <c r="M65" s="3">
        <v>68590</v>
      </c>
      <c r="N65" s="3">
        <v>67655</v>
      </c>
      <c r="O65" s="3">
        <v>1827003</v>
      </c>
      <c r="P65" s="3">
        <v>1895238</v>
      </c>
      <c r="Q65" s="3">
        <v>1721803</v>
      </c>
      <c r="R65" s="3">
        <v>36697</v>
      </c>
      <c r="S65" s="3">
        <v>36566</v>
      </c>
      <c r="T65" s="3">
        <v>36207</v>
      </c>
      <c r="U65" s="3">
        <v>1166497</v>
      </c>
      <c r="V65" s="3">
        <v>1251324</v>
      </c>
      <c r="W65" s="3">
        <v>1138131</v>
      </c>
      <c r="X65" s="3">
        <v>22813</v>
      </c>
      <c r="Y65" s="3">
        <v>23074</v>
      </c>
      <c r="Z65" s="3">
        <v>23176</v>
      </c>
      <c r="AA65" s="3">
        <v>642811</v>
      </c>
      <c r="AB65" s="3">
        <v>727670</v>
      </c>
      <c r="AC65" s="3">
        <v>620652</v>
      </c>
      <c r="AD65" s="3">
        <v>16241</v>
      </c>
      <c r="AE65" s="3">
        <v>15389</v>
      </c>
      <c r="AF65" s="3">
        <v>15831</v>
      </c>
      <c r="AG65" s="3">
        <v>355260</v>
      </c>
      <c r="AH65" s="3">
        <v>377897</v>
      </c>
      <c r="AI65" s="3">
        <v>331536</v>
      </c>
      <c r="AJ65" s="3">
        <v>12863</v>
      </c>
      <c r="AK65" s="3">
        <v>12739</v>
      </c>
      <c r="AL65" s="3">
        <v>12594</v>
      </c>
      <c r="AM65" s="3">
        <v>182106</v>
      </c>
      <c r="AN65" s="3">
        <v>195627</v>
      </c>
      <c r="AO65" s="3">
        <v>180398</v>
      </c>
      <c r="AP65" s="3">
        <v>10604</v>
      </c>
      <c r="AQ65" s="3">
        <v>17923</v>
      </c>
      <c r="AR65" s="3">
        <v>10971</v>
      </c>
      <c r="AS65" s="3">
        <v>11638</v>
      </c>
      <c r="AT65" s="3">
        <v>11291</v>
      </c>
      <c r="AU65" s="3">
        <v>11428</v>
      </c>
      <c r="AV65" s="3">
        <v>9274</v>
      </c>
      <c r="AW65" s="3">
        <v>9537</v>
      </c>
      <c r="AX65" s="4">
        <v>9165</v>
      </c>
    </row>
    <row r="66" spans="1:50" x14ac:dyDescent="0.3">
      <c r="A66" s="1" t="s">
        <v>82</v>
      </c>
      <c r="B66" s="2" t="s">
        <v>137</v>
      </c>
      <c r="C66" s="3">
        <v>3389140</v>
      </c>
      <c r="D66" s="3">
        <v>3497739</v>
      </c>
      <c r="E66" s="3">
        <v>3297868</v>
      </c>
      <c r="F66" s="3">
        <v>100047</v>
      </c>
      <c r="G66" s="3">
        <v>101431</v>
      </c>
      <c r="H66" s="3">
        <v>102510</v>
      </c>
      <c r="I66" s="3">
        <v>2670084</v>
      </c>
      <c r="J66" s="3">
        <v>2782989</v>
      </c>
      <c r="K66" s="3">
        <v>2509731</v>
      </c>
      <c r="L66" s="3">
        <v>68239</v>
      </c>
      <c r="M66" s="3">
        <v>68593</v>
      </c>
      <c r="N66" s="3">
        <v>67732</v>
      </c>
      <c r="O66" s="3">
        <v>1847105</v>
      </c>
      <c r="P66" s="3">
        <v>1917924</v>
      </c>
      <c r="Q66" s="3">
        <v>1741443</v>
      </c>
      <c r="R66" s="3">
        <v>36694</v>
      </c>
      <c r="S66" s="3">
        <v>36382</v>
      </c>
      <c r="T66" s="3">
        <v>35854</v>
      </c>
      <c r="U66" s="3">
        <v>1178638</v>
      </c>
      <c r="V66" s="3">
        <v>1261870</v>
      </c>
      <c r="W66" s="3">
        <v>1150703</v>
      </c>
      <c r="X66" s="3">
        <v>23114</v>
      </c>
      <c r="Y66" s="3">
        <v>22541</v>
      </c>
      <c r="Z66" s="3">
        <v>23099</v>
      </c>
      <c r="AA66" s="3">
        <v>649465</v>
      </c>
      <c r="AB66" s="3">
        <v>735775</v>
      </c>
      <c r="AC66" s="3">
        <v>628613</v>
      </c>
      <c r="AD66" s="3">
        <v>16284</v>
      </c>
      <c r="AE66" s="3">
        <v>15463</v>
      </c>
      <c r="AF66" s="3">
        <v>15755</v>
      </c>
      <c r="AG66" s="3">
        <v>359647</v>
      </c>
      <c r="AH66" s="3">
        <v>382094</v>
      </c>
      <c r="AI66" s="3">
        <v>334153</v>
      </c>
      <c r="AJ66" s="3">
        <v>12616</v>
      </c>
      <c r="AK66" s="3">
        <v>12698</v>
      </c>
      <c r="AL66" s="3">
        <v>12456</v>
      </c>
      <c r="AM66" s="3">
        <v>185162</v>
      </c>
      <c r="AN66" s="3">
        <v>199207</v>
      </c>
      <c r="AO66" s="3">
        <v>181865</v>
      </c>
      <c r="AP66" s="3">
        <v>10576</v>
      </c>
      <c r="AQ66" s="3">
        <v>17902</v>
      </c>
      <c r="AR66" s="3">
        <v>10907</v>
      </c>
      <c r="AS66" s="3">
        <v>11446</v>
      </c>
      <c r="AT66" s="3">
        <v>11341</v>
      </c>
      <c r="AU66" s="3">
        <v>11508</v>
      </c>
      <c r="AV66" s="3">
        <v>9327</v>
      </c>
      <c r="AW66" s="3">
        <v>9455</v>
      </c>
      <c r="AX66" s="4">
        <v>9140</v>
      </c>
    </row>
    <row r="67" spans="1:50" x14ac:dyDescent="0.3">
      <c r="A67" s="1" t="s">
        <v>82</v>
      </c>
      <c r="B67" s="2" t="s">
        <v>138</v>
      </c>
      <c r="C67" s="3">
        <v>3412402</v>
      </c>
      <c r="D67" s="3">
        <v>3531157</v>
      </c>
      <c r="E67" s="3">
        <v>3318417</v>
      </c>
      <c r="F67" s="3">
        <v>100443</v>
      </c>
      <c r="G67" s="3">
        <v>101961</v>
      </c>
      <c r="H67" s="3">
        <v>102426</v>
      </c>
      <c r="I67" s="3">
        <v>2696073</v>
      </c>
      <c r="J67" s="3">
        <v>2819939</v>
      </c>
      <c r="K67" s="3">
        <v>2539246</v>
      </c>
      <c r="L67" s="3">
        <v>68339</v>
      </c>
      <c r="M67" s="3">
        <v>68267</v>
      </c>
      <c r="N67" s="3">
        <v>67911</v>
      </c>
      <c r="O67" s="3">
        <v>1863601</v>
      </c>
      <c r="P67" s="3">
        <v>1930766</v>
      </c>
      <c r="Q67" s="3">
        <v>1754843</v>
      </c>
      <c r="R67" s="3">
        <v>36872</v>
      </c>
      <c r="S67" s="3">
        <v>36267</v>
      </c>
      <c r="T67" s="3">
        <v>36455</v>
      </c>
      <c r="U67" s="3">
        <v>1192071</v>
      </c>
      <c r="V67" s="3">
        <v>1279770</v>
      </c>
      <c r="W67" s="3">
        <v>1161647</v>
      </c>
      <c r="X67" s="3">
        <v>23085</v>
      </c>
      <c r="Y67" s="3">
        <v>22746</v>
      </c>
      <c r="Z67" s="3">
        <v>22912</v>
      </c>
      <c r="AA67" s="3">
        <v>656069</v>
      </c>
      <c r="AB67" s="3">
        <v>744087</v>
      </c>
      <c r="AC67" s="3">
        <v>635265</v>
      </c>
      <c r="AD67" s="3">
        <v>16064</v>
      </c>
      <c r="AE67" s="3">
        <v>15508</v>
      </c>
      <c r="AF67" s="3">
        <v>15908</v>
      </c>
      <c r="AG67" s="3">
        <v>362806</v>
      </c>
      <c r="AH67" s="3">
        <v>386146</v>
      </c>
      <c r="AI67" s="3">
        <v>338875</v>
      </c>
      <c r="AJ67" s="3">
        <v>12790</v>
      </c>
      <c r="AK67" s="3">
        <v>12664</v>
      </c>
      <c r="AL67" s="3">
        <v>12421</v>
      </c>
      <c r="AM67" s="3">
        <v>187525</v>
      </c>
      <c r="AN67" s="3">
        <v>200963</v>
      </c>
      <c r="AO67" s="3">
        <v>184086</v>
      </c>
      <c r="AP67" s="3">
        <v>10622</v>
      </c>
      <c r="AQ67" s="3">
        <v>17845</v>
      </c>
      <c r="AR67" s="3">
        <v>10888</v>
      </c>
      <c r="AS67" s="3">
        <v>11529</v>
      </c>
      <c r="AT67" s="3">
        <v>11203</v>
      </c>
      <c r="AU67" s="3">
        <v>11361</v>
      </c>
      <c r="AV67" s="3">
        <v>9328</v>
      </c>
      <c r="AW67" s="3">
        <v>9676</v>
      </c>
      <c r="AX67" s="4">
        <v>9043</v>
      </c>
    </row>
    <row r="68" spans="1:50" x14ac:dyDescent="0.3">
      <c r="A68" s="1" t="s">
        <v>82</v>
      </c>
      <c r="B68" s="2" t="s">
        <v>139</v>
      </c>
      <c r="C68" s="3">
        <v>3449590</v>
      </c>
      <c r="D68" s="3">
        <v>3559863</v>
      </c>
      <c r="E68" s="3">
        <v>3347628</v>
      </c>
      <c r="F68" s="3">
        <v>99972</v>
      </c>
      <c r="G68" s="3">
        <v>102133</v>
      </c>
      <c r="H68" s="3">
        <v>102521</v>
      </c>
      <c r="I68" s="3">
        <v>2728411</v>
      </c>
      <c r="J68" s="3">
        <v>2849980</v>
      </c>
      <c r="K68" s="3">
        <v>2574408</v>
      </c>
      <c r="L68" s="3">
        <v>67741</v>
      </c>
      <c r="M68" s="3">
        <v>68535</v>
      </c>
      <c r="N68" s="3">
        <v>67724</v>
      </c>
      <c r="O68" s="3">
        <v>1887197</v>
      </c>
      <c r="P68" s="3">
        <v>1951299</v>
      </c>
      <c r="Q68" s="3">
        <v>1773653</v>
      </c>
      <c r="R68" s="3">
        <v>36777</v>
      </c>
      <c r="S68" s="3">
        <v>36364</v>
      </c>
      <c r="T68" s="3">
        <v>35975</v>
      </c>
      <c r="U68" s="3">
        <v>1204068</v>
      </c>
      <c r="V68" s="3">
        <v>1295978</v>
      </c>
      <c r="W68" s="3">
        <v>1176643</v>
      </c>
      <c r="X68" s="3">
        <v>22915</v>
      </c>
      <c r="Y68" s="3">
        <v>22522</v>
      </c>
      <c r="Z68" s="3">
        <v>22930</v>
      </c>
      <c r="AA68" s="3">
        <v>661525</v>
      </c>
      <c r="AB68" s="3">
        <v>750485</v>
      </c>
      <c r="AC68" s="3">
        <v>641903</v>
      </c>
      <c r="AD68" s="3">
        <v>16333</v>
      </c>
      <c r="AE68" s="3">
        <v>15515</v>
      </c>
      <c r="AF68" s="3">
        <v>15721</v>
      </c>
      <c r="AG68" s="3">
        <v>367432</v>
      </c>
      <c r="AH68" s="3">
        <v>391348</v>
      </c>
      <c r="AI68" s="3">
        <v>341939</v>
      </c>
      <c r="AJ68" s="3">
        <v>12899</v>
      </c>
      <c r="AK68" s="3">
        <v>12761</v>
      </c>
      <c r="AL68" s="3">
        <v>12613</v>
      </c>
      <c r="AM68" s="3">
        <v>187266</v>
      </c>
      <c r="AN68" s="3">
        <v>202467</v>
      </c>
      <c r="AO68" s="3">
        <v>185061</v>
      </c>
      <c r="AP68" s="3">
        <v>10605</v>
      </c>
      <c r="AQ68" s="3">
        <v>17988</v>
      </c>
      <c r="AR68" s="3">
        <v>10995</v>
      </c>
      <c r="AS68" s="3">
        <v>11627</v>
      </c>
      <c r="AT68" s="3">
        <v>11246</v>
      </c>
      <c r="AU68" s="3">
        <v>11442</v>
      </c>
      <c r="AV68" s="3">
        <v>9150</v>
      </c>
      <c r="AW68" s="3">
        <v>9542</v>
      </c>
      <c r="AX68" s="4">
        <v>9179</v>
      </c>
    </row>
    <row r="69" spans="1:50" x14ac:dyDescent="0.3">
      <c r="A69" s="1" t="s">
        <v>82</v>
      </c>
      <c r="B69" s="2" t="s">
        <v>140</v>
      </c>
      <c r="C69" s="3">
        <v>3474031</v>
      </c>
      <c r="D69" s="3">
        <v>3597092</v>
      </c>
      <c r="E69" s="3">
        <v>3346132</v>
      </c>
      <c r="F69" s="3">
        <v>100787</v>
      </c>
      <c r="G69" s="3">
        <v>101343</v>
      </c>
      <c r="H69" s="3">
        <v>103191</v>
      </c>
      <c r="I69" s="3">
        <v>2748705</v>
      </c>
      <c r="J69" s="3">
        <v>2875586</v>
      </c>
      <c r="K69" s="3">
        <v>2595053</v>
      </c>
      <c r="L69" s="3">
        <v>67902</v>
      </c>
      <c r="M69" s="3">
        <v>68460</v>
      </c>
      <c r="N69" s="3">
        <v>67935</v>
      </c>
      <c r="O69" s="3">
        <v>1909213</v>
      </c>
      <c r="P69" s="3">
        <v>1973156</v>
      </c>
      <c r="Q69" s="3">
        <v>1787564</v>
      </c>
      <c r="R69" s="3">
        <v>36893</v>
      </c>
      <c r="S69" s="3">
        <v>36169</v>
      </c>
      <c r="T69" s="3">
        <v>35780</v>
      </c>
      <c r="U69" s="3">
        <v>1216225</v>
      </c>
      <c r="V69" s="3">
        <v>1307067</v>
      </c>
      <c r="W69" s="3">
        <v>1188114</v>
      </c>
      <c r="X69" s="3">
        <v>23100</v>
      </c>
      <c r="Y69" s="3">
        <v>22659</v>
      </c>
      <c r="Z69" s="3">
        <v>22920</v>
      </c>
      <c r="AA69" s="3">
        <v>669487</v>
      </c>
      <c r="AB69" s="3">
        <v>761477</v>
      </c>
      <c r="AC69" s="3">
        <v>649225</v>
      </c>
      <c r="AD69" s="3">
        <v>16243</v>
      </c>
      <c r="AE69" s="3">
        <v>15415</v>
      </c>
      <c r="AF69" s="3">
        <v>15726</v>
      </c>
      <c r="AG69" s="3">
        <v>370240</v>
      </c>
      <c r="AH69" s="3">
        <v>395033</v>
      </c>
      <c r="AI69" s="3">
        <v>345065</v>
      </c>
      <c r="AJ69" s="3">
        <v>12905</v>
      </c>
      <c r="AK69" s="3">
        <v>12801</v>
      </c>
      <c r="AL69" s="3">
        <v>12407</v>
      </c>
      <c r="AM69" s="3">
        <v>189836</v>
      </c>
      <c r="AN69" s="3">
        <v>204273</v>
      </c>
      <c r="AO69" s="3">
        <v>187846</v>
      </c>
      <c r="AP69" s="3">
        <v>10417</v>
      </c>
      <c r="AQ69" s="3">
        <v>17826</v>
      </c>
      <c r="AR69" s="3">
        <v>10789</v>
      </c>
      <c r="AS69" s="3">
        <v>11627</v>
      </c>
      <c r="AT69" s="3">
        <v>11184</v>
      </c>
      <c r="AU69" s="3">
        <v>11395</v>
      </c>
      <c r="AV69" s="3">
        <v>9361</v>
      </c>
      <c r="AW69" s="3">
        <v>9599</v>
      </c>
      <c r="AX69" s="4">
        <v>9031</v>
      </c>
    </row>
    <row r="70" spans="1:50" x14ac:dyDescent="0.3">
      <c r="A70" s="1" t="s">
        <v>82</v>
      </c>
      <c r="B70" s="2" t="s">
        <v>141</v>
      </c>
      <c r="C70" s="3">
        <v>3495345</v>
      </c>
      <c r="D70" s="3">
        <v>3630508</v>
      </c>
      <c r="E70" s="3">
        <v>3367887</v>
      </c>
      <c r="F70" s="3">
        <v>100515</v>
      </c>
      <c r="G70" s="3">
        <v>101925</v>
      </c>
      <c r="H70" s="3">
        <v>102600</v>
      </c>
      <c r="I70" s="3">
        <v>2774965</v>
      </c>
      <c r="J70" s="3">
        <v>2907733</v>
      </c>
      <c r="K70" s="3">
        <v>2627982</v>
      </c>
      <c r="L70" s="3">
        <v>67992</v>
      </c>
      <c r="M70" s="3">
        <v>68049</v>
      </c>
      <c r="N70" s="3">
        <v>67824</v>
      </c>
      <c r="O70" s="3">
        <v>1922918</v>
      </c>
      <c r="P70" s="3">
        <v>2002336</v>
      </c>
      <c r="Q70" s="3">
        <v>1816585</v>
      </c>
      <c r="R70" s="3">
        <v>36672</v>
      </c>
      <c r="S70" s="3">
        <v>36281</v>
      </c>
      <c r="T70" s="3">
        <v>35990</v>
      </c>
      <c r="U70" s="3">
        <v>1228031</v>
      </c>
      <c r="V70" s="3">
        <v>1320547</v>
      </c>
      <c r="W70" s="3">
        <v>1202074</v>
      </c>
      <c r="X70" s="3">
        <v>22821</v>
      </c>
      <c r="Y70" s="3">
        <v>22617</v>
      </c>
      <c r="Z70" s="3">
        <v>22850</v>
      </c>
      <c r="AA70" s="3">
        <v>677065</v>
      </c>
      <c r="AB70" s="3">
        <v>771128</v>
      </c>
      <c r="AC70" s="3">
        <v>656309</v>
      </c>
      <c r="AD70" s="3">
        <v>16043</v>
      </c>
      <c r="AE70" s="3">
        <v>15386</v>
      </c>
      <c r="AF70" s="3">
        <v>15803</v>
      </c>
      <c r="AG70" s="3">
        <v>373750</v>
      </c>
      <c r="AH70" s="3">
        <v>398750</v>
      </c>
      <c r="AI70" s="3">
        <v>347824</v>
      </c>
      <c r="AJ70" s="3">
        <v>12741</v>
      </c>
      <c r="AK70" s="3">
        <v>12619</v>
      </c>
      <c r="AL70" s="3">
        <v>12372</v>
      </c>
      <c r="AM70" s="3">
        <v>191490</v>
      </c>
      <c r="AN70" s="3">
        <v>206533</v>
      </c>
      <c r="AO70" s="3">
        <v>188750</v>
      </c>
      <c r="AP70" s="3">
        <v>10638</v>
      </c>
      <c r="AQ70" s="3">
        <v>17905</v>
      </c>
      <c r="AR70" s="3">
        <v>10994</v>
      </c>
      <c r="AS70" s="3">
        <v>11536</v>
      </c>
      <c r="AT70" s="3">
        <v>11145</v>
      </c>
      <c r="AU70" s="3">
        <v>11487</v>
      </c>
      <c r="AV70" s="3">
        <v>9319</v>
      </c>
      <c r="AW70" s="3">
        <v>9501</v>
      </c>
      <c r="AX70" s="4">
        <v>9087</v>
      </c>
    </row>
    <row r="71" spans="1:50" x14ac:dyDescent="0.3">
      <c r="A71" s="1" t="s">
        <v>82</v>
      </c>
      <c r="B71" s="2" t="s">
        <v>142</v>
      </c>
      <c r="C71" s="3">
        <v>3535805</v>
      </c>
      <c r="D71" s="3">
        <v>3653832</v>
      </c>
      <c r="E71" s="3">
        <v>3410498</v>
      </c>
      <c r="F71" s="3">
        <v>100391</v>
      </c>
      <c r="G71" s="3">
        <v>101872</v>
      </c>
      <c r="H71" s="3">
        <v>102856</v>
      </c>
      <c r="I71" s="3">
        <v>2798193</v>
      </c>
      <c r="J71" s="3">
        <v>2931265</v>
      </c>
      <c r="K71" s="3">
        <v>2640920</v>
      </c>
      <c r="L71" s="3">
        <v>67921</v>
      </c>
      <c r="M71" s="3">
        <v>68075</v>
      </c>
      <c r="N71" s="3">
        <v>67466</v>
      </c>
      <c r="O71" s="3">
        <v>1940657</v>
      </c>
      <c r="P71" s="3">
        <v>2023203</v>
      </c>
      <c r="Q71" s="3">
        <v>1830369</v>
      </c>
      <c r="R71" s="3">
        <v>36563</v>
      </c>
      <c r="S71" s="3">
        <v>35838</v>
      </c>
      <c r="T71" s="3">
        <v>35914</v>
      </c>
      <c r="U71" s="3">
        <v>1241896</v>
      </c>
      <c r="V71" s="3">
        <v>1336405</v>
      </c>
      <c r="W71" s="3">
        <v>1211854</v>
      </c>
      <c r="X71" s="3">
        <v>22949</v>
      </c>
      <c r="Y71" s="3">
        <v>22821</v>
      </c>
      <c r="Z71" s="3">
        <v>23045</v>
      </c>
      <c r="AA71" s="3">
        <v>684722</v>
      </c>
      <c r="AB71" s="3">
        <v>777319</v>
      </c>
      <c r="AC71" s="3">
        <v>662786</v>
      </c>
      <c r="AD71" s="3">
        <v>16047</v>
      </c>
      <c r="AE71" s="3">
        <v>15578</v>
      </c>
      <c r="AF71" s="3">
        <v>15860</v>
      </c>
      <c r="AG71" s="3">
        <v>378998</v>
      </c>
      <c r="AH71" s="3">
        <v>404429</v>
      </c>
      <c r="AI71" s="3">
        <v>352036</v>
      </c>
      <c r="AJ71" s="3">
        <v>12763</v>
      </c>
      <c r="AK71" s="3">
        <v>12780</v>
      </c>
      <c r="AL71" s="3">
        <v>12537</v>
      </c>
      <c r="AM71" s="3">
        <v>193478</v>
      </c>
      <c r="AN71" s="3">
        <v>208998</v>
      </c>
      <c r="AO71" s="3">
        <v>191467</v>
      </c>
      <c r="AP71" s="3">
        <v>10739</v>
      </c>
      <c r="AQ71" s="3">
        <v>17949</v>
      </c>
      <c r="AR71" s="3">
        <v>11016</v>
      </c>
      <c r="AS71" s="3">
        <v>11538</v>
      </c>
      <c r="AT71" s="3">
        <v>11245</v>
      </c>
      <c r="AU71" s="3">
        <v>11304</v>
      </c>
      <c r="AV71" s="3">
        <v>9213</v>
      </c>
      <c r="AW71" s="3">
        <v>9390</v>
      </c>
      <c r="AX71" s="4">
        <v>8974</v>
      </c>
    </row>
    <row r="72" spans="1:50" x14ac:dyDescent="0.3">
      <c r="A72" s="1" t="s">
        <v>82</v>
      </c>
      <c r="B72" s="2" t="s">
        <v>143</v>
      </c>
      <c r="C72" s="3">
        <v>3561394</v>
      </c>
      <c r="D72" s="3">
        <v>3696444</v>
      </c>
      <c r="E72" s="3">
        <v>3427767</v>
      </c>
      <c r="F72" s="3">
        <v>100975</v>
      </c>
      <c r="G72" s="3">
        <v>101828</v>
      </c>
      <c r="H72" s="3">
        <v>103378</v>
      </c>
      <c r="I72" s="3">
        <v>2831122</v>
      </c>
      <c r="J72" s="3">
        <v>2957461</v>
      </c>
      <c r="K72" s="3">
        <v>2664149</v>
      </c>
      <c r="L72" s="3">
        <v>67444</v>
      </c>
      <c r="M72" s="3">
        <v>68551</v>
      </c>
      <c r="N72" s="3">
        <v>67980</v>
      </c>
      <c r="O72" s="3">
        <v>1966870</v>
      </c>
      <c r="P72" s="3">
        <v>2043369</v>
      </c>
      <c r="Q72" s="3">
        <v>1852640</v>
      </c>
      <c r="R72" s="3">
        <v>36504</v>
      </c>
      <c r="S72" s="3">
        <v>35935</v>
      </c>
      <c r="T72" s="3">
        <v>35847</v>
      </c>
      <c r="U72" s="3">
        <v>1256493</v>
      </c>
      <c r="V72" s="3">
        <v>1354130</v>
      </c>
      <c r="W72" s="3">
        <v>1229116</v>
      </c>
      <c r="X72" s="3">
        <v>22809</v>
      </c>
      <c r="Y72" s="3">
        <v>22881</v>
      </c>
      <c r="Z72" s="3">
        <v>22907</v>
      </c>
      <c r="AA72" s="3">
        <v>690753</v>
      </c>
      <c r="AB72" s="3">
        <v>787433</v>
      </c>
      <c r="AC72" s="3">
        <v>668178</v>
      </c>
      <c r="AD72" s="3">
        <v>15979</v>
      </c>
      <c r="AE72" s="3">
        <v>15472</v>
      </c>
      <c r="AF72" s="3">
        <v>15709</v>
      </c>
      <c r="AG72" s="3">
        <v>381136</v>
      </c>
      <c r="AH72" s="3">
        <v>407221</v>
      </c>
      <c r="AI72" s="3">
        <v>354845</v>
      </c>
      <c r="AJ72" s="3">
        <v>12704</v>
      </c>
      <c r="AK72" s="3">
        <v>12569</v>
      </c>
      <c r="AL72" s="3">
        <v>12423</v>
      </c>
      <c r="AM72" s="3">
        <v>194840</v>
      </c>
      <c r="AN72" s="3">
        <v>210586</v>
      </c>
      <c r="AO72" s="3">
        <v>193497</v>
      </c>
      <c r="AP72" s="3">
        <v>10661</v>
      </c>
      <c r="AQ72" s="3">
        <v>17686</v>
      </c>
      <c r="AR72" s="3">
        <v>10936</v>
      </c>
      <c r="AS72" s="3">
        <v>11423</v>
      </c>
      <c r="AT72" s="3">
        <v>11079</v>
      </c>
      <c r="AU72" s="3">
        <v>11298</v>
      </c>
      <c r="AV72" s="3">
        <v>9114</v>
      </c>
      <c r="AW72" s="3">
        <v>9510</v>
      </c>
      <c r="AX72" s="4">
        <v>9099</v>
      </c>
    </row>
    <row r="73" spans="1:50" x14ac:dyDescent="0.3">
      <c r="A73" s="1" t="s">
        <v>82</v>
      </c>
      <c r="B73" s="2" t="s">
        <v>144</v>
      </c>
      <c r="C73" s="3">
        <v>3586315</v>
      </c>
      <c r="D73" s="3">
        <v>3713040</v>
      </c>
      <c r="E73" s="3">
        <v>3461183</v>
      </c>
      <c r="F73" s="3">
        <v>100692</v>
      </c>
      <c r="G73" s="3">
        <v>102579</v>
      </c>
      <c r="H73" s="3">
        <v>103243</v>
      </c>
      <c r="I73" s="3">
        <v>2863700</v>
      </c>
      <c r="J73" s="3">
        <v>2983003</v>
      </c>
      <c r="K73" s="3">
        <v>2695052</v>
      </c>
      <c r="L73" s="3">
        <v>67822</v>
      </c>
      <c r="M73" s="3">
        <v>68257</v>
      </c>
      <c r="N73" s="3">
        <v>67303</v>
      </c>
      <c r="O73" s="3">
        <v>1988504</v>
      </c>
      <c r="P73" s="3">
        <v>2061397</v>
      </c>
      <c r="Q73" s="3">
        <v>1866680</v>
      </c>
      <c r="R73" s="3">
        <v>36784</v>
      </c>
      <c r="S73" s="3">
        <v>35960</v>
      </c>
      <c r="T73" s="3">
        <v>35826</v>
      </c>
      <c r="U73" s="3">
        <v>1265491</v>
      </c>
      <c r="V73" s="3">
        <v>1360608</v>
      </c>
      <c r="W73" s="3">
        <v>1237348</v>
      </c>
      <c r="X73" s="3">
        <v>22981</v>
      </c>
      <c r="Y73" s="3">
        <v>22792</v>
      </c>
      <c r="Z73" s="3">
        <v>22705</v>
      </c>
      <c r="AA73" s="3">
        <v>695907</v>
      </c>
      <c r="AB73" s="3">
        <v>795905</v>
      </c>
      <c r="AC73" s="3">
        <v>676841</v>
      </c>
      <c r="AD73" s="3">
        <v>16121</v>
      </c>
      <c r="AE73" s="3">
        <v>15370</v>
      </c>
      <c r="AF73" s="3">
        <v>15853</v>
      </c>
      <c r="AG73" s="3">
        <v>384599</v>
      </c>
      <c r="AH73" s="3">
        <v>412454</v>
      </c>
      <c r="AI73" s="3">
        <v>358833</v>
      </c>
      <c r="AJ73" s="3">
        <v>12884</v>
      </c>
      <c r="AK73" s="3">
        <v>12844</v>
      </c>
      <c r="AL73" s="3">
        <v>12526</v>
      </c>
      <c r="AM73" s="3">
        <v>197216</v>
      </c>
      <c r="AN73" s="3">
        <v>211333</v>
      </c>
      <c r="AO73" s="3">
        <v>194339</v>
      </c>
      <c r="AP73" s="3">
        <v>10542</v>
      </c>
      <c r="AQ73" s="3">
        <v>17652</v>
      </c>
      <c r="AR73" s="3">
        <v>10939</v>
      </c>
      <c r="AS73" s="3">
        <v>11459</v>
      </c>
      <c r="AT73" s="3">
        <v>11176</v>
      </c>
      <c r="AU73" s="3">
        <v>11394</v>
      </c>
      <c r="AV73" s="3">
        <v>9205</v>
      </c>
      <c r="AW73" s="3">
        <v>9411</v>
      </c>
      <c r="AX73" s="4">
        <v>9032</v>
      </c>
    </row>
    <row r="74" spans="1:50" x14ac:dyDescent="0.3">
      <c r="A74" s="1" t="s">
        <v>82</v>
      </c>
      <c r="B74" s="2" t="s">
        <v>145</v>
      </c>
      <c r="C74" s="3">
        <v>3593728</v>
      </c>
      <c r="D74" s="3">
        <v>3761035</v>
      </c>
      <c r="E74" s="3">
        <v>3493703</v>
      </c>
      <c r="F74" s="3">
        <v>100793</v>
      </c>
      <c r="G74" s="3">
        <v>102287</v>
      </c>
      <c r="H74" s="3">
        <v>102874</v>
      </c>
      <c r="I74" s="3">
        <v>2890710</v>
      </c>
      <c r="J74" s="3">
        <v>3011720</v>
      </c>
      <c r="K74" s="3">
        <v>2727374</v>
      </c>
      <c r="L74" s="3">
        <v>67430</v>
      </c>
      <c r="M74" s="3">
        <v>68002</v>
      </c>
      <c r="N74" s="3">
        <v>67844</v>
      </c>
      <c r="O74" s="3">
        <v>2005447</v>
      </c>
      <c r="P74" s="3">
        <v>2082345</v>
      </c>
      <c r="Q74" s="3">
        <v>1878661</v>
      </c>
      <c r="R74" s="3">
        <v>36565</v>
      </c>
      <c r="S74" s="3">
        <v>35755</v>
      </c>
      <c r="T74" s="3">
        <v>35877</v>
      </c>
      <c r="U74" s="3">
        <v>1282226</v>
      </c>
      <c r="V74" s="3">
        <v>1377232</v>
      </c>
      <c r="W74" s="3">
        <v>1253541</v>
      </c>
      <c r="X74" s="3">
        <v>22821</v>
      </c>
      <c r="Y74" s="3">
        <v>22320</v>
      </c>
      <c r="Z74" s="3">
        <v>22951</v>
      </c>
      <c r="AA74" s="3">
        <v>702623</v>
      </c>
      <c r="AB74" s="3">
        <v>804440</v>
      </c>
      <c r="AC74" s="3">
        <v>682090</v>
      </c>
      <c r="AD74" s="3">
        <v>16012</v>
      </c>
      <c r="AE74" s="3">
        <v>15511</v>
      </c>
      <c r="AF74" s="3">
        <v>15734</v>
      </c>
      <c r="AG74" s="3">
        <v>390278</v>
      </c>
      <c r="AH74" s="3">
        <v>415342</v>
      </c>
      <c r="AI74" s="3">
        <v>360954</v>
      </c>
      <c r="AJ74" s="3">
        <v>12729</v>
      </c>
      <c r="AK74" s="3">
        <v>12659</v>
      </c>
      <c r="AL74" s="3">
        <v>12539</v>
      </c>
      <c r="AM74" s="3">
        <v>197985</v>
      </c>
      <c r="AN74" s="3">
        <v>214203</v>
      </c>
      <c r="AO74" s="3">
        <v>196865</v>
      </c>
      <c r="AP74" s="3">
        <v>10566</v>
      </c>
      <c r="AQ74" s="3">
        <v>17627</v>
      </c>
      <c r="AR74" s="3">
        <v>10717</v>
      </c>
      <c r="AS74" s="3">
        <v>11532</v>
      </c>
      <c r="AT74" s="3">
        <v>11107</v>
      </c>
      <c r="AU74" s="3">
        <v>11323</v>
      </c>
      <c r="AV74" s="3">
        <v>9358</v>
      </c>
      <c r="AW74" s="3">
        <v>9491</v>
      </c>
      <c r="AX74" s="4">
        <v>8952</v>
      </c>
    </row>
    <row r="75" spans="1:50" x14ac:dyDescent="0.3">
      <c r="A75" s="1" t="s">
        <v>82</v>
      </c>
      <c r="B75" s="2" t="s">
        <v>146</v>
      </c>
      <c r="C75" s="3">
        <v>3606288</v>
      </c>
      <c r="D75" s="3">
        <v>3778528</v>
      </c>
      <c r="E75" s="3">
        <v>3514784</v>
      </c>
      <c r="F75" s="3">
        <v>100998</v>
      </c>
      <c r="G75" s="3">
        <v>103018</v>
      </c>
      <c r="H75" s="3">
        <v>103430</v>
      </c>
      <c r="I75" s="3">
        <v>2909456</v>
      </c>
      <c r="J75" s="3">
        <v>3039958</v>
      </c>
      <c r="K75" s="3">
        <v>2743983</v>
      </c>
      <c r="L75" s="3">
        <v>67916</v>
      </c>
      <c r="M75" s="3">
        <v>68133</v>
      </c>
      <c r="N75" s="3">
        <v>67472</v>
      </c>
      <c r="O75" s="3">
        <v>2027144</v>
      </c>
      <c r="P75" s="3">
        <v>2107887</v>
      </c>
      <c r="Q75" s="3">
        <v>1905352</v>
      </c>
      <c r="R75" s="3">
        <v>36611</v>
      </c>
      <c r="S75" s="3">
        <v>36036</v>
      </c>
      <c r="T75" s="3">
        <v>36196</v>
      </c>
      <c r="U75" s="3">
        <v>1292676</v>
      </c>
      <c r="V75" s="3">
        <v>1389149</v>
      </c>
      <c r="W75" s="3">
        <v>1264326</v>
      </c>
      <c r="X75" s="3">
        <v>22769</v>
      </c>
      <c r="Y75" s="3">
        <v>22610</v>
      </c>
      <c r="Z75" s="3">
        <v>23015</v>
      </c>
      <c r="AA75" s="3">
        <v>710616</v>
      </c>
      <c r="AB75" s="3">
        <v>811349</v>
      </c>
      <c r="AC75" s="3">
        <v>691631</v>
      </c>
      <c r="AD75" s="3">
        <v>16055</v>
      </c>
      <c r="AE75" s="3">
        <v>15552</v>
      </c>
      <c r="AF75" s="3">
        <v>15576</v>
      </c>
      <c r="AG75" s="3">
        <v>392225</v>
      </c>
      <c r="AH75" s="3">
        <v>420686</v>
      </c>
      <c r="AI75" s="3">
        <v>365390</v>
      </c>
      <c r="AJ75" s="3">
        <v>12539</v>
      </c>
      <c r="AK75" s="3">
        <v>12619</v>
      </c>
      <c r="AL75" s="3">
        <v>12538</v>
      </c>
      <c r="AM75" s="3">
        <v>201460</v>
      </c>
      <c r="AN75" s="3">
        <v>216824</v>
      </c>
      <c r="AO75" s="3">
        <v>198083</v>
      </c>
      <c r="AP75" s="3">
        <v>10499</v>
      </c>
      <c r="AQ75" s="3">
        <v>17493</v>
      </c>
      <c r="AR75" s="3">
        <v>10736</v>
      </c>
      <c r="AS75" s="3">
        <v>11539</v>
      </c>
      <c r="AT75" s="3">
        <v>11153</v>
      </c>
      <c r="AU75" s="3">
        <v>11248</v>
      </c>
      <c r="AV75" s="3">
        <v>9152</v>
      </c>
      <c r="AW75" s="3">
        <v>9407</v>
      </c>
      <c r="AX75" s="4">
        <v>9023</v>
      </c>
    </row>
    <row r="76" spans="1:50" x14ac:dyDescent="0.3">
      <c r="A76" s="1" t="s">
        <v>82</v>
      </c>
      <c r="B76" s="2" t="s">
        <v>147</v>
      </c>
      <c r="C76" s="3">
        <v>3645984</v>
      </c>
      <c r="D76" s="3">
        <v>3811271</v>
      </c>
      <c r="E76" s="3">
        <v>3538332</v>
      </c>
      <c r="F76" s="3">
        <v>101273</v>
      </c>
      <c r="G76" s="3">
        <v>102237</v>
      </c>
      <c r="H76" s="3">
        <v>103539</v>
      </c>
      <c r="I76" s="3">
        <v>2933658</v>
      </c>
      <c r="J76" s="3">
        <v>3074850</v>
      </c>
      <c r="K76" s="3">
        <v>2773976</v>
      </c>
      <c r="L76" s="3">
        <v>67151</v>
      </c>
      <c r="M76" s="3">
        <v>68097</v>
      </c>
      <c r="N76" s="3">
        <v>67551</v>
      </c>
      <c r="O76" s="3">
        <v>2045762</v>
      </c>
      <c r="P76" s="3">
        <v>2126840</v>
      </c>
      <c r="Q76" s="3">
        <v>1917031</v>
      </c>
      <c r="R76" s="3">
        <v>36992</v>
      </c>
      <c r="S76" s="3">
        <v>35782</v>
      </c>
      <c r="T76" s="3">
        <v>35692</v>
      </c>
      <c r="U76" s="3">
        <v>1307274</v>
      </c>
      <c r="V76" s="3">
        <v>1406251</v>
      </c>
      <c r="W76" s="3">
        <v>1279084</v>
      </c>
      <c r="X76" s="3">
        <v>22969</v>
      </c>
      <c r="Y76" s="3">
        <v>22752</v>
      </c>
      <c r="Z76" s="3">
        <v>22707</v>
      </c>
      <c r="AA76" s="3">
        <v>717173</v>
      </c>
      <c r="AB76" s="3">
        <v>817889</v>
      </c>
      <c r="AC76" s="3">
        <v>694167</v>
      </c>
      <c r="AD76" s="3">
        <v>15959</v>
      </c>
      <c r="AE76" s="3">
        <v>15488</v>
      </c>
      <c r="AF76" s="3">
        <v>15466</v>
      </c>
      <c r="AG76" s="3">
        <v>395272</v>
      </c>
      <c r="AH76" s="3">
        <v>422425</v>
      </c>
      <c r="AI76" s="3">
        <v>368518</v>
      </c>
      <c r="AJ76" s="3">
        <v>12725</v>
      </c>
      <c r="AK76" s="3">
        <v>12731</v>
      </c>
      <c r="AL76" s="3">
        <v>12515</v>
      </c>
      <c r="AM76" s="3">
        <v>202348</v>
      </c>
      <c r="AN76" s="3">
        <v>218958</v>
      </c>
      <c r="AO76" s="3">
        <v>199205</v>
      </c>
      <c r="AP76" s="3">
        <v>10511</v>
      </c>
      <c r="AQ76" s="3">
        <v>17629</v>
      </c>
      <c r="AR76" s="3">
        <v>10818</v>
      </c>
      <c r="AS76" s="3">
        <v>11304</v>
      </c>
      <c r="AT76" s="3">
        <v>11081</v>
      </c>
      <c r="AU76" s="3">
        <v>11401</v>
      </c>
      <c r="AV76" s="3">
        <v>9155</v>
      </c>
      <c r="AW76" s="3">
        <v>9479</v>
      </c>
      <c r="AX76" s="4">
        <v>9059</v>
      </c>
    </row>
    <row r="77" spans="1:50" x14ac:dyDescent="0.3">
      <c r="A77" s="1" t="s">
        <v>82</v>
      </c>
      <c r="B77" s="2" t="s">
        <v>148</v>
      </c>
      <c r="C77" s="3">
        <v>3674914</v>
      </c>
      <c r="D77" s="3">
        <v>3845585</v>
      </c>
      <c r="E77" s="3">
        <v>3571525</v>
      </c>
      <c r="F77" s="3">
        <v>101187</v>
      </c>
      <c r="G77" s="3">
        <v>102521</v>
      </c>
      <c r="H77" s="3">
        <v>103205</v>
      </c>
      <c r="I77" s="3">
        <v>2963939</v>
      </c>
      <c r="J77" s="3">
        <v>3102577</v>
      </c>
      <c r="K77" s="3">
        <v>2799613</v>
      </c>
      <c r="L77" s="3">
        <v>67631</v>
      </c>
      <c r="M77" s="3">
        <v>68143</v>
      </c>
      <c r="N77" s="3">
        <v>67454</v>
      </c>
      <c r="O77" s="3">
        <v>2062513</v>
      </c>
      <c r="P77" s="3">
        <v>2142968</v>
      </c>
      <c r="Q77" s="3">
        <v>1941248</v>
      </c>
      <c r="R77" s="3">
        <v>36522</v>
      </c>
      <c r="S77" s="3">
        <v>35674</v>
      </c>
      <c r="T77" s="3">
        <v>35583</v>
      </c>
      <c r="U77" s="3">
        <v>1319287</v>
      </c>
      <c r="V77" s="3">
        <v>1416813</v>
      </c>
      <c r="W77" s="3">
        <v>1287044</v>
      </c>
      <c r="X77" s="3">
        <v>22595</v>
      </c>
      <c r="Y77" s="3">
        <v>22688</v>
      </c>
      <c r="Z77" s="3">
        <v>22857</v>
      </c>
      <c r="AA77" s="3">
        <v>723490</v>
      </c>
      <c r="AB77" s="3">
        <v>824638</v>
      </c>
      <c r="AC77" s="3">
        <v>701889</v>
      </c>
      <c r="AD77" s="3">
        <v>15938</v>
      </c>
      <c r="AE77" s="3">
        <v>15430</v>
      </c>
      <c r="AF77" s="3">
        <v>15584</v>
      </c>
      <c r="AG77" s="3">
        <v>399978</v>
      </c>
      <c r="AH77" s="3">
        <v>427818</v>
      </c>
      <c r="AI77" s="3">
        <v>371038</v>
      </c>
      <c r="AJ77" s="3">
        <v>12736</v>
      </c>
      <c r="AK77" s="3">
        <v>12507</v>
      </c>
      <c r="AL77" s="3">
        <v>12441</v>
      </c>
      <c r="AM77" s="3">
        <v>203211</v>
      </c>
      <c r="AN77" s="3">
        <v>220029</v>
      </c>
      <c r="AO77" s="3">
        <v>201770</v>
      </c>
      <c r="AP77" s="3">
        <v>10568</v>
      </c>
      <c r="AQ77" s="3">
        <v>17676</v>
      </c>
      <c r="AR77" s="3">
        <v>10835</v>
      </c>
      <c r="AS77" s="3">
        <v>11513</v>
      </c>
      <c r="AT77" s="3">
        <v>11003</v>
      </c>
      <c r="AU77" s="3">
        <v>11489</v>
      </c>
      <c r="AV77" s="3">
        <v>9210</v>
      </c>
      <c r="AW77" s="3">
        <v>9595</v>
      </c>
      <c r="AX77" s="4">
        <v>9000</v>
      </c>
    </row>
    <row r="78" spans="1:50" x14ac:dyDescent="0.3">
      <c r="A78" s="1" t="s">
        <v>82</v>
      </c>
      <c r="B78" s="2" t="s">
        <v>149</v>
      </c>
      <c r="C78" s="3">
        <v>3703173</v>
      </c>
      <c r="D78" s="3">
        <v>3875862</v>
      </c>
      <c r="E78" s="3">
        <v>3611670</v>
      </c>
      <c r="F78" s="3">
        <v>101242</v>
      </c>
      <c r="G78" s="3">
        <v>102660</v>
      </c>
      <c r="H78" s="3">
        <v>103549</v>
      </c>
      <c r="I78" s="3">
        <v>2985795</v>
      </c>
      <c r="J78" s="3">
        <v>3126796</v>
      </c>
      <c r="K78" s="3">
        <v>2821231</v>
      </c>
      <c r="L78" s="3">
        <v>67389</v>
      </c>
      <c r="M78" s="3">
        <v>68053</v>
      </c>
      <c r="N78" s="3">
        <v>67789</v>
      </c>
      <c r="O78" s="3">
        <v>2082009</v>
      </c>
      <c r="P78" s="3">
        <v>2168240</v>
      </c>
      <c r="Q78" s="3">
        <v>1955958</v>
      </c>
      <c r="R78" s="3">
        <v>36444</v>
      </c>
      <c r="S78" s="3">
        <v>35686</v>
      </c>
      <c r="T78" s="3">
        <v>36131</v>
      </c>
      <c r="U78" s="3">
        <v>1334603</v>
      </c>
      <c r="V78" s="3">
        <v>1428746</v>
      </c>
      <c r="W78" s="3">
        <v>1302248</v>
      </c>
      <c r="X78" s="3">
        <v>22769</v>
      </c>
      <c r="Y78" s="3">
        <v>22536</v>
      </c>
      <c r="Z78" s="3">
        <v>22778</v>
      </c>
      <c r="AA78" s="3">
        <v>729808</v>
      </c>
      <c r="AB78" s="3">
        <v>834593</v>
      </c>
      <c r="AC78" s="3">
        <v>708780</v>
      </c>
      <c r="AD78" s="3">
        <v>15936</v>
      </c>
      <c r="AE78" s="3">
        <v>15343</v>
      </c>
      <c r="AF78" s="3">
        <v>15512</v>
      </c>
      <c r="AG78" s="3">
        <v>403760</v>
      </c>
      <c r="AH78" s="3">
        <v>431503</v>
      </c>
      <c r="AI78" s="3">
        <v>374053</v>
      </c>
      <c r="AJ78" s="3">
        <v>12640</v>
      </c>
      <c r="AK78" s="3">
        <v>12713</v>
      </c>
      <c r="AL78" s="3">
        <v>12458</v>
      </c>
      <c r="AM78" s="3">
        <v>205191</v>
      </c>
      <c r="AN78" s="3">
        <v>222189</v>
      </c>
      <c r="AO78" s="3">
        <v>203008</v>
      </c>
      <c r="AP78" s="3">
        <v>10496</v>
      </c>
      <c r="AQ78" s="3">
        <v>17743</v>
      </c>
      <c r="AR78" s="3">
        <v>10839</v>
      </c>
      <c r="AS78" s="3">
        <v>11581</v>
      </c>
      <c r="AT78" s="3">
        <v>11133</v>
      </c>
      <c r="AU78" s="3">
        <v>11221</v>
      </c>
      <c r="AV78" s="3">
        <v>9126</v>
      </c>
      <c r="AW78" s="3">
        <v>9580</v>
      </c>
      <c r="AX78" s="4">
        <v>9037</v>
      </c>
    </row>
    <row r="79" spans="1:50" x14ac:dyDescent="0.3">
      <c r="A79" s="1" t="s">
        <v>82</v>
      </c>
      <c r="B79" s="2" t="s">
        <v>150</v>
      </c>
      <c r="C79" s="3">
        <v>3735467</v>
      </c>
      <c r="D79" s="3">
        <v>3902101</v>
      </c>
      <c r="E79" s="3">
        <v>3635443</v>
      </c>
      <c r="F79" s="3">
        <v>100993</v>
      </c>
      <c r="G79" s="3">
        <v>102702</v>
      </c>
      <c r="H79" s="3">
        <v>103758</v>
      </c>
      <c r="I79" s="3">
        <v>3006200</v>
      </c>
      <c r="J79" s="3">
        <v>3159660</v>
      </c>
      <c r="K79" s="3">
        <v>2847396</v>
      </c>
      <c r="L79" s="3">
        <v>67433</v>
      </c>
      <c r="M79" s="3">
        <v>67842</v>
      </c>
      <c r="N79" s="3">
        <v>67362</v>
      </c>
      <c r="O79" s="3">
        <v>2103052</v>
      </c>
      <c r="P79" s="3">
        <v>2186044</v>
      </c>
      <c r="Q79" s="3">
        <v>1981850</v>
      </c>
      <c r="R79" s="3">
        <v>36464</v>
      </c>
      <c r="S79" s="3">
        <v>35637</v>
      </c>
      <c r="T79" s="3">
        <v>35873</v>
      </c>
      <c r="U79" s="3">
        <v>1342596</v>
      </c>
      <c r="V79" s="3">
        <v>1445211</v>
      </c>
      <c r="W79" s="3">
        <v>1313129</v>
      </c>
      <c r="X79" s="3">
        <v>22934</v>
      </c>
      <c r="Y79" s="3">
        <v>22283</v>
      </c>
      <c r="Z79" s="3">
        <v>22950</v>
      </c>
      <c r="AA79" s="3">
        <v>735600</v>
      </c>
      <c r="AB79" s="3">
        <v>845043</v>
      </c>
      <c r="AC79" s="3">
        <v>715912</v>
      </c>
      <c r="AD79" s="3">
        <v>15999</v>
      </c>
      <c r="AE79" s="3">
        <v>15317</v>
      </c>
      <c r="AF79" s="3">
        <v>15544</v>
      </c>
      <c r="AG79" s="3">
        <v>406040</v>
      </c>
      <c r="AH79" s="3">
        <v>433641</v>
      </c>
      <c r="AI79" s="3">
        <v>376302</v>
      </c>
      <c r="AJ79" s="3">
        <v>12735</v>
      </c>
      <c r="AK79" s="3">
        <v>12691</v>
      </c>
      <c r="AL79" s="3">
        <v>12249</v>
      </c>
      <c r="AM79" s="3">
        <v>207588</v>
      </c>
      <c r="AN79" s="3">
        <v>225035</v>
      </c>
      <c r="AO79" s="3">
        <v>204721</v>
      </c>
      <c r="AP79" s="3">
        <v>10586</v>
      </c>
      <c r="AQ79" s="3">
        <v>17643</v>
      </c>
      <c r="AR79" s="3">
        <v>10781</v>
      </c>
      <c r="AS79" s="3">
        <v>11343</v>
      </c>
      <c r="AT79" s="3">
        <v>11123</v>
      </c>
      <c r="AU79" s="3">
        <v>11339</v>
      </c>
      <c r="AV79" s="3">
        <v>9212</v>
      </c>
      <c r="AW79" s="3">
        <v>9448</v>
      </c>
      <c r="AX79" s="4">
        <v>9081</v>
      </c>
    </row>
    <row r="80" spans="1:50" x14ac:dyDescent="0.3">
      <c r="A80" s="1" t="s">
        <v>82</v>
      </c>
      <c r="B80" s="2" t="s">
        <v>151</v>
      </c>
      <c r="C80" s="3">
        <v>3765745</v>
      </c>
      <c r="D80" s="3">
        <v>3923856</v>
      </c>
      <c r="E80" s="3">
        <v>3657422</v>
      </c>
      <c r="F80" s="3">
        <v>101728</v>
      </c>
      <c r="G80" s="3">
        <v>103323</v>
      </c>
      <c r="H80" s="3">
        <v>102981</v>
      </c>
      <c r="I80" s="3">
        <v>3043643</v>
      </c>
      <c r="J80" s="3">
        <v>3186543</v>
      </c>
      <c r="K80" s="3">
        <v>2858275</v>
      </c>
      <c r="L80" s="3">
        <v>67154</v>
      </c>
      <c r="M80" s="3">
        <v>67465</v>
      </c>
      <c r="N80" s="3">
        <v>67600</v>
      </c>
      <c r="O80" s="3">
        <v>2113278</v>
      </c>
      <c r="P80" s="3">
        <v>2202349</v>
      </c>
      <c r="Q80" s="3">
        <v>1991965</v>
      </c>
      <c r="R80" s="3">
        <v>36533</v>
      </c>
      <c r="S80" s="3">
        <v>35469</v>
      </c>
      <c r="T80" s="3">
        <v>35492</v>
      </c>
      <c r="U80" s="3">
        <v>1357097</v>
      </c>
      <c r="V80" s="3">
        <v>1459426</v>
      </c>
      <c r="W80" s="3">
        <v>1327981</v>
      </c>
      <c r="X80" s="3">
        <v>22949</v>
      </c>
      <c r="Y80" s="3">
        <v>22494</v>
      </c>
      <c r="Z80" s="3">
        <v>22749</v>
      </c>
      <c r="AA80" s="3">
        <v>743608</v>
      </c>
      <c r="AB80" s="3">
        <v>848824</v>
      </c>
      <c r="AC80" s="3">
        <v>721591</v>
      </c>
      <c r="AD80" s="3">
        <v>16009</v>
      </c>
      <c r="AE80" s="3">
        <v>15328</v>
      </c>
      <c r="AF80" s="3">
        <v>15490</v>
      </c>
      <c r="AG80" s="3">
        <v>410172</v>
      </c>
      <c r="AH80" s="3">
        <v>439304</v>
      </c>
      <c r="AI80" s="3">
        <v>380738</v>
      </c>
      <c r="AJ80" s="3">
        <v>12797</v>
      </c>
      <c r="AK80" s="3">
        <v>12637</v>
      </c>
      <c r="AL80" s="3">
        <v>12449</v>
      </c>
      <c r="AM80" s="3">
        <v>209675</v>
      </c>
      <c r="AN80" s="3">
        <v>225514</v>
      </c>
      <c r="AO80" s="3">
        <v>206346</v>
      </c>
      <c r="AP80" s="3">
        <v>10423</v>
      </c>
      <c r="AQ80" s="3">
        <v>17662</v>
      </c>
      <c r="AR80" s="3">
        <v>10695</v>
      </c>
      <c r="AS80" s="3">
        <v>11580</v>
      </c>
      <c r="AT80" s="3">
        <v>11196</v>
      </c>
      <c r="AU80" s="3">
        <v>11283</v>
      </c>
      <c r="AV80" s="3">
        <v>9056</v>
      </c>
      <c r="AW80" s="3">
        <v>9552</v>
      </c>
      <c r="AX80" s="4">
        <v>8954</v>
      </c>
    </row>
    <row r="81" spans="1:50" x14ac:dyDescent="0.3">
      <c r="A81" s="1" t="s">
        <v>82</v>
      </c>
      <c r="B81" s="2" t="s">
        <v>152</v>
      </c>
      <c r="C81" s="3">
        <v>3789069</v>
      </c>
      <c r="D81" s="3">
        <v>3970953</v>
      </c>
      <c r="E81" s="3">
        <v>3682764</v>
      </c>
      <c r="F81" s="3">
        <v>101674</v>
      </c>
      <c r="G81" s="3">
        <v>102687</v>
      </c>
      <c r="H81" s="3">
        <v>103604</v>
      </c>
      <c r="I81" s="3">
        <v>3063442</v>
      </c>
      <c r="J81" s="3">
        <v>3209484</v>
      </c>
      <c r="K81" s="3">
        <v>2892577</v>
      </c>
      <c r="L81" s="3">
        <v>67581</v>
      </c>
      <c r="M81" s="3">
        <v>67552</v>
      </c>
      <c r="N81" s="3">
        <v>66996</v>
      </c>
      <c r="O81" s="3">
        <v>2142569</v>
      </c>
      <c r="P81" s="3">
        <v>2216421</v>
      </c>
      <c r="Q81" s="3">
        <v>2009531</v>
      </c>
      <c r="R81" s="3">
        <v>36529</v>
      </c>
      <c r="S81" s="3">
        <v>35715</v>
      </c>
      <c r="T81" s="3">
        <v>35673</v>
      </c>
      <c r="U81" s="3">
        <v>1366989</v>
      </c>
      <c r="V81" s="3">
        <v>1470450</v>
      </c>
      <c r="W81" s="3">
        <v>1337475</v>
      </c>
      <c r="X81" s="3">
        <v>22604</v>
      </c>
      <c r="Y81" s="3">
        <v>22296</v>
      </c>
      <c r="Z81" s="3">
        <v>22958</v>
      </c>
      <c r="AA81" s="3">
        <v>746991</v>
      </c>
      <c r="AB81" s="3">
        <v>857758</v>
      </c>
      <c r="AC81" s="3">
        <v>726760</v>
      </c>
      <c r="AD81" s="3">
        <v>16004</v>
      </c>
      <c r="AE81" s="3">
        <v>15432</v>
      </c>
      <c r="AF81" s="3">
        <v>15555</v>
      </c>
      <c r="AG81" s="3">
        <v>414081</v>
      </c>
      <c r="AH81" s="3">
        <v>441794</v>
      </c>
      <c r="AI81" s="3">
        <v>383913</v>
      </c>
      <c r="AJ81" s="3">
        <v>12516</v>
      </c>
      <c r="AK81" s="3">
        <v>12691</v>
      </c>
      <c r="AL81" s="3">
        <v>12383</v>
      </c>
      <c r="AM81" s="3">
        <v>210680</v>
      </c>
      <c r="AN81" s="3">
        <v>227583</v>
      </c>
      <c r="AO81" s="3">
        <v>208233</v>
      </c>
      <c r="AP81" s="3">
        <v>10485</v>
      </c>
      <c r="AQ81" s="3">
        <v>17554</v>
      </c>
      <c r="AR81" s="3">
        <v>10763</v>
      </c>
      <c r="AS81" s="3">
        <v>11571</v>
      </c>
      <c r="AT81" s="3">
        <v>11127</v>
      </c>
      <c r="AU81" s="3">
        <v>11203</v>
      </c>
      <c r="AV81" s="3">
        <v>9155</v>
      </c>
      <c r="AW81" s="3">
        <v>9457</v>
      </c>
      <c r="AX81" s="4">
        <v>8928</v>
      </c>
    </row>
    <row r="82" spans="1:50" x14ac:dyDescent="0.3">
      <c r="A82" s="1" t="s">
        <v>82</v>
      </c>
      <c r="B82" s="2" t="s">
        <v>153</v>
      </c>
      <c r="C82" s="3">
        <v>3822037</v>
      </c>
      <c r="D82" s="3">
        <v>3996745</v>
      </c>
      <c r="E82" s="3">
        <v>3728067</v>
      </c>
      <c r="F82" s="3">
        <v>101853</v>
      </c>
      <c r="G82" s="3">
        <v>102847</v>
      </c>
      <c r="H82" s="3">
        <v>103971</v>
      </c>
      <c r="I82" s="3">
        <v>3092447</v>
      </c>
      <c r="J82" s="3">
        <v>3233096</v>
      </c>
      <c r="K82" s="3">
        <v>2921230</v>
      </c>
      <c r="L82" s="3">
        <v>67615</v>
      </c>
      <c r="M82" s="3">
        <v>67514</v>
      </c>
      <c r="N82" s="3">
        <v>67110</v>
      </c>
      <c r="O82" s="3">
        <v>2155125</v>
      </c>
      <c r="P82" s="3">
        <v>2248328</v>
      </c>
      <c r="Q82" s="3">
        <v>2023108</v>
      </c>
      <c r="R82" s="3">
        <v>36582</v>
      </c>
      <c r="S82" s="3">
        <v>35566</v>
      </c>
      <c r="T82" s="3">
        <v>35498</v>
      </c>
      <c r="U82" s="3">
        <v>1384794</v>
      </c>
      <c r="V82" s="3">
        <v>1485095</v>
      </c>
      <c r="W82" s="3">
        <v>1350062</v>
      </c>
      <c r="X82" s="3">
        <v>22959</v>
      </c>
      <c r="Y82" s="3">
        <v>22473</v>
      </c>
      <c r="Z82" s="3">
        <v>22860</v>
      </c>
      <c r="AA82" s="3">
        <v>757010</v>
      </c>
      <c r="AB82" s="3">
        <v>867729</v>
      </c>
      <c r="AC82" s="3">
        <v>735296</v>
      </c>
      <c r="AD82" s="3">
        <v>16013</v>
      </c>
      <c r="AE82" s="3">
        <v>15185</v>
      </c>
      <c r="AF82" s="3">
        <v>15567</v>
      </c>
      <c r="AG82" s="3">
        <v>417591</v>
      </c>
      <c r="AH82" s="3">
        <v>446803</v>
      </c>
      <c r="AI82" s="3">
        <v>387805</v>
      </c>
      <c r="AJ82" s="3">
        <v>12756</v>
      </c>
      <c r="AK82" s="3">
        <v>12553</v>
      </c>
      <c r="AL82" s="3">
        <v>12315</v>
      </c>
      <c r="AM82" s="3">
        <v>212815</v>
      </c>
      <c r="AN82" s="3">
        <v>230076</v>
      </c>
      <c r="AO82" s="3">
        <v>210566</v>
      </c>
      <c r="AP82" s="3">
        <v>10460</v>
      </c>
      <c r="AQ82" s="3">
        <v>17561</v>
      </c>
      <c r="AR82" s="3">
        <v>10810</v>
      </c>
      <c r="AS82" s="3">
        <v>11334</v>
      </c>
      <c r="AT82" s="3">
        <v>10987</v>
      </c>
      <c r="AU82" s="3">
        <v>11269</v>
      </c>
      <c r="AV82" s="3">
        <v>9073</v>
      </c>
      <c r="AW82" s="3">
        <v>9457</v>
      </c>
      <c r="AX82" s="4">
        <v>9059</v>
      </c>
    </row>
    <row r="83" spans="1:50" x14ac:dyDescent="0.3">
      <c r="A83" s="1" t="s">
        <v>82</v>
      </c>
      <c r="B83" s="2" t="s">
        <v>154</v>
      </c>
      <c r="C83" s="3">
        <v>3858593</v>
      </c>
      <c r="D83" s="3">
        <v>4033301</v>
      </c>
      <c r="E83" s="3">
        <v>3738831</v>
      </c>
      <c r="F83" s="3">
        <v>101720</v>
      </c>
      <c r="G83" s="3">
        <v>102896</v>
      </c>
      <c r="H83" s="3">
        <v>104136</v>
      </c>
      <c r="I83" s="3">
        <v>3126412</v>
      </c>
      <c r="J83" s="3">
        <v>3265052</v>
      </c>
      <c r="K83" s="3">
        <v>2944411</v>
      </c>
      <c r="L83" s="3">
        <v>67314</v>
      </c>
      <c r="M83" s="3">
        <v>67479</v>
      </c>
      <c r="N83" s="3">
        <v>67436</v>
      </c>
      <c r="O83" s="3">
        <v>2176982</v>
      </c>
      <c r="P83" s="3">
        <v>2256353</v>
      </c>
      <c r="Q83" s="3">
        <v>2045555</v>
      </c>
      <c r="R83" s="3">
        <v>36476</v>
      </c>
      <c r="S83" s="3">
        <v>35446</v>
      </c>
      <c r="T83" s="3">
        <v>35882</v>
      </c>
      <c r="U83" s="3">
        <v>1393456</v>
      </c>
      <c r="V83" s="3">
        <v>1500347</v>
      </c>
      <c r="W83" s="3">
        <v>1361947</v>
      </c>
      <c r="X83" s="3">
        <v>22803</v>
      </c>
      <c r="Y83" s="3">
        <v>22536</v>
      </c>
      <c r="Z83" s="3">
        <v>22790</v>
      </c>
      <c r="AA83" s="3">
        <v>762689</v>
      </c>
      <c r="AB83" s="3">
        <v>873680</v>
      </c>
      <c r="AC83" s="3">
        <v>744119</v>
      </c>
      <c r="AD83" s="3">
        <v>15940</v>
      </c>
      <c r="AE83" s="3">
        <v>15386</v>
      </c>
      <c r="AF83" s="3">
        <v>15656</v>
      </c>
      <c r="AG83" s="3">
        <v>419569</v>
      </c>
      <c r="AH83" s="3">
        <v>451111</v>
      </c>
      <c r="AI83" s="3">
        <v>389640</v>
      </c>
      <c r="AJ83" s="3">
        <v>12855</v>
      </c>
      <c r="AK83" s="3">
        <v>12547</v>
      </c>
      <c r="AL83" s="3">
        <v>12381</v>
      </c>
      <c r="AM83" s="3">
        <v>214907</v>
      </c>
      <c r="AN83" s="3">
        <v>231559</v>
      </c>
      <c r="AO83" s="3">
        <v>211754</v>
      </c>
      <c r="AP83" s="3">
        <v>10498</v>
      </c>
      <c r="AQ83" s="3">
        <v>17665</v>
      </c>
      <c r="AR83" s="3">
        <v>10732</v>
      </c>
      <c r="AS83" s="3">
        <v>11403</v>
      </c>
      <c r="AT83" s="3">
        <v>11083</v>
      </c>
      <c r="AU83" s="3">
        <v>11166</v>
      </c>
      <c r="AV83" s="3">
        <v>9057</v>
      </c>
      <c r="AW83" s="3">
        <v>9516</v>
      </c>
      <c r="AX83" s="4">
        <v>9089</v>
      </c>
    </row>
    <row r="84" spans="1:50" x14ac:dyDescent="0.3">
      <c r="A84" s="1" t="s">
        <v>82</v>
      </c>
      <c r="B84" s="2" t="s">
        <v>155</v>
      </c>
      <c r="C84" s="3">
        <v>3891561</v>
      </c>
      <c r="D84" s="3">
        <v>4070978</v>
      </c>
      <c r="E84" s="3">
        <v>3771127</v>
      </c>
      <c r="F84" s="3">
        <v>101844</v>
      </c>
      <c r="G84" s="3">
        <v>103494</v>
      </c>
      <c r="H84" s="3">
        <v>103727</v>
      </c>
      <c r="I84" s="3">
        <v>3137899</v>
      </c>
      <c r="J84" s="3">
        <v>3278787</v>
      </c>
      <c r="K84" s="3">
        <v>2970367</v>
      </c>
      <c r="L84" s="3">
        <v>67353</v>
      </c>
      <c r="M84" s="3">
        <v>67420</v>
      </c>
      <c r="N84" s="3">
        <v>67462</v>
      </c>
      <c r="O84" s="3">
        <v>2198632</v>
      </c>
      <c r="P84" s="3">
        <v>2278545</v>
      </c>
      <c r="Q84" s="3">
        <v>2070347</v>
      </c>
      <c r="R84" s="3">
        <v>36601</v>
      </c>
      <c r="S84" s="3">
        <v>35449</v>
      </c>
      <c r="T84" s="3">
        <v>35458</v>
      </c>
      <c r="U84" s="3">
        <v>1405087</v>
      </c>
      <c r="V84" s="3">
        <v>1516110</v>
      </c>
      <c r="W84" s="3">
        <v>1375094</v>
      </c>
      <c r="X84" s="3">
        <v>22697</v>
      </c>
      <c r="Y84" s="3">
        <v>22610</v>
      </c>
      <c r="Z84" s="3">
        <v>22702</v>
      </c>
      <c r="AA84" s="3">
        <v>768401</v>
      </c>
      <c r="AB84" s="3">
        <v>881306</v>
      </c>
      <c r="AC84" s="3">
        <v>748761</v>
      </c>
      <c r="AD84" s="3">
        <v>15894</v>
      </c>
      <c r="AE84" s="3">
        <v>15266</v>
      </c>
      <c r="AF84" s="3">
        <v>15591</v>
      </c>
      <c r="AG84" s="3">
        <v>423351</v>
      </c>
      <c r="AH84" s="3">
        <v>455385</v>
      </c>
      <c r="AI84" s="3">
        <v>392719</v>
      </c>
      <c r="AJ84" s="3">
        <v>12561</v>
      </c>
      <c r="AK84" s="3">
        <v>12480</v>
      </c>
      <c r="AL84" s="3">
        <v>12316</v>
      </c>
      <c r="AM84" s="3">
        <v>214920</v>
      </c>
      <c r="AN84" s="3">
        <v>233273</v>
      </c>
      <c r="AO84" s="3">
        <v>213093</v>
      </c>
      <c r="AP84" s="3">
        <v>10456</v>
      </c>
      <c r="AQ84" s="3">
        <v>17468</v>
      </c>
      <c r="AR84" s="3">
        <v>10771</v>
      </c>
      <c r="AS84" s="3">
        <v>11518</v>
      </c>
      <c r="AT84" s="3">
        <v>11214</v>
      </c>
      <c r="AU84" s="3">
        <v>11155</v>
      </c>
      <c r="AV84" s="3">
        <v>9181</v>
      </c>
      <c r="AW84" s="3">
        <v>9396</v>
      </c>
      <c r="AX84" s="4">
        <v>9116</v>
      </c>
    </row>
    <row r="85" spans="1:50" x14ac:dyDescent="0.3">
      <c r="A85" s="1" t="s">
        <v>82</v>
      </c>
      <c r="B85" s="2" t="s">
        <v>156</v>
      </c>
      <c r="C85" s="3">
        <v>3905465</v>
      </c>
      <c r="D85" s="3">
        <v>4083986</v>
      </c>
      <c r="E85" s="3">
        <v>3807010</v>
      </c>
      <c r="F85" s="3">
        <v>101607</v>
      </c>
      <c r="G85" s="3">
        <v>103006</v>
      </c>
      <c r="H85" s="3">
        <v>104299</v>
      </c>
      <c r="I85" s="3">
        <v>3167334</v>
      </c>
      <c r="J85" s="3">
        <v>3327367</v>
      </c>
      <c r="K85" s="3">
        <v>2990454</v>
      </c>
      <c r="L85" s="3">
        <v>67320</v>
      </c>
      <c r="M85" s="3">
        <v>67401</v>
      </c>
      <c r="N85" s="3">
        <v>67325</v>
      </c>
      <c r="O85" s="3">
        <v>2210980</v>
      </c>
      <c r="P85" s="3">
        <v>2309160</v>
      </c>
      <c r="Q85" s="3">
        <v>2076633</v>
      </c>
      <c r="R85" s="3">
        <v>36232</v>
      </c>
      <c r="S85" s="3">
        <v>35721</v>
      </c>
      <c r="T85" s="3">
        <v>35632</v>
      </c>
      <c r="U85" s="3">
        <v>1419334</v>
      </c>
      <c r="V85" s="3">
        <v>1528554</v>
      </c>
      <c r="W85" s="3">
        <v>1382863</v>
      </c>
      <c r="X85" s="3">
        <v>22676</v>
      </c>
      <c r="Y85" s="3">
        <v>22405</v>
      </c>
      <c r="Z85" s="3">
        <v>22616</v>
      </c>
      <c r="AA85" s="3">
        <v>776457</v>
      </c>
      <c r="AB85" s="3">
        <v>890591</v>
      </c>
      <c r="AC85" s="3">
        <v>756514</v>
      </c>
      <c r="AD85" s="3">
        <v>15887</v>
      </c>
      <c r="AE85" s="3">
        <v>15134</v>
      </c>
      <c r="AF85" s="3">
        <v>15408</v>
      </c>
      <c r="AG85" s="3">
        <v>427323</v>
      </c>
      <c r="AH85" s="3">
        <v>458449</v>
      </c>
      <c r="AI85" s="3">
        <v>396628</v>
      </c>
      <c r="AJ85" s="3">
        <v>12648</v>
      </c>
      <c r="AK85" s="3">
        <v>12399</v>
      </c>
      <c r="AL85" s="3">
        <v>12337</v>
      </c>
      <c r="AM85" s="3">
        <v>216835</v>
      </c>
      <c r="AN85" s="3">
        <v>235254</v>
      </c>
      <c r="AO85" s="3">
        <v>215434</v>
      </c>
      <c r="AP85" s="3">
        <v>10408</v>
      </c>
      <c r="AQ85" s="3">
        <v>17379</v>
      </c>
      <c r="AR85" s="3">
        <v>10826</v>
      </c>
      <c r="AS85" s="3">
        <v>11484</v>
      </c>
      <c r="AT85" s="3">
        <v>11180</v>
      </c>
      <c r="AU85" s="3">
        <v>11278</v>
      </c>
      <c r="AV85" s="3">
        <v>9140</v>
      </c>
      <c r="AW85" s="3">
        <v>9528</v>
      </c>
      <c r="AX85" s="4">
        <v>9014</v>
      </c>
    </row>
    <row r="86" spans="1:50" x14ac:dyDescent="0.3">
      <c r="A86" s="1" t="s">
        <v>82</v>
      </c>
      <c r="B86" s="2" t="s">
        <v>157</v>
      </c>
      <c r="C86" s="3">
        <v>3939554</v>
      </c>
      <c r="D86" s="3">
        <v>4102152</v>
      </c>
      <c r="E86" s="3">
        <v>3836390</v>
      </c>
      <c r="F86" s="3">
        <v>101715</v>
      </c>
      <c r="G86" s="3">
        <v>103633</v>
      </c>
      <c r="H86" s="3">
        <v>104628</v>
      </c>
      <c r="I86" s="3">
        <v>3194264</v>
      </c>
      <c r="J86" s="3">
        <v>3346113</v>
      </c>
      <c r="K86" s="3">
        <v>3014879</v>
      </c>
      <c r="L86" s="3">
        <v>67013</v>
      </c>
      <c r="M86" s="3">
        <v>67615</v>
      </c>
      <c r="N86" s="3">
        <v>67109</v>
      </c>
      <c r="O86" s="3">
        <v>2228003</v>
      </c>
      <c r="P86" s="3">
        <v>2323423</v>
      </c>
      <c r="Q86" s="3">
        <v>2094884</v>
      </c>
      <c r="R86" s="3">
        <v>36348</v>
      </c>
      <c r="S86" s="3">
        <v>35660</v>
      </c>
      <c r="T86" s="3">
        <v>35585</v>
      </c>
      <c r="U86" s="3">
        <v>1430565</v>
      </c>
      <c r="V86" s="3">
        <v>1536164</v>
      </c>
      <c r="W86" s="3">
        <v>1394350</v>
      </c>
      <c r="X86" s="3">
        <v>22609</v>
      </c>
      <c r="Y86" s="3">
        <v>22381</v>
      </c>
      <c r="Z86" s="3">
        <v>22502</v>
      </c>
      <c r="AA86" s="3">
        <v>781914</v>
      </c>
      <c r="AB86" s="3">
        <v>897706</v>
      </c>
      <c r="AC86" s="3">
        <v>761349</v>
      </c>
      <c r="AD86" s="3">
        <v>15851</v>
      </c>
      <c r="AE86" s="3">
        <v>15410</v>
      </c>
      <c r="AF86" s="3">
        <v>15400</v>
      </c>
      <c r="AG86" s="3">
        <v>430099</v>
      </c>
      <c r="AH86" s="3">
        <v>462692</v>
      </c>
      <c r="AI86" s="3">
        <v>399180</v>
      </c>
      <c r="AJ86" s="3">
        <v>12570</v>
      </c>
      <c r="AK86" s="3">
        <v>12589</v>
      </c>
      <c r="AL86" s="3">
        <v>12436</v>
      </c>
      <c r="AM86" s="3">
        <v>218825</v>
      </c>
      <c r="AN86" s="3">
        <v>237081</v>
      </c>
      <c r="AO86" s="3">
        <v>216029</v>
      </c>
      <c r="AP86" s="3">
        <v>10507</v>
      </c>
      <c r="AQ86" s="3">
        <v>17607</v>
      </c>
      <c r="AR86" s="3">
        <v>10713</v>
      </c>
      <c r="AS86" s="3">
        <v>11443</v>
      </c>
      <c r="AT86" s="3">
        <v>11247</v>
      </c>
      <c r="AU86" s="3">
        <v>11278</v>
      </c>
      <c r="AV86" s="3">
        <v>9065</v>
      </c>
      <c r="AW86" s="3">
        <v>9401</v>
      </c>
      <c r="AX86" s="4">
        <v>8935</v>
      </c>
    </row>
    <row r="87" spans="1:50" x14ac:dyDescent="0.3">
      <c r="A87" s="1" t="s">
        <v>82</v>
      </c>
      <c r="B87" s="2" t="s">
        <v>158</v>
      </c>
      <c r="C87" s="3">
        <v>3960861</v>
      </c>
      <c r="D87" s="3">
        <v>4155304</v>
      </c>
      <c r="E87" s="3">
        <v>3867340</v>
      </c>
      <c r="F87" s="3">
        <v>102397</v>
      </c>
      <c r="G87" s="3">
        <v>103362</v>
      </c>
      <c r="H87" s="3">
        <v>104134</v>
      </c>
      <c r="I87" s="3">
        <v>3201603</v>
      </c>
      <c r="J87" s="3">
        <v>3367459</v>
      </c>
      <c r="K87" s="3">
        <v>3030737</v>
      </c>
      <c r="L87" s="3">
        <v>66681</v>
      </c>
      <c r="M87" s="3">
        <v>67557</v>
      </c>
      <c r="N87" s="3">
        <v>67094</v>
      </c>
      <c r="O87" s="3">
        <v>2249046</v>
      </c>
      <c r="P87" s="3">
        <v>2341147</v>
      </c>
      <c r="Q87" s="3">
        <v>2108907</v>
      </c>
      <c r="R87" s="3">
        <v>36211</v>
      </c>
      <c r="S87" s="3">
        <v>35741</v>
      </c>
      <c r="T87" s="3">
        <v>35382</v>
      </c>
      <c r="U87" s="3">
        <v>1441271</v>
      </c>
      <c r="V87" s="3">
        <v>1553474</v>
      </c>
      <c r="W87" s="3">
        <v>1405087</v>
      </c>
      <c r="X87" s="3">
        <v>22800</v>
      </c>
      <c r="Y87" s="3">
        <v>22390</v>
      </c>
      <c r="Z87" s="3">
        <v>22802</v>
      </c>
      <c r="AA87" s="3">
        <v>786157</v>
      </c>
      <c r="AB87" s="3">
        <v>902844</v>
      </c>
      <c r="AC87" s="3">
        <v>769453</v>
      </c>
      <c r="AD87" s="3">
        <v>15837</v>
      </c>
      <c r="AE87" s="3">
        <v>15187</v>
      </c>
      <c r="AF87" s="3">
        <v>15409</v>
      </c>
      <c r="AG87" s="3">
        <v>433656</v>
      </c>
      <c r="AH87" s="3">
        <v>466857</v>
      </c>
      <c r="AI87" s="3">
        <v>403009</v>
      </c>
      <c r="AJ87" s="3">
        <v>12625</v>
      </c>
      <c r="AK87" s="3">
        <v>12449</v>
      </c>
      <c r="AL87" s="3">
        <v>12315</v>
      </c>
      <c r="AM87" s="3">
        <v>220730</v>
      </c>
      <c r="AN87" s="3">
        <v>238928</v>
      </c>
      <c r="AO87" s="3">
        <v>218668</v>
      </c>
      <c r="AP87" s="3">
        <v>10342</v>
      </c>
      <c r="AQ87" s="3">
        <v>17749</v>
      </c>
      <c r="AR87" s="3">
        <v>10640</v>
      </c>
      <c r="AS87" s="3">
        <v>11582</v>
      </c>
      <c r="AT87" s="3">
        <v>11296</v>
      </c>
      <c r="AU87" s="3">
        <v>11252</v>
      </c>
      <c r="AV87" s="3">
        <v>9042</v>
      </c>
      <c r="AW87" s="3">
        <v>9361</v>
      </c>
      <c r="AX87" s="4">
        <v>8929</v>
      </c>
    </row>
    <row r="88" spans="1:50" x14ac:dyDescent="0.3">
      <c r="A88" s="1" t="s">
        <v>82</v>
      </c>
      <c r="B88" s="2" t="s">
        <v>159</v>
      </c>
      <c r="C88" s="3">
        <v>4005715</v>
      </c>
      <c r="D88" s="3">
        <v>4177508</v>
      </c>
      <c r="E88" s="3">
        <v>3896046</v>
      </c>
      <c r="F88" s="3">
        <v>102470</v>
      </c>
      <c r="G88" s="3">
        <v>103345</v>
      </c>
      <c r="H88" s="3">
        <v>104357</v>
      </c>
      <c r="I88" s="3">
        <v>3235329</v>
      </c>
      <c r="J88" s="3">
        <v>3388247</v>
      </c>
      <c r="K88" s="3">
        <v>3064240</v>
      </c>
      <c r="L88" s="3">
        <v>66770</v>
      </c>
      <c r="M88" s="3">
        <v>67405</v>
      </c>
      <c r="N88" s="3">
        <v>67078</v>
      </c>
      <c r="O88" s="3">
        <v>2261378</v>
      </c>
      <c r="P88" s="3">
        <v>2355426</v>
      </c>
      <c r="Q88" s="3">
        <v>2135630</v>
      </c>
      <c r="R88" s="3">
        <v>36053</v>
      </c>
      <c r="S88" s="3">
        <v>35607</v>
      </c>
      <c r="T88" s="3">
        <v>35518</v>
      </c>
      <c r="U88" s="3">
        <v>1450444</v>
      </c>
      <c r="V88" s="3">
        <v>1567991</v>
      </c>
      <c r="W88" s="3">
        <v>1419541</v>
      </c>
      <c r="X88" s="3">
        <v>22696</v>
      </c>
      <c r="Y88" s="3">
        <v>22552</v>
      </c>
      <c r="Z88" s="3">
        <v>22597</v>
      </c>
      <c r="AA88" s="3">
        <v>794007</v>
      </c>
      <c r="AB88" s="3">
        <v>909863</v>
      </c>
      <c r="AC88" s="3">
        <v>771448</v>
      </c>
      <c r="AD88" s="3">
        <v>15863</v>
      </c>
      <c r="AE88" s="3">
        <v>15136</v>
      </c>
      <c r="AF88" s="3">
        <v>15437</v>
      </c>
      <c r="AG88" s="3">
        <v>434008</v>
      </c>
      <c r="AH88" s="3">
        <v>470511</v>
      </c>
      <c r="AI88" s="3">
        <v>404637</v>
      </c>
      <c r="AJ88" s="3">
        <v>12315</v>
      </c>
      <c r="AK88" s="3">
        <v>12493</v>
      </c>
      <c r="AL88" s="3">
        <v>12293</v>
      </c>
      <c r="AM88" s="3">
        <v>221192</v>
      </c>
      <c r="AN88" s="3">
        <v>241579</v>
      </c>
      <c r="AO88" s="3">
        <v>220432</v>
      </c>
      <c r="AP88" s="3">
        <v>10525</v>
      </c>
      <c r="AQ88" s="3">
        <v>17634</v>
      </c>
      <c r="AR88" s="3">
        <v>10713</v>
      </c>
      <c r="AS88" s="3">
        <v>11277</v>
      </c>
      <c r="AT88" s="3">
        <v>11167</v>
      </c>
      <c r="AU88" s="3">
        <v>11207</v>
      </c>
      <c r="AV88" s="3">
        <v>9002</v>
      </c>
      <c r="AW88" s="3">
        <v>9242</v>
      </c>
      <c r="AX88" s="4">
        <v>8857</v>
      </c>
    </row>
    <row r="89" spans="1:50" x14ac:dyDescent="0.3">
      <c r="A89" s="1" t="s">
        <v>82</v>
      </c>
      <c r="B89" s="2" t="s">
        <v>160</v>
      </c>
      <c r="C89" s="3">
        <v>4031283</v>
      </c>
      <c r="D89" s="3">
        <v>4204196</v>
      </c>
      <c r="E89" s="3">
        <v>3910400</v>
      </c>
      <c r="F89" s="3">
        <v>102259</v>
      </c>
      <c r="G89" s="3">
        <v>103654</v>
      </c>
      <c r="H89" s="3">
        <v>104321</v>
      </c>
      <c r="I89" s="3">
        <v>3243625</v>
      </c>
      <c r="J89" s="3">
        <v>3419198</v>
      </c>
      <c r="K89" s="3">
        <v>3085124</v>
      </c>
      <c r="L89" s="3">
        <v>66752</v>
      </c>
      <c r="M89" s="3">
        <v>67309</v>
      </c>
      <c r="N89" s="3">
        <v>67075</v>
      </c>
      <c r="O89" s="3">
        <v>2282135</v>
      </c>
      <c r="P89" s="3">
        <v>2376788</v>
      </c>
      <c r="Q89" s="3">
        <v>2145186</v>
      </c>
      <c r="R89" s="3">
        <v>36052</v>
      </c>
      <c r="S89" s="3">
        <v>35378</v>
      </c>
      <c r="T89" s="3">
        <v>35751</v>
      </c>
      <c r="U89" s="3">
        <v>1467052</v>
      </c>
      <c r="V89" s="3">
        <v>1579686</v>
      </c>
      <c r="W89" s="3">
        <v>1433277</v>
      </c>
      <c r="X89" s="3">
        <v>22671</v>
      </c>
      <c r="Y89" s="3">
        <v>22528</v>
      </c>
      <c r="Z89" s="3">
        <v>22623</v>
      </c>
      <c r="AA89" s="3">
        <v>800803</v>
      </c>
      <c r="AB89" s="3">
        <v>916468</v>
      </c>
      <c r="AC89" s="3">
        <v>778706</v>
      </c>
      <c r="AD89" s="3">
        <v>15662</v>
      </c>
      <c r="AE89" s="3">
        <v>15067</v>
      </c>
      <c r="AF89" s="3">
        <v>15346</v>
      </c>
      <c r="AG89" s="3">
        <v>438364</v>
      </c>
      <c r="AH89" s="3">
        <v>474020</v>
      </c>
      <c r="AI89" s="3">
        <v>409966</v>
      </c>
      <c r="AJ89" s="3">
        <v>12505</v>
      </c>
      <c r="AK89" s="3">
        <v>12277</v>
      </c>
      <c r="AL89" s="3">
        <v>12302</v>
      </c>
      <c r="AM89" s="3">
        <v>223623</v>
      </c>
      <c r="AN89" s="3">
        <v>243953</v>
      </c>
      <c r="AO89" s="3">
        <v>221822</v>
      </c>
      <c r="AP89" s="3">
        <v>10427</v>
      </c>
      <c r="AQ89" s="3">
        <v>17616</v>
      </c>
      <c r="AR89" s="3">
        <v>10684</v>
      </c>
      <c r="AS89" s="3">
        <v>11484</v>
      </c>
      <c r="AT89" s="3">
        <v>11129</v>
      </c>
      <c r="AU89" s="3">
        <v>11359</v>
      </c>
      <c r="AV89" s="3">
        <v>9059</v>
      </c>
      <c r="AW89" s="3">
        <v>9427</v>
      </c>
      <c r="AX89" s="4">
        <v>8865</v>
      </c>
    </row>
    <row r="90" spans="1:50" x14ac:dyDescent="0.3">
      <c r="A90" s="1" t="s">
        <v>82</v>
      </c>
      <c r="B90" s="2" t="s">
        <v>161</v>
      </c>
      <c r="C90" s="3">
        <v>4045860</v>
      </c>
      <c r="D90" s="3">
        <v>4234921</v>
      </c>
      <c r="E90" s="3">
        <v>3935294</v>
      </c>
      <c r="F90" s="3">
        <v>102463</v>
      </c>
      <c r="G90" s="3">
        <v>103448</v>
      </c>
      <c r="H90" s="3">
        <v>104719</v>
      </c>
      <c r="I90" s="3">
        <v>3280016</v>
      </c>
      <c r="J90" s="3">
        <v>3445107</v>
      </c>
      <c r="K90" s="3">
        <v>3106183</v>
      </c>
      <c r="L90" s="3">
        <v>66871</v>
      </c>
      <c r="M90" s="3">
        <v>67095</v>
      </c>
      <c r="N90" s="3">
        <v>67334</v>
      </c>
      <c r="O90" s="3">
        <v>2296173</v>
      </c>
      <c r="P90" s="3">
        <v>2404899</v>
      </c>
      <c r="Q90" s="3">
        <v>2156115</v>
      </c>
      <c r="R90" s="3">
        <v>36204</v>
      </c>
      <c r="S90" s="3">
        <v>35558</v>
      </c>
      <c r="T90" s="3">
        <v>35475</v>
      </c>
      <c r="U90" s="3">
        <v>1481091</v>
      </c>
      <c r="V90" s="3">
        <v>1591156</v>
      </c>
      <c r="W90" s="3">
        <v>1435878</v>
      </c>
      <c r="X90" s="3">
        <v>22665</v>
      </c>
      <c r="Y90" s="3">
        <v>22326</v>
      </c>
      <c r="Z90" s="3">
        <v>22441</v>
      </c>
      <c r="AA90" s="3">
        <v>806244</v>
      </c>
      <c r="AB90" s="3">
        <v>924540</v>
      </c>
      <c r="AC90" s="3">
        <v>786348</v>
      </c>
      <c r="AD90" s="3">
        <v>15881</v>
      </c>
      <c r="AE90" s="3">
        <v>15187</v>
      </c>
      <c r="AF90" s="3">
        <v>15380</v>
      </c>
      <c r="AG90" s="3">
        <v>442495</v>
      </c>
      <c r="AH90" s="3">
        <v>476923</v>
      </c>
      <c r="AI90" s="3">
        <v>412310</v>
      </c>
      <c r="AJ90" s="3">
        <v>12456</v>
      </c>
      <c r="AK90" s="3">
        <v>12496</v>
      </c>
      <c r="AL90" s="3">
        <v>12241</v>
      </c>
      <c r="AM90" s="3">
        <v>225198</v>
      </c>
      <c r="AN90" s="3">
        <v>244268</v>
      </c>
      <c r="AO90" s="3">
        <v>223194</v>
      </c>
      <c r="AP90" s="3">
        <v>10375</v>
      </c>
      <c r="AQ90" s="3">
        <v>17582</v>
      </c>
      <c r="AR90" s="3">
        <v>10791</v>
      </c>
      <c r="AS90" s="3">
        <v>11407</v>
      </c>
      <c r="AT90" s="3">
        <v>11120</v>
      </c>
      <c r="AU90" s="3">
        <v>11124</v>
      </c>
      <c r="AV90" s="3">
        <v>9176</v>
      </c>
      <c r="AW90" s="3">
        <v>9457</v>
      </c>
      <c r="AX90" s="4">
        <v>8984</v>
      </c>
    </row>
    <row r="91" spans="1:50" x14ac:dyDescent="0.3">
      <c r="A91" s="1" t="s">
        <v>82</v>
      </c>
      <c r="B91" s="2" t="s">
        <v>162</v>
      </c>
      <c r="C91" s="3">
        <v>4068959</v>
      </c>
      <c r="D91" s="3">
        <v>4255779</v>
      </c>
      <c r="E91" s="3">
        <v>3963104</v>
      </c>
      <c r="F91" s="3">
        <v>102346</v>
      </c>
      <c r="G91" s="3">
        <v>104053</v>
      </c>
      <c r="H91" s="3">
        <v>104412</v>
      </c>
      <c r="I91" s="3">
        <v>3316232</v>
      </c>
      <c r="J91" s="3">
        <v>3475978</v>
      </c>
      <c r="K91" s="3">
        <v>3127848</v>
      </c>
      <c r="L91" s="3">
        <v>66507</v>
      </c>
      <c r="M91" s="3">
        <v>67248</v>
      </c>
      <c r="N91" s="3">
        <v>66809</v>
      </c>
      <c r="O91" s="3">
        <v>2320822</v>
      </c>
      <c r="P91" s="3">
        <v>2417582</v>
      </c>
      <c r="Q91" s="3">
        <v>2176568</v>
      </c>
      <c r="R91" s="3">
        <v>36291</v>
      </c>
      <c r="S91" s="3">
        <v>35259</v>
      </c>
      <c r="T91" s="3">
        <v>35347</v>
      </c>
      <c r="U91" s="3">
        <v>1488462</v>
      </c>
      <c r="V91" s="3">
        <v>1605116</v>
      </c>
      <c r="W91" s="3">
        <v>1447221</v>
      </c>
      <c r="X91" s="3">
        <v>22642</v>
      </c>
      <c r="Y91" s="3">
        <v>22195</v>
      </c>
      <c r="Z91" s="3">
        <v>22582</v>
      </c>
      <c r="AA91" s="3">
        <v>812545</v>
      </c>
      <c r="AB91" s="3">
        <v>933252</v>
      </c>
      <c r="AC91" s="3">
        <v>794149</v>
      </c>
      <c r="AD91" s="3">
        <v>15711</v>
      </c>
      <c r="AE91" s="3">
        <v>15059</v>
      </c>
      <c r="AF91" s="3">
        <v>15382</v>
      </c>
      <c r="AG91" s="3">
        <v>446500</v>
      </c>
      <c r="AH91" s="3">
        <v>480896</v>
      </c>
      <c r="AI91" s="3">
        <v>414241</v>
      </c>
      <c r="AJ91" s="3">
        <v>12604</v>
      </c>
      <c r="AK91" s="3">
        <v>12347</v>
      </c>
      <c r="AL91" s="3">
        <v>12141</v>
      </c>
      <c r="AM91" s="3">
        <v>227070</v>
      </c>
      <c r="AN91" s="3">
        <v>245576</v>
      </c>
      <c r="AO91" s="3">
        <v>224695</v>
      </c>
      <c r="AP91" s="3">
        <v>10409</v>
      </c>
      <c r="AQ91" s="3">
        <v>17426</v>
      </c>
      <c r="AR91" s="3">
        <v>10658</v>
      </c>
      <c r="AS91" s="3">
        <v>11471</v>
      </c>
      <c r="AT91" s="3">
        <v>11032</v>
      </c>
      <c r="AU91" s="3">
        <v>11108</v>
      </c>
      <c r="AV91" s="3">
        <v>8979</v>
      </c>
      <c r="AW91" s="3">
        <v>9332</v>
      </c>
      <c r="AX91" s="4">
        <v>8897</v>
      </c>
    </row>
    <row r="92" spans="1:50" x14ac:dyDescent="0.3">
      <c r="A92" s="1" t="s">
        <v>82</v>
      </c>
      <c r="B92" s="2" t="s">
        <v>163</v>
      </c>
      <c r="C92" s="3">
        <v>4087574</v>
      </c>
      <c r="D92" s="3">
        <v>4293008</v>
      </c>
      <c r="E92" s="3">
        <v>3993381</v>
      </c>
      <c r="F92" s="3">
        <v>102450</v>
      </c>
      <c r="G92" s="3">
        <v>103666</v>
      </c>
      <c r="H92" s="3">
        <v>104316</v>
      </c>
      <c r="I92" s="3">
        <v>3337817</v>
      </c>
      <c r="J92" s="3">
        <v>3502174</v>
      </c>
      <c r="K92" s="3">
        <v>3157299</v>
      </c>
      <c r="L92" s="3">
        <v>66607</v>
      </c>
      <c r="M92" s="3">
        <v>67248</v>
      </c>
      <c r="N92" s="3">
        <v>66739</v>
      </c>
      <c r="O92" s="3">
        <v>2337367</v>
      </c>
      <c r="P92" s="3">
        <v>2434319</v>
      </c>
      <c r="Q92" s="3">
        <v>2195729</v>
      </c>
      <c r="R92" s="3">
        <v>36016</v>
      </c>
      <c r="S92" s="3">
        <v>35435</v>
      </c>
      <c r="T92" s="3">
        <v>35148</v>
      </c>
      <c r="U92" s="3">
        <v>1507143</v>
      </c>
      <c r="V92" s="3">
        <v>1618725</v>
      </c>
      <c r="W92" s="3">
        <v>1460208</v>
      </c>
      <c r="X92" s="3">
        <v>22664</v>
      </c>
      <c r="Y92" s="3">
        <v>22215</v>
      </c>
      <c r="Z92" s="3">
        <v>22501</v>
      </c>
      <c r="AA92" s="3">
        <v>820314</v>
      </c>
      <c r="AB92" s="3">
        <v>937623</v>
      </c>
      <c r="AC92" s="3">
        <v>797883</v>
      </c>
      <c r="AD92" s="3">
        <v>15808</v>
      </c>
      <c r="AE92" s="3">
        <v>14988</v>
      </c>
      <c r="AF92" s="3">
        <v>15416</v>
      </c>
      <c r="AG92" s="3">
        <v>448063</v>
      </c>
      <c r="AH92" s="3">
        <v>484900</v>
      </c>
      <c r="AI92" s="3">
        <v>419027</v>
      </c>
      <c r="AJ92" s="3">
        <v>12483</v>
      </c>
      <c r="AK92" s="3">
        <v>12570</v>
      </c>
      <c r="AL92" s="3">
        <v>12269</v>
      </c>
      <c r="AM92" s="3">
        <v>227645</v>
      </c>
      <c r="AN92" s="3">
        <v>247807</v>
      </c>
      <c r="AO92" s="3">
        <v>226114</v>
      </c>
      <c r="AP92" s="3">
        <v>10397</v>
      </c>
      <c r="AQ92" s="3">
        <v>17676</v>
      </c>
      <c r="AR92" s="3">
        <v>10770</v>
      </c>
      <c r="AS92" s="3">
        <v>11334</v>
      </c>
      <c r="AT92" s="3">
        <v>11203</v>
      </c>
      <c r="AU92" s="3">
        <v>11376</v>
      </c>
      <c r="AV92" s="3">
        <v>9032</v>
      </c>
      <c r="AW92" s="3">
        <v>9373</v>
      </c>
      <c r="AX92" s="4">
        <v>8856</v>
      </c>
    </row>
    <row r="93" spans="1:50" x14ac:dyDescent="0.3">
      <c r="A93" s="1" t="s">
        <v>82</v>
      </c>
      <c r="B93" s="2" t="s">
        <v>164</v>
      </c>
      <c r="C93" s="3">
        <v>4119421</v>
      </c>
      <c r="D93" s="3">
        <v>4297941</v>
      </c>
      <c r="E93" s="3">
        <v>4018723</v>
      </c>
      <c r="F93" s="3">
        <v>102302</v>
      </c>
      <c r="G93" s="3">
        <v>103722</v>
      </c>
      <c r="H93" s="3">
        <v>105186</v>
      </c>
      <c r="I93" s="3">
        <v>3371337</v>
      </c>
      <c r="J93" s="3">
        <v>3532661</v>
      </c>
      <c r="K93" s="3">
        <v>3177050</v>
      </c>
      <c r="L93" s="3">
        <v>66512</v>
      </c>
      <c r="M93" s="3">
        <v>67005</v>
      </c>
      <c r="N93" s="3">
        <v>66766</v>
      </c>
      <c r="O93" s="3">
        <v>2352395</v>
      </c>
      <c r="P93" s="3">
        <v>2461839</v>
      </c>
      <c r="Q93" s="3">
        <v>2220664</v>
      </c>
      <c r="R93" s="3">
        <v>35817</v>
      </c>
      <c r="S93" s="3">
        <v>35022</v>
      </c>
      <c r="T93" s="3">
        <v>35273</v>
      </c>
      <c r="U93" s="3">
        <v>1517977</v>
      </c>
      <c r="V93" s="3">
        <v>1632015</v>
      </c>
      <c r="W93" s="3">
        <v>1474757</v>
      </c>
      <c r="X93" s="3">
        <v>22432</v>
      </c>
      <c r="Y93" s="3">
        <v>22259</v>
      </c>
      <c r="Z93" s="3">
        <v>22384</v>
      </c>
      <c r="AA93" s="3">
        <v>826759</v>
      </c>
      <c r="AB93" s="3">
        <v>945489</v>
      </c>
      <c r="AC93" s="3">
        <v>806211</v>
      </c>
      <c r="AD93" s="3">
        <v>15591</v>
      </c>
      <c r="AE93" s="3">
        <v>15155</v>
      </c>
      <c r="AF93" s="3">
        <v>15156</v>
      </c>
      <c r="AG93" s="3">
        <v>452514</v>
      </c>
      <c r="AH93" s="3">
        <v>488314</v>
      </c>
      <c r="AI93" s="3">
        <v>421755</v>
      </c>
      <c r="AJ93" s="3">
        <v>12471</v>
      </c>
      <c r="AK93" s="3">
        <v>12457</v>
      </c>
      <c r="AL93" s="3">
        <v>12206</v>
      </c>
      <c r="AM93" s="3">
        <v>230144</v>
      </c>
      <c r="AN93" s="3">
        <v>250753</v>
      </c>
      <c r="AO93" s="3">
        <v>229474</v>
      </c>
      <c r="AP93" s="3">
        <v>10455</v>
      </c>
      <c r="AQ93" s="3">
        <v>17519</v>
      </c>
      <c r="AR93" s="3">
        <v>10709</v>
      </c>
      <c r="AS93" s="3">
        <v>11444</v>
      </c>
      <c r="AT93" s="3">
        <v>11102</v>
      </c>
      <c r="AU93" s="3">
        <v>11221</v>
      </c>
      <c r="AV93" s="3">
        <v>9070</v>
      </c>
      <c r="AW93" s="3">
        <v>9252</v>
      </c>
      <c r="AX93" s="4">
        <v>8912</v>
      </c>
    </row>
    <row r="94" spans="1:50" x14ac:dyDescent="0.3">
      <c r="A94" s="1" t="s">
        <v>82</v>
      </c>
      <c r="B94" s="2" t="s">
        <v>165</v>
      </c>
      <c r="C94" s="3">
        <v>4144539</v>
      </c>
      <c r="D94" s="3">
        <v>4337637</v>
      </c>
      <c r="E94" s="3">
        <v>4046981</v>
      </c>
      <c r="F94" s="3">
        <v>102546</v>
      </c>
      <c r="G94" s="3">
        <v>104347</v>
      </c>
      <c r="H94" s="3">
        <v>105228</v>
      </c>
      <c r="I94" s="3">
        <v>3390768</v>
      </c>
      <c r="J94" s="3">
        <v>3548456</v>
      </c>
      <c r="K94" s="3">
        <v>3202959</v>
      </c>
      <c r="L94" s="3">
        <v>66674</v>
      </c>
      <c r="M94" s="3">
        <v>66963</v>
      </c>
      <c r="N94" s="3">
        <v>66654</v>
      </c>
      <c r="O94" s="3">
        <v>2377012</v>
      </c>
      <c r="P94" s="3">
        <v>2479595</v>
      </c>
      <c r="Q94" s="3">
        <v>2231210</v>
      </c>
      <c r="R94" s="3">
        <v>36082</v>
      </c>
      <c r="S94" s="3">
        <v>35298</v>
      </c>
      <c r="T94" s="3">
        <v>35380</v>
      </c>
      <c r="U94" s="3">
        <v>1530053</v>
      </c>
      <c r="V94" s="3">
        <v>1644203</v>
      </c>
      <c r="W94" s="3">
        <v>1482591</v>
      </c>
      <c r="X94" s="3">
        <v>22468</v>
      </c>
      <c r="Y94" s="3">
        <v>22124</v>
      </c>
      <c r="Z94" s="3">
        <v>22542</v>
      </c>
      <c r="AA94" s="3">
        <v>831210</v>
      </c>
      <c r="AB94" s="3">
        <v>954773</v>
      </c>
      <c r="AC94" s="3">
        <v>811524</v>
      </c>
      <c r="AD94" s="3">
        <v>15953</v>
      </c>
      <c r="AE94" s="3">
        <v>15048</v>
      </c>
      <c r="AF94" s="3">
        <v>15227</v>
      </c>
      <c r="AG94" s="3">
        <v>456183</v>
      </c>
      <c r="AH94" s="3">
        <v>492415</v>
      </c>
      <c r="AI94" s="3">
        <v>424148</v>
      </c>
      <c r="AJ94" s="3">
        <v>12435</v>
      </c>
      <c r="AK94" s="3">
        <v>12314</v>
      </c>
      <c r="AL94" s="3">
        <v>12190</v>
      </c>
      <c r="AM94" s="3">
        <v>231524</v>
      </c>
      <c r="AN94" s="3">
        <v>251978</v>
      </c>
      <c r="AO94" s="3">
        <v>229481</v>
      </c>
      <c r="AP94" s="3">
        <v>10362</v>
      </c>
      <c r="AQ94" s="3">
        <v>17478</v>
      </c>
      <c r="AR94" s="3">
        <v>10660</v>
      </c>
      <c r="AS94" s="3">
        <v>11457</v>
      </c>
      <c r="AT94" s="3">
        <v>11066</v>
      </c>
      <c r="AU94" s="3">
        <v>11183</v>
      </c>
      <c r="AV94" s="3">
        <v>9280</v>
      </c>
      <c r="AW94" s="3">
        <v>9496</v>
      </c>
      <c r="AX94" s="4">
        <v>8913</v>
      </c>
    </row>
    <row r="95" spans="1:50" x14ac:dyDescent="0.3">
      <c r="A95" s="1" t="s">
        <v>82</v>
      </c>
      <c r="B95" s="2" t="s">
        <v>166</v>
      </c>
      <c r="C95" s="3">
        <v>4186478</v>
      </c>
      <c r="D95" s="3">
        <v>4374866</v>
      </c>
      <c r="E95" s="3">
        <v>4083537</v>
      </c>
      <c r="F95" s="3">
        <v>102694</v>
      </c>
      <c r="G95" s="3">
        <v>104235</v>
      </c>
      <c r="H95" s="3">
        <v>105021</v>
      </c>
      <c r="I95" s="3">
        <v>3399733</v>
      </c>
      <c r="J95" s="3">
        <v>3556050</v>
      </c>
      <c r="K95" s="3">
        <v>3232075</v>
      </c>
      <c r="L95" s="3">
        <v>66920</v>
      </c>
      <c r="M95" s="3">
        <v>66929</v>
      </c>
      <c r="N95" s="3">
        <v>66803</v>
      </c>
      <c r="O95" s="3">
        <v>2389344</v>
      </c>
      <c r="P95" s="3">
        <v>2496171</v>
      </c>
      <c r="Q95" s="3">
        <v>2252204</v>
      </c>
      <c r="R95" s="3">
        <v>35823</v>
      </c>
      <c r="S95" s="3">
        <v>35235</v>
      </c>
      <c r="T95" s="3">
        <v>35109</v>
      </c>
      <c r="U95" s="3">
        <v>1542035</v>
      </c>
      <c r="V95" s="3">
        <v>1662949</v>
      </c>
      <c r="W95" s="3">
        <v>1497507</v>
      </c>
      <c r="X95" s="3">
        <v>22528</v>
      </c>
      <c r="Y95" s="3">
        <v>22168</v>
      </c>
      <c r="Z95" s="3">
        <v>22353</v>
      </c>
      <c r="AA95" s="3">
        <v>835263</v>
      </c>
      <c r="AB95" s="3">
        <v>959336</v>
      </c>
      <c r="AC95" s="3">
        <v>814651</v>
      </c>
      <c r="AD95" s="3">
        <v>15482</v>
      </c>
      <c r="AE95" s="3">
        <v>15026</v>
      </c>
      <c r="AF95" s="3">
        <v>15308</v>
      </c>
      <c r="AG95" s="3">
        <v>458418</v>
      </c>
      <c r="AH95" s="3">
        <v>494775</v>
      </c>
      <c r="AI95" s="3">
        <v>428440</v>
      </c>
      <c r="AJ95" s="3">
        <v>12599</v>
      </c>
      <c r="AK95" s="3">
        <v>12383</v>
      </c>
      <c r="AL95" s="3">
        <v>12248</v>
      </c>
      <c r="AM95" s="3">
        <v>232134</v>
      </c>
      <c r="AN95" s="3">
        <v>253360</v>
      </c>
      <c r="AO95" s="3">
        <v>231014</v>
      </c>
      <c r="AP95" s="3">
        <v>10375</v>
      </c>
      <c r="AQ95" s="3">
        <v>17567</v>
      </c>
      <c r="AR95" s="3">
        <v>10586</v>
      </c>
      <c r="AS95" s="3">
        <v>11384</v>
      </c>
      <c r="AT95" s="3">
        <v>11101</v>
      </c>
      <c r="AU95" s="3">
        <v>11263</v>
      </c>
      <c r="AV95" s="3">
        <v>9085</v>
      </c>
      <c r="AW95" s="3">
        <v>9227</v>
      </c>
      <c r="AX95" s="4">
        <v>8883</v>
      </c>
    </row>
    <row r="96" spans="1:50" x14ac:dyDescent="0.3">
      <c r="A96" s="1" t="s">
        <v>82</v>
      </c>
      <c r="B96" s="2" t="s">
        <v>167</v>
      </c>
      <c r="C96" s="3">
        <v>4210700</v>
      </c>
      <c r="D96" s="3">
        <v>4402900</v>
      </c>
      <c r="E96" s="3">
        <v>4114936</v>
      </c>
      <c r="F96" s="3">
        <v>102734</v>
      </c>
      <c r="G96" s="3">
        <v>104336</v>
      </c>
      <c r="H96" s="3">
        <v>105152</v>
      </c>
      <c r="I96" s="3">
        <v>3444804</v>
      </c>
      <c r="J96" s="3">
        <v>3580272</v>
      </c>
      <c r="K96" s="3">
        <v>3251331</v>
      </c>
      <c r="L96" s="3">
        <v>66230</v>
      </c>
      <c r="M96" s="3">
        <v>67295</v>
      </c>
      <c r="N96" s="3">
        <v>66515</v>
      </c>
      <c r="O96" s="3">
        <v>2407468</v>
      </c>
      <c r="P96" s="3">
        <v>2520964</v>
      </c>
      <c r="Q96" s="3">
        <v>2273312</v>
      </c>
      <c r="R96" s="3">
        <v>35969</v>
      </c>
      <c r="S96" s="3">
        <v>35558</v>
      </c>
      <c r="T96" s="3">
        <v>35616</v>
      </c>
      <c r="U96" s="3">
        <v>1557558</v>
      </c>
      <c r="V96" s="3">
        <v>1673080</v>
      </c>
      <c r="W96" s="3">
        <v>1502661</v>
      </c>
      <c r="X96" s="3">
        <v>22427</v>
      </c>
      <c r="Y96" s="3">
        <v>22108</v>
      </c>
      <c r="Z96" s="3">
        <v>22572</v>
      </c>
      <c r="AA96" s="3">
        <v>842044</v>
      </c>
      <c r="AB96" s="3">
        <v>964171</v>
      </c>
      <c r="AC96" s="3">
        <v>819708</v>
      </c>
      <c r="AD96" s="3">
        <v>15726</v>
      </c>
      <c r="AE96" s="3">
        <v>14817</v>
      </c>
      <c r="AF96" s="3">
        <v>15141</v>
      </c>
      <c r="AG96" s="3">
        <v>461066</v>
      </c>
      <c r="AH96" s="3">
        <v>498987</v>
      </c>
      <c r="AI96" s="3">
        <v>430450</v>
      </c>
      <c r="AJ96" s="3">
        <v>12521</v>
      </c>
      <c r="AK96" s="3">
        <v>12365</v>
      </c>
      <c r="AL96" s="3">
        <v>12249</v>
      </c>
      <c r="AM96" s="3">
        <v>235887</v>
      </c>
      <c r="AN96" s="3">
        <v>256146</v>
      </c>
      <c r="AO96" s="3">
        <v>232824</v>
      </c>
      <c r="AP96" s="3">
        <v>10413</v>
      </c>
      <c r="AQ96" s="3">
        <v>17550</v>
      </c>
      <c r="AR96" s="3">
        <v>10727</v>
      </c>
      <c r="AS96" s="3">
        <v>11378</v>
      </c>
      <c r="AT96" s="3">
        <v>10953</v>
      </c>
      <c r="AU96" s="3">
        <v>11279</v>
      </c>
      <c r="AV96" s="3">
        <v>9028</v>
      </c>
      <c r="AW96" s="3">
        <v>9283</v>
      </c>
      <c r="AX96" s="4">
        <v>8884</v>
      </c>
    </row>
    <row r="97" spans="1:50" x14ac:dyDescent="0.3">
      <c r="A97" s="1" t="s">
        <v>82</v>
      </c>
      <c r="B97" s="2" t="s">
        <v>168</v>
      </c>
      <c r="C97" s="3">
        <v>4232453</v>
      </c>
      <c r="D97" s="3">
        <v>4436989</v>
      </c>
      <c r="E97" s="3">
        <v>4127943</v>
      </c>
      <c r="F97" s="3">
        <v>103190</v>
      </c>
      <c r="G97" s="3">
        <v>103934</v>
      </c>
      <c r="H97" s="3">
        <v>104666</v>
      </c>
      <c r="I97" s="3">
        <v>3455588</v>
      </c>
      <c r="J97" s="3">
        <v>3641212</v>
      </c>
      <c r="K97" s="3">
        <v>3264652</v>
      </c>
      <c r="L97" s="3">
        <v>66259</v>
      </c>
      <c r="M97" s="3">
        <v>66733</v>
      </c>
      <c r="N97" s="3">
        <v>66230</v>
      </c>
      <c r="O97" s="3">
        <v>2431909</v>
      </c>
      <c r="P97" s="3">
        <v>2536646</v>
      </c>
      <c r="Q97" s="3">
        <v>2287383</v>
      </c>
      <c r="R97" s="3">
        <v>36052</v>
      </c>
      <c r="S97" s="3">
        <v>34832</v>
      </c>
      <c r="T97" s="3">
        <v>35164</v>
      </c>
      <c r="U97" s="3">
        <v>1569540</v>
      </c>
      <c r="V97" s="3">
        <v>1685507</v>
      </c>
      <c r="W97" s="3">
        <v>1517051</v>
      </c>
      <c r="X97" s="3">
        <v>22442</v>
      </c>
      <c r="Y97" s="3">
        <v>22201</v>
      </c>
      <c r="Z97" s="3">
        <v>22472</v>
      </c>
      <c r="AA97" s="3">
        <v>849813</v>
      </c>
      <c r="AB97" s="3">
        <v>973949</v>
      </c>
      <c r="AC97" s="3">
        <v>825850</v>
      </c>
      <c r="AD97" s="3">
        <v>15675</v>
      </c>
      <c r="AE97" s="3">
        <v>15048</v>
      </c>
      <c r="AF97" s="3">
        <v>15318</v>
      </c>
      <c r="AG97" s="3">
        <v>465708</v>
      </c>
      <c r="AH97" s="3">
        <v>502578</v>
      </c>
      <c r="AI97" s="3">
        <v>435730</v>
      </c>
      <c r="AJ97" s="3">
        <v>12435</v>
      </c>
      <c r="AK97" s="3">
        <v>12408</v>
      </c>
      <c r="AL97" s="3">
        <v>12111</v>
      </c>
      <c r="AM97" s="3">
        <v>236910</v>
      </c>
      <c r="AN97" s="3">
        <v>258229</v>
      </c>
      <c r="AO97" s="3">
        <v>234625</v>
      </c>
      <c r="AP97" s="3">
        <v>10335</v>
      </c>
      <c r="AQ97" s="3">
        <v>17496</v>
      </c>
      <c r="AR97" s="3">
        <v>10535</v>
      </c>
      <c r="AS97" s="3">
        <v>11514</v>
      </c>
      <c r="AT97" s="3">
        <v>11124</v>
      </c>
      <c r="AU97" s="3">
        <v>11069</v>
      </c>
      <c r="AV97" s="3">
        <v>8980</v>
      </c>
      <c r="AW97" s="3">
        <v>9344</v>
      </c>
      <c r="AX97" s="4">
        <v>8912</v>
      </c>
    </row>
    <row r="98" spans="1:50" x14ac:dyDescent="0.3">
      <c r="A98" s="1" t="s">
        <v>82</v>
      </c>
      <c r="B98" s="2" t="s">
        <v>169</v>
      </c>
      <c r="C98" s="3">
        <v>4273271</v>
      </c>
      <c r="D98" s="3">
        <v>4457174</v>
      </c>
      <c r="E98" s="3">
        <v>4150594</v>
      </c>
      <c r="F98" s="3">
        <v>103207</v>
      </c>
      <c r="G98" s="3">
        <v>104474</v>
      </c>
      <c r="H98" s="3">
        <v>105860</v>
      </c>
      <c r="I98" s="3">
        <v>3490511</v>
      </c>
      <c r="J98" s="3">
        <v>3638134</v>
      </c>
      <c r="K98" s="3">
        <v>3303771</v>
      </c>
      <c r="L98" s="3">
        <v>66791</v>
      </c>
      <c r="M98" s="3">
        <v>66973</v>
      </c>
      <c r="N98" s="3">
        <v>66848</v>
      </c>
      <c r="O98" s="3">
        <v>2444178</v>
      </c>
      <c r="P98" s="3">
        <v>2565603</v>
      </c>
      <c r="Q98" s="3">
        <v>2306544</v>
      </c>
      <c r="R98" s="3">
        <v>36160</v>
      </c>
      <c r="S98" s="3">
        <v>35201</v>
      </c>
      <c r="T98" s="3">
        <v>35181</v>
      </c>
      <c r="U98" s="3">
        <v>1579382</v>
      </c>
      <c r="V98" s="3">
        <v>1703201</v>
      </c>
      <c r="W98" s="3">
        <v>1519508</v>
      </c>
      <c r="X98" s="3">
        <v>22109</v>
      </c>
      <c r="Y98" s="3">
        <v>22124</v>
      </c>
      <c r="Z98" s="3">
        <v>22456</v>
      </c>
      <c r="AA98" s="3">
        <v>855620</v>
      </c>
      <c r="AB98" s="3">
        <v>978417</v>
      </c>
      <c r="AC98" s="3">
        <v>833093</v>
      </c>
      <c r="AD98" s="3">
        <v>15574</v>
      </c>
      <c r="AE98" s="3">
        <v>15132</v>
      </c>
      <c r="AF98" s="3">
        <v>15178</v>
      </c>
      <c r="AG98" s="3">
        <v>470063</v>
      </c>
      <c r="AH98" s="3">
        <v>506726</v>
      </c>
      <c r="AI98" s="3">
        <v>436576</v>
      </c>
      <c r="AJ98" s="3">
        <v>12437</v>
      </c>
      <c r="AK98" s="3">
        <v>12357</v>
      </c>
      <c r="AL98" s="3">
        <v>12215</v>
      </c>
      <c r="AM98" s="3">
        <v>238210</v>
      </c>
      <c r="AN98" s="3">
        <v>259561</v>
      </c>
      <c r="AO98" s="3">
        <v>234717</v>
      </c>
      <c r="AP98" s="3">
        <v>10377</v>
      </c>
      <c r="AQ98" s="3">
        <v>17550</v>
      </c>
      <c r="AR98" s="3">
        <v>10603</v>
      </c>
      <c r="AS98" s="3">
        <v>11075</v>
      </c>
      <c r="AT98" s="3">
        <v>11127</v>
      </c>
      <c r="AU98" s="3">
        <v>11243</v>
      </c>
      <c r="AV98" s="3">
        <v>8961</v>
      </c>
      <c r="AW98" s="3">
        <v>9365</v>
      </c>
      <c r="AX98" s="4">
        <v>8943</v>
      </c>
    </row>
    <row r="99" spans="1:50" x14ac:dyDescent="0.3">
      <c r="A99" s="1" t="s">
        <v>82</v>
      </c>
      <c r="B99" s="2" t="s">
        <v>170</v>
      </c>
      <c r="C99" s="3">
        <v>4295250</v>
      </c>
      <c r="D99" s="3">
        <v>4489694</v>
      </c>
      <c r="E99" s="3">
        <v>4176610</v>
      </c>
      <c r="F99" s="3">
        <v>103423</v>
      </c>
      <c r="G99" s="3">
        <v>104693</v>
      </c>
      <c r="H99" s="3">
        <v>105131</v>
      </c>
      <c r="I99" s="3">
        <v>3504423</v>
      </c>
      <c r="J99" s="3">
        <v>3654954</v>
      </c>
      <c r="K99" s="3">
        <v>3324655</v>
      </c>
      <c r="L99" s="3">
        <v>66422</v>
      </c>
      <c r="M99" s="3">
        <v>66600</v>
      </c>
      <c r="N99" s="3">
        <v>66838</v>
      </c>
      <c r="O99" s="3">
        <v>2459797</v>
      </c>
      <c r="P99" s="3">
        <v>2576244</v>
      </c>
      <c r="Q99" s="3">
        <v>2321844</v>
      </c>
      <c r="R99" s="3">
        <v>35999</v>
      </c>
      <c r="S99" s="3">
        <v>35193</v>
      </c>
      <c r="T99" s="3">
        <v>35106</v>
      </c>
      <c r="U99" s="3">
        <v>1594475</v>
      </c>
      <c r="V99" s="3">
        <v>1713746</v>
      </c>
      <c r="W99" s="3">
        <v>1530995</v>
      </c>
      <c r="X99" s="3">
        <v>22154</v>
      </c>
      <c r="Y99" s="3">
        <v>22146</v>
      </c>
      <c r="Z99" s="3">
        <v>22487</v>
      </c>
      <c r="AA99" s="3">
        <v>862640</v>
      </c>
      <c r="AB99" s="3">
        <v>985548</v>
      </c>
      <c r="AC99" s="3">
        <v>837257</v>
      </c>
      <c r="AD99" s="3">
        <v>15780</v>
      </c>
      <c r="AE99" s="3">
        <v>15100</v>
      </c>
      <c r="AF99" s="3">
        <v>15371</v>
      </c>
      <c r="AG99" s="3">
        <v>471930</v>
      </c>
      <c r="AH99" s="3">
        <v>509230</v>
      </c>
      <c r="AI99" s="3">
        <v>440310</v>
      </c>
      <c r="AJ99" s="3">
        <v>12471</v>
      </c>
      <c r="AK99" s="3">
        <v>12334</v>
      </c>
      <c r="AL99" s="3">
        <v>12084</v>
      </c>
      <c r="AM99" s="3">
        <v>240017</v>
      </c>
      <c r="AN99" s="3">
        <v>261648</v>
      </c>
      <c r="AO99" s="3">
        <v>237242</v>
      </c>
      <c r="AP99" s="3">
        <v>10393</v>
      </c>
      <c r="AQ99" s="3">
        <v>17655</v>
      </c>
      <c r="AR99" s="3">
        <v>10608</v>
      </c>
      <c r="AS99" s="3">
        <v>11341</v>
      </c>
      <c r="AT99" s="3">
        <v>11009</v>
      </c>
      <c r="AU99" s="3">
        <v>11363</v>
      </c>
      <c r="AV99" s="3">
        <v>8857</v>
      </c>
      <c r="AW99" s="3">
        <v>9387</v>
      </c>
      <c r="AX99" s="4">
        <v>8905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F43-47FF-406F-8689-5FBB392B1678}">
  <dimension ref="B1:L13"/>
  <sheetViews>
    <sheetView tabSelected="1" workbookViewId="0">
      <selection activeCell="K18" sqref="K18"/>
    </sheetView>
  </sheetViews>
  <sheetFormatPr defaultRowHeight="14.4" x14ac:dyDescent="0.3"/>
  <cols>
    <col min="3" max="5" width="28.88671875" bestFit="1" customWidth="1"/>
  </cols>
  <sheetData>
    <row r="1" spans="2:12" x14ac:dyDescent="0.3">
      <c r="C1" t="s">
        <v>171</v>
      </c>
      <c r="D1" t="s">
        <v>171</v>
      </c>
      <c r="E1" t="s">
        <v>171</v>
      </c>
      <c r="F1" t="s">
        <v>172</v>
      </c>
      <c r="G1" t="s">
        <v>173</v>
      </c>
      <c r="H1" t="s">
        <v>172</v>
      </c>
    </row>
    <row r="2" spans="2:12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2:12" x14ac:dyDescent="0.3">
      <c r="B3" t="s">
        <v>174</v>
      </c>
      <c r="C3">
        <v>2000</v>
      </c>
      <c r="D3">
        <v>2000</v>
      </c>
      <c r="E3">
        <v>2000</v>
      </c>
      <c r="F3">
        <v>10</v>
      </c>
      <c r="G3">
        <v>10</v>
      </c>
      <c r="H3">
        <v>10</v>
      </c>
    </row>
    <row r="4" spans="2:12" x14ac:dyDescent="0.3">
      <c r="B4" t="s">
        <v>175</v>
      </c>
      <c r="C4">
        <f t="shared" ref="C4:H4" si="0">C3/2</f>
        <v>1000</v>
      </c>
      <c r="D4">
        <f t="shared" si="0"/>
        <v>1000</v>
      </c>
      <c r="E4">
        <f t="shared" si="0"/>
        <v>1000</v>
      </c>
      <c r="F4">
        <f t="shared" si="0"/>
        <v>5</v>
      </c>
      <c r="G4">
        <f t="shared" si="0"/>
        <v>5</v>
      </c>
      <c r="H4">
        <f t="shared" si="0"/>
        <v>5</v>
      </c>
    </row>
    <row r="5" spans="2:12" x14ac:dyDescent="0.3">
      <c r="B5" t="s">
        <v>176</v>
      </c>
      <c r="C5">
        <f t="shared" ref="C5:E9" si="1">C4/2</f>
        <v>500</v>
      </c>
      <c r="D5">
        <f t="shared" si="1"/>
        <v>500</v>
      </c>
      <c r="E5">
        <f t="shared" si="1"/>
        <v>500</v>
      </c>
      <c r="F5">
        <f t="shared" ref="F5:H9" si="2">F4/2</f>
        <v>2.5</v>
      </c>
      <c r="G5">
        <f t="shared" si="2"/>
        <v>2.5</v>
      </c>
      <c r="H5">
        <f t="shared" si="2"/>
        <v>2.5</v>
      </c>
    </row>
    <row r="6" spans="2:12" x14ac:dyDescent="0.3">
      <c r="B6" t="s">
        <v>177</v>
      </c>
      <c r="C6">
        <f t="shared" si="1"/>
        <v>250</v>
      </c>
      <c r="D6">
        <f t="shared" si="1"/>
        <v>250</v>
      </c>
      <c r="E6">
        <f t="shared" si="1"/>
        <v>250</v>
      </c>
      <c r="F6">
        <f t="shared" si="2"/>
        <v>1.25</v>
      </c>
      <c r="G6">
        <f t="shared" si="2"/>
        <v>1.25</v>
      </c>
      <c r="H6">
        <f t="shared" si="2"/>
        <v>1.25</v>
      </c>
    </row>
    <row r="7" spans="2:12" x14ac:dyDescent="0.3">
      <c r="B7" t="s">
        <v>178</v>
      </c>
      <c r="C7">
        <f t="shared" si="1"/>
        <v>125</v>
      </c>
      <c r="D7">
        <f t="shared" si="1"/>
        <v>125</v>
      </c>
      <c r="E7">
        <f t="shared" si="1"/>
        <v>125</v>
      </c>
      <c r="F7">
        <f t="shared" si="2"/>
        <v>0.625</v>
      </c>
      <c r="G7">
        <f t="shared" si="2"/>
        <v>0.625</v>
      </c>
      <c r="H7">
        <f t="shared" si="2"/>
        <v>0.625</v>
      </c>
    </row>
    <row r="8" spans="2:12" x14ac:dyDescent="0.3">
      <c r="B8" t="s">
        <v>179</v>
      </c>
      <c r="C8">
        <f t="shared" si="1"/>
        <v>62.5</v>
      </c>
      <c r="D8">
        <f t="shared" si="1"/>
        <v>62.5</v>
      </c>
      <c r="E8">
        <f t="shared" si="1"/>
        <v>62.5</v>
      </c>
      <c r="F8">
        <f t="shared" si="2"/>
        <v>0.3125</v>
      </c>
      <c r="G8">
        <f t="shared" si="2"/>
        <v>0.3125</v>
      </c>
      <c r="H8">
        <f t="shared" si="2"/>
        <v>0.3125</v>
      </c>
    </row>
    <row r="9" spans="2:12" x14ac:dyDescent="0.3">
      <c r="B9" t="s">
        <v>180</v>
      </c>
      <c r="C9">
        <f t="shared" si="1"/>
        <v>31.25</v>
      </c>
      <c r="D9">
        <f t="shared" si="1"/>
        <v>31.25</v>
      </c>
      <c r="E9">
        <f t="shared" si="1"/>
        <v>31.25</v>
      </c>
      <c r="F9">
        <f t="shared" si="2"/>
        <v>0.15625</v>
      </c>
      <c r="G9">
        <f t="shared" si="2"/>
        <v>0.15625</v>
      </c>
      <c r="H9">
        <f t="shared" si="2"/>
        <v>0.15625</v>
      </c>
    </row>
    <row r="10" spans="2:12" x14ac:dyDescent="0.3">
      <c r="B10" t="s">
        <v>181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3" spans="2:12" x14ac:dyDescent="0.3">
      <c r="B13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52C1-B706-844F-98F4-CF83D13D8892}">
  <dimension ref="A1:AW90"/>
  <sheetViews>
    <sheetView topLeftCell="A70" workbookViewId="0">
      <selection activeCell="AW11" sqref="AW11"/>
    </sheetView>
  </sheetViews>
  <sheetFormatPr defaultColWidth="11.44140625" defaultRowHeight="14.4" x14ac:dyDescent="0.3"/>
  <sheetData>
    <row r="1" spans="1:49" x14ac:dyDescent="0.3">
      <c r="B1">
        <v>2000</v>
      </c>
      <c r="C1">
        <v>2000</v>
      </c>
      <c r="D1" s="9">
        <v>2000</v>
      </c>
      <c r="E1">
        <v>10</v>
      </c>
      <c r="F1">
        <v>10</v>
      </c>
      <c r="G1">
        <v>10</v>
      </c>
      <c r="H1">
        <v>1000</v>
      </c>
      <c r="I1">
        <v>1000</v>
      </c>
      <c r="J1">
        <v>1000</v>
      </c>
      <c r="K1">
        <v>5</v>
      </c>
      <c r="L1">
        <v>5</v>
      </c>
      <c r="M1">
        <v>5</v>
      </c>
      <c r="N1">
        <v>500</v>
      </c>
      <c r="O1">
        <v>500</v>
      </c>
      <c r="P1">
        <v>500</v>
      </c>
      <c r="Q1">
        <v>2.5</v>
      </c>
      <c r="R1">
        <v>2.5</v>
      </c>
      <c r="S1">
        <v>2.5</v>
      </c>
      <c r="T1">
        <v>250</v>
      </c>
      <c r="U1">
        <v>250</v>
      </c>
      <c r="V1">
        <v>250</v>
      </c>
      <c r="W1">
        <v>1.25</v>
      </c>
      <c r="X1">
        <v>1.25</v>
      </c>
      <c r="Y1">
        <v>1.25</v>
      </c>
      <c r="Z1">
        <v>125</v>
      </c>
      <c r="AA1">
        <v>125</v>
      </c>
      <c r="AB1">
        <v>125</v>
      </c>
      <c r="AC1">
        <v>0.625</v>
      </c>
      <c r="AD1">
        <v>0.625</v>
      </c>
      <c r="AE1">
        <v>0.625</v>
      </c>
      <c r="AF1">
        <v>62.5</v>
      </c>
      <c r="AG1">
        <v>62.5</v>
      </c>
      <c r="AH1">
        <v>62.5</v>
      </c>
      <c r="AI1">
        <v>0.3125</v>
      </c>
      <c r="AJ1">
        <v>0.3125</v>
      </c>
      <c r="AK1">
        <v>0.3125</v>
      </c>
      <c r="AL1">
        <v>31.25</v>
      </c>
      <c r="AM1">
        <v>31.25</v>
      </c>
      <c r="AN1">
        <v>31.25</v>
      </c>
      <c r="AO1">
        <v>0.15625</v>
      </c>
      <c r="AP1">
        <v>0.15625</v>
      </c>
      <c r="AQ1">
        <v>0.15625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</row>
    <row r="2" spans="1:49" x14ac:dyDescent="0.3">
      <c r="A2" t="s">
        <v>183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  <c r="AJ2" s="3" t="s">
        <v>42</v>
      </c>
      <c r="AK2" s="3" t="s">
        <v>43</v>
      </c>
      <c r="AL2" s="3" t="s">
        <v>44</v>
      </c>
      <c r="AM2" s="3" t="s">
        <v>45</v>
      </c>
      <c r="AN2" s="3" t="s">
        <v>46</v>
      </c>
      <c r="AO2" s="3" t="s">
        <v>47</v>
      </c>
      <c r="AP2" s="3" t="s">
        <v>48</v>
      </c>
      <c r="AQ2" s="3" t="s">
        <v>49</v>
      </c>
      <c r="AR2" s="3" t="s">
        <v>50</v>
      </c>
      <c r="AS2" s="3" t="s">
        <v>51</v>
      </c>
      <c r="AT2" s="3" t="s">
        <v>52</v>
      </c>
      <c r="AU2" s="3" t="s">
        <v>53</v>
      </c>
      <c r="AV2" s="3" t="s">
        <v>54</v>
      </c>
      <c r="AW2" s="4" t="s">
        <v>55</v>
      </c>
    </row>
    <row r="3" spans="1:49" x14ac:dyDescent="0.3">
      <c r="A3">
        <v>0</v>
      </c>
      <c r="B3" s="3">
        <v>1621453</v>
      </c>
      <c r="C3" s="3">
        <v>1713331</v>
      </c>
      <c r="D3" s="3">
        <v>1652531</v>
      </c>
      <c r="E3" s="3">
        <v>94912</v>
      </c>
      <c r="F3" s="3">
        <v>96108</v>
      </c>
      <c r="G3" s="3">
        <v>97644</v>
      </c>
      <c r="H3" s="3">
        <v>1089967</v>
      </c>
      <c r="I3" s="3">
        <v>1115748</v>
      </c>
      <c r="J3" s="3">
        <v>1079516</v>
      </c>
      <c r="K3" s="3">
        <v>69148</v>
      </c>
      <c r="L3" s="3">
        <v>70043</v>
      </c>
      <c r="M3" s="3">
        <v>69365</v>
      </c>
      <c r="N3" s="3">
        <v>686111</v>
      </c>
      <c r="O3" s="3">
        <v>703006</v>
      </c>
      <c r="P3" s="3">
        <v>660696</v>
      </c>
      <c r="Q3" s="3">
        <v>38431</v>
      </c>
      <c r="R3" s="3">
        <v>38160</v>
      </c>
      <c r="S3" s="3">
        <v>37687</v>
      </c>
      <c r="T3" s="3">
        <v>419011</v>
      </c>
      <c r="U3" s="3">
        <v>439464</v>
      </c>
      <c r="V3" s="3">
        <v>416347</v>
      </c>
      <c r="W3" s="3">
        <v>24119</v>
      </c>
      <c r="X3" s="3">
        <v>23943</v>
      </c>
      <c r="Y3" s="3">
        <v>24346</v>
      </c>
      <c r="Z3" s="3">
        <v>229109</v>
      </c>
      <c r="AA3" s="3">
        <v>254064</v>
      </c>
      <c r="AB3" s="3">
        <v>228825</v>
      </c>
      <c r="AC3" s="3">
        <v>17194</v>
      </c>
      <c r="AD3" s="3">
        <v>16418</v>
      </c>
      <c r="AE3" s="3">
        <v>16476</v>
      </c>
      <c r="AF3" s="3">
        <v>136928</v>
      </c>
      <c r="AG3" s="3">
        <v>144913</v>
      </c>
      <c r="AH3" s="3">
        <v>134303</v>
      </c>
      <c r="AI3" s="3">
        <v>13459</v>
      </c>
      <c r="AJ3" s="3">
        <v>13532</v>
      </c>
      <c r="AK3" s="3">
        <v>13240</v>
      </c>
      <c r="AL3" s="3">
        <v>75330</v>
      </c>
      <c r="AM3" s="3">
        <v>79920</v>
      </c>
      <c r="AN3" s="3">
        <v>76004</v>
      </c>
      <c r="AO3" s="3">
        <v>11313</v>
      </c>
      <c r="AP3" s="3">
        <v>19106</v>
      </c>
      <c r="AQ3" s="3">
        <v>11616</v>
      </c>
      <c r="AR3" s="3">
        <v>13706</v>
      </c>
      <c r="AS3" s="3">
        <v>13156</v>
      </c>
      <c r="AT3" s="3">
        <v>13439</v>
      </c>
      <c r="AU3" s="3">
        <v>9868</v>
      </c>
      <c r="AV3" s="3">
        <v>10035</v>
      </c>
      <c r="AW3" s="4">
        <v>9688</v>
      </c>
    </row>
    <row r="4" spans="1:49" x14ac:dyDescent="0.3">
      <c r="A4">
        <f>A3+20</f>
        <v>20</v>
      </c>
      <c r="B4" s="3">
        <v>1734438</v>
      </c>
      <c r="C4" s="3">
        <v>1750233</v>
      </c>
      <c r="D4" s="3">
        <v>1700808</v>
      </c>
      <c r="E4" s="3">
        <v>95559</v>
      </c>
      <c r="F4" s="3">
        <v>95987</v>
      </c>
      <c r="G4" s="3">
        <v>97306</v>
      </c>
      <c r="H4" s="3">
        <v>1115190</v>
      </c>
      <c r="I4" s="3">
        <v>1140444</v>
      </c>
      <c r="J4" s="3">
        <v>1100990</v>
      </c>
      <c r="K4" s="3">
        <v>69291</v>
      </c>
      <c r="L4" s="3">
        <v>70379</v>
      </c>
      <c r="M4" s="3">
        <v>69391</v>
      </c>
      <c r="N4" s="3">
        <v>703819</v>
      </c>
      <c r="O4" s="3">
        <v>713567</v>
      </c>
      <c r="P4" s="3">
        <v>673283</v>
      </c>
      <c r="Q4" s="3">
        <v>37921</v>
      </c>
      <c r="R4" s="3">
        <v>37632</v>
      </c>
      <c r="S4" s="3">
        <v>37572</v>
      </c>
      <c r="T4" s="3">
        <v>433736</v>
      </c>
      <c r="U4" s="3">
        <v>451589</v>
      </c>
      <c r="V4" s="3">
        <v>419410</v>
      </c>
      <c r="W4" s="3">
        <v>24166</v>
      </c>
      <c r="X4" s="3">
        <v>23977</v>
      </c>
      <c r="Y4" s="3">
        <v>24283</v>
      </c>
      <c r="Z4" s="3">
        <v>235999</v>
      </c>
      <c r="AA4" s="3">
        <v>258611</v>
      </c>
      <c r="AB4" s="3">
        <v>237528</v>
      </c>
      <c r="AC4" s="3">
        <v>17216</v>
      </c>
      <c r="AD4" s="3">
        <v>16408</v>
      </c>
      <c r="AE4" s="3">
        <v>16591</v>
      </c>
      <c r="AF4" s="3">
        <v>140679</v>
      </c>
      <c r="AG4" s="3">
        <v>149152</v>
      </c>
      <c r="AH4" s="3">
        <v>138479</v>
      </c>
      <c r="AI4" s="3">
        <v>13645</v>
      </c>
      <c r="AJ4" s="3">
        <v>13509</v>
      </c>
      <c r="AK4" s="3">
        <v>13188</v>
      </c>
      <c r="AL4" s="3">
        <v>77761</v>
      </c>
      <c r="AM4" s="3">
        <v>81617</v>
      </c>
      <c r="AN4" s="3">
        <v>77722</v>
      </c>
      <c r="AO4" s="3">
        <v>11104</v>
      </c>
      <c r="AP4" s="3">
        <v>18766</v>
      </c>
      <c r="AQ4" s="3">
        <v>11401</v>
      </c>
      <c r="AR4" s="3">
        <v>13512</v>
      </c>
      <c r="AS4" s="3">
        <v>13348</v>
      </c>
      <c r="AT4" s="3">
        <v>13069</v>
      </c>
      <c r="AU4" s="3">
        <v>9747</v>
      </c>
      <c r="AV4" s="3">
        <v>10092</v>
      </c>
      <c r="AW4" s="4">
        <v>9624</v>
      </c>
    </row>
    <row r="5" spans="1:49" x14ac:dyDescent="0.3">
      <c r="A5">
        <f t="shared" ref="A5:A68" si="0">A4+20</f>
        <v>40</v>
      </c>
      <c r="B5" s="3">
        <v>1760141</v>
      </c>
      <c r="C5" s="3">
        <v>1769569</v>
      </c>
      <c r="D5" s="3">
        <v>1706551</v>
      </c>
      <c r="E5" s="3">
        <v>96205</v>
      </c>
      <c r="F5" s="3">
        <v>96527</v>
      </c>
      <c r="G5" s="3">
        <v>97387</v>
      </c>
      <c r="H5" s="3">
        <v>1142168</v>
      </c>
      <c r="I5" s="3">
        <v>1163928</v>
      </c>
      <c r="J5" s="3">
        <v>1114137</v>
      </c>
      <c r="K5" s="3">
        <v>69427</v>
      </c>
      <c r="L5" s="3">
        <v>70118</v>
      </c>
      <c r="M5" s="3">
        <v>69750</v>
      </c>
      <c r="N5" s="3">
        <v>723842</v>
      </c>
      <c r="O5" s="3">
        <v>720746</v>
      </c>
      <c r="P5" s="3">
        <v>696401</v>
      </c>
      <c r="Q5" s="3">
        <v>38012</v>
      </c>
      <c r="R5" s="3">
        <v>37860</v>
      </c>
      <c r="S5" s="3">
        <v>37652</v>
      </c>
      <c r="T5" s="3">
        <v>446212</v>
      </c>
      <c r="U5" s="3">
        <v>461209</v>
      </c>
      <c r="V5" s="3">
        <v>434359</v>
      </c>
      <c r="W5" s="3">
        <v>23989</v>
      </c>
      <c r="X5" s="3">
        <v>24002</v>
      </c>
      <c r="Y5" s="3">
        <v>24406</v>
      </c>
      <c r="Z5" s="3">
        <v>243327</v>
      </c>
      <c r="AA5" s="3">
        <v>266253</v>
      </c>
      <c r="AB5" s="3">
        <v>244168</v>
      </c>
      <c r="AC5" s="3">
        <v>17047</v>
      </c>
      <c r="AD5" s="3">
        <v>16293</v>
      </c>
      <c r="AE5" s="3">
        <v>16575</v>
      </c>
      <c r="AF5" s="3">
        <v>145636</v>
      </c>
      <c r="AG5" s="3">
        <v>152988</v>
      </c>
      <c r="AH5" s="3">
        <v>142684</v>
      </c>
      <c r="AI5" s="3">
        <v>13333</v>
      </c>
      <c r="AJ5" s="3">
        <v>13553</v>
      </c>
      <c r="AK5" s="3">
        <v>13270</v>
      </c>
      <c r="AL5" s="3">
        <v>80245</v>
      </c>
      <c r="AM5" s="3">
        <v>84517</v>
      </c>
      <c r="AN5" s="3">
        <v>80191</v>
      </c>
      <c r="AO5" s="3">
        <v>11205</v>
      </c>
      <c r="AP5" s="3">
        <v>18771</v>
      </c>
      <c r="AQ5" s="3">
        <v>11543</v>
      </c>
      <c r="AR5" s="3">
        <v>13362</v>
      </c>
      <c r="AS5" s="3">
        <v>12847</v>
      </c>
      <c r="AT5" s="3">
        <v>13163</v>
      </c>
      <c r="AU5" s="3">
        <v>9774</v>
      </c>
      <c r="AV5" s="3">
        <v>10025</v>
      </c>
      <c r="AW5" s="4">
        <v>9578</v>
      </c>
    </row>
    <row r="6" spans="1:49" x14ac:dyDescent="0.3">
      <c r="A6">
        <f t="shared" si="0"/>
        <v>60</v>
      </c>
      <c r="B6" s="3">
        <v>1768005</v>
      </c>
      <c r="C6" s="3">
        <v>1791346</v>
      </c>
      <c r="D6" s="3">
        <v>1721165</v>
      </c>
      <c r="E6" s="3">
        <v>95988</v>
      </c>
      <c r="F6" s="3">
        <v>96995</v>
      </c>
      <c r="G6" s="3">
        <v>97429</v>
      </c>
      <c r="H6" s="3">
        <v>1159589</v>
      </c>
      <c r="I6" s="3">
        <v>1183727</v>
      </c>
      <c r="J6" s="3">
        <v>1134031</v>
      </c>
      <c r="K6" s="3">
        <v>69036</v>
      </c>
      <c r="L6" s="3">
        <v>70151</v>
      </c>
      <c r="M6" s="3">
        <v>69478</v>
      </c>
      <c r="N6" s="3">
        <v>743960</v>
      </c>
      <c r="O6" s="3">
        <v>738822</v>
      </c>
      <c r="P6" s="3">
        <v>710280</v>
      </c>
      <c r="Q6" s="3">
        <v>37788</v>
      </c>
      <c r="R6" s="3">
        <v>37936</v>
      </c>
      <c r="S6" s="3">
        <v>37768</v>
      </c>
      <c r="T6" s="3">
        <v>458609</v>
      </c>
      <c r="U6" s="3">
        <v>473956</v>
      </c>
      <c r="V6" s="3">
        <v>444043</v>
      </c>
      <c r="W6" s="3">
        <v>24025</v>
      </c>
      <c r="X6" s="3">
        <v>23962</v>
      </c>
      <c r="Y6" s="3">
        <v>24025</v>
      </c>
      <c r="Z6" s="3">
        <v>249314</v>
      </c>
      <c r="AA6" s="3">
        <v>273783</v>
      </c>
      <c r="AB6" s="3">
        <v>247784</v>
      </c>
      <c r="AC6" s="3">
        <v>16961</v>
      </c>
      <c r="AD6" s="3">
        <v>16337</v>
      </c>
      <c r="AE6" s="3">
        <v>16702</v>
      </c>
      <c r="AF6" s="3">
        <v>149943</v>
      </c>
      <c r="AG6" s="3">
        <v>156347</v>
      </c>
      <c r="AH6" s="3">
        <v>144828</v>
      </c>
      <c r="AI6" s="3">
        <v>13424</v>
      </c>
      <c r="AJ6" s="3">
        <v>13502</v>
      </c>
      <c r="AK6" s="3">
        <v>13034</v>
      </c>
      <c r="AL6" s="3">
        <v>82189</v>
      </c>
      <c r="AM6" s="3">
        <v>86277</v>
      </c>
      <c r="AN6" s="3">
        <v>81962</v>
      </c>
      <c r="AO6" s="3">
        <v>11100</v>
      </c>
      <c r="AP6" s="3">
        <v>18672</v>
      </c>
      <c r="AQ6" s="3">
        <v>11574</v>
      </c>
      <c r="AR6" s="3">
        <v>13433</v>
      </c>
      <c r="AS6" s="3">
        <v>12795</v>
      </c>
      <c r="AT6" s="3">
        <v>13090</v>
      </c>
      <c r="AU6" s="3">
        <v>9784</v>
      </c>
      <c r="AV6" s="3">
        <v>10180</v>
      </c>
      <c r="AW6" s="4">
        <v>9518</v>
      </c>
    </row>
    <row r="7" spans="1:49" x14ac:dyDescent="0.3">
      <c r="A7">
        <f t="shared" si="0"/>
        <v>80</v>
      </c>
      <c r="B7" s="3">
        <v>1782316</v>
      </c>
      <c r="C7" s="3">
        <v>1813299</v>
      </c>
      <c r="D7" s="3">
        <v>1745239</v>
      </c>
      <c r="E7" s="3">
        <v>95130</v>
      </c>
      <c r="F7" s="3">
        <v>96402</v>
      </c>
      <c r="G7" s="3">
        <v>97572</v>
      </c>
      <c r="H7" s="3">
        <v>1174171</v>
      </c>
      <c r="I7" s="3">
        <v>1207084</v>
      </c>
      <c r="J7" s="3">
        <v>1145885</v>
      </c>
      <c r="K7" s="3">
        <v>69587</v>
      </c>
      <c r="L7" s="3">
        <v>70312</v>
      </c>
      <c r="M7" s="3">
        <v>69098</v>
      </c>
      <c r="N7" s="3">
        <v>756372</v>
      </c>
      <c r="O7" s="3">
        <v>761477</v>
      </c>
      <c r="P7" s="3">
        <v>718050</v>
      </c>
      <c r="Q7" s="3">
        <v>37777</v>
      </c>
      <c r="R7" s="3">
        <v>38063</v>
      </c>
      <c r="S7" s="3">
        <v>37708</v>
      </c>
      <c r="T7" s="3">
        <v>459550</v>
      </c>
      <c r="U7" s="3">
        <v>488427</v>
      </c>
      <c r="V7" s="3">
        <v>454716</v>
      </c>
      <c r="W7" s="3">
        <v>23833</v>
      </c>
      <c r="X7" s="3">
        <v>23708</v>
      </c>
      <c r="Y7" s="3">
        <v>23987</v>
      </c>
      <c r="Z7" s="3">
        <v>257464</v>
      </c>
      <c r="AA7" s="3">
        <v>282287</v>
      </c>
      <c r="AB7" s="3">
        <v>256431</v>
      </c>
      <c r="AC7" s="3">
        <v>16816</v>
      </c>
      <c r="AD7" s="3">
        <v>16275</v>
      </c>
      <c r="AE7" s="3">
        <v>16633</v>
      </c>
      <c r="AF7" s="3">
        <v>153668</v>
      </c>
      <c r="AG7" s="3">
        <v>162058</v>
      </c>
      <c r="AH7" s="3">
        <v>149375</v>
      </c>
      <c r="AI7" s="3">
        <v>13451</v>
      </c>
      <c r="AJ7" s="3">
        <v>13233</v>
      </c>
      <c r="AK7" s="3">
        <v>13023</v>
      </c>
      <c r="AL7" s="3">
        <v>84009</v>
      </c>
      <c r="AM7" s="3">
        <v>88646</v>
      </c>
      <c r="AN7" s="3">
        <v>84689</v>
      </c>
      <c r="AO7" s="3">
        <v>11105</v>
      </c>
      <c r="AP7" s="3">
        <v>18535</v>
      </c>
      <c r="AQ7" s="3">
        <v>11348</v>
      </c>
      <c r="AR7" s="3">
        <v>13420</v>
      </c>
      <c r="AS7" s="3">
        <v>12721</v>
      </c>
      <c r="AT7" s="3">
        <v>12950</v>
      </c>
      <c r="AU7" s="3">
        <v>9680</v>
      </c>
      <c r="AV7" s="3">
        <v>10107</v>
      </c>
      <c r="AW7" s="4">
        <v>9564</v>
      </c>
    </row>
    <row r="8" spans="1:49" x14ac:dyDescent="0.3">
      <c r="A8">
        <f t="shared" si="0"/>
        <v>100</v>
      </c>
      <c r="B8" s="3">
        <v>1821435</v>
      </c>
      <c r="C8" s="3">
        <v>1840899</v>
      </c>
      <c r="D8" s="3">
        <v>1768388</v>
      </c>
      <c r="E8" s="3">
        <v>95870</v>
      </c>
      <c r="F8" s="3">
        <v>96527</v>
      </c>
      <c r="G8" s="3">
        <v>97220</v>
      </c>
      <c r="H8" s="3">
        <v>1203701</v>
      </c>
      <c r="I8" s="3">
        <v>1197958</v>
      </c>
      <c r="J8" s="3">
        <v>1175766</v>
      </c>
      <c r="K8" s="3">
        <v>69792</v>
      </c>
      <c r="L8" s="3">
        <v>70210</v>
      </c>
      <c r="M8" s="3">
        <v>69559</v>
      </c>
      <c r="N8" s="3">
        <v>779648</v>
      </c>
      <c r="O8" s="3">
        <v>784227</v>
      </c>
      <c r="P8" s="3">
        <v>737896</v>
      </c>
      <c r="Q8" s="3">
        <v>38077</v>
      </c>
      <c r="R8" s="3">
        <v>37740</v>
      </c>
      <c r="S8" s="3">
        <v>37368</v>
      </c>
      <c r="T8" s="3">
        <v>475089</v>
      </c>
      <c r="U8" s="3">
        <v>503343</v>
      </c>
      <c r="V8" s="3">
        <v>467702</v>
      </c>
      <c r="W8" s="3">
        <v>24123</v>
      </c>
      <c r="X8" s="3">
        <v>24014</v>
      </c>
      <c r="Y8" s="3">
        <v>24100</v>
      </c>
      <c r="Z8" s="3">
        <v>264626</v>
      </c>
      <c r="AA8" s="3">
        <v>291172</v>
      </c>
      <c r="AB8" s="3">
        <v>263572</v>
      </c>
      <c r="AC8" s="3">
        <v>16803</v>
      </c>
      <c r="AD8" s="3">
        <v>16408</v>
      </c>
      <c r="AE8" s="3">
        <v>16526</v>
      </c>
      <c r="AF8" s="3">
        <v>156776</v>
      </c>
      <c r="AG8" s="3">
        <v>166274</v>
      </c>
      <c r="AH8" s="3">
        <v>154067</v>
      </c>
      <c r="AI8" s="3">
        <v>13248</v>
      </c>
      <c r="AJ8" s="3">
        <v>13551</v>
      </c>
      <c r="AK8" s="3">
        <v>13125</v>
      </c>
      <c r="AL8" s="3">
        <v>87009</v>
      </c>
      <c r="AM8" s="3">
        <v>91834</v>
      </c>
      <c r="AN8" s="3">
        <v>85653</v>
      </c>
      <c r="AO8" s="3">
        <v>11054</v>
      </c>
      <c r="AP8" s="3">
        <v>18761</v>
      </c>
      <c r="AQ8" s="3">
        <v>11403</v>
      </c>
      <c r="AR8" s="3">
        <v>13233</v>
      </c>
      <c r="AS8" s="3">
        <v>12703</v>
      </c>
      <c r="AT8" s="3">
        <v>12957</v>
      </c>
      <c r="AU8" s="3">
        <v>9565</v>
      </c>
      <c r="AV8" s="3">
        <v>9895</v>
      </c>
      <c r="AW8" s="4">
        <v>9683</v>
      </c>
    </row>
    <row r="9" spans="1:49" x14ac:dyDescent="0.3">
      <c r="A9">
        <f t="shared" si="0"/>
        <v>120</v>
      </c>
      <c r="B9" s="3">
        <v>1841648</v>
      </c>
      <c r="C9" s="3">
        <v>1863490</v>
      </c>
      <c r="D9" s="3">
        <v>1799706</v>
      </c>
      <c r="E9" s="3">
        <v>96659</v>
      </c>
      <c r="F9" s="3">
        <v>97109</v>
      </c>
      <c r="G9" s="3">
        <v>97416</v>
      </c>
      <c r="H9" s="3">
        <v>1202872</v>
      </c>
      <c r="I9" s="3">
        <v>1227807</v>
      </c>
      <c r="J9" s="3">
        <v>1196458</v>
      </c>
      <c r="K9" s="3">
        <v>69859</v>
      </c>
      <c r="L9" s="3">
        <v>70012</v>
      </c>
      <c r="M9" s="3">
        <v>69550</v>
      </c>
      <c r="N9" s="3">
        <v>798633</v>
      </c>
      <c r="O9" s="3">
        <v>804217</v>
      </c>
      <c r="P9" s="3">
        <v>755654</v>
      </c>
      <c r="Q9" s="3">
        <v>38065</v>
      </c>
      <c r="R9" s="3">
        <v>37822</v>
      </c>
      <c r="S9" s="3">
        <v>37386</v>
      </c>
      <c r="T9" s="3">
        <v>491744</v>
      </c>
      <c r="U9" s="3">
        <v>519712</v>
      </c>
      <c r="V9" s="3">
        <v>481567</v>
      </c>
      <c r="W9" s="3">
        <v>23868</v>
      </c>
      <c r="X9" s="3">
        <v>23826</v>
      </c>
      <c r="Y9" s="3">
        <v>24093</v>
      </c>
      <c r="Z9" s="3">
        <v>273256</v>
      </c>
      <c r="AA9" s="3">
        <v>299915</v>
      </c>
      <c r="AB9" s="3">
        <v>269284</v>
      </c>
      <c r="AC9" s="3">
        <v>16895</v>
      </c>
      <c r="AD9" s="3">
        <v>16215</v>
      </c>
      <c r="AE9" s="3">
        <v>16492</v>
      </c>
      <c r="AF9" s="3">
        <v>161557</v>
      </c>
      <c r="AG9" s="3">
        <v>170738</v>
      </c>
      <c r="AH9" s="3">
        <v>158254</v>
      </c>
      <c r="AI9" s="3">
        <v>13314</v>
      </c>
      <c r="AJ9" s="3">
        <v>13591</v>
      </c>
      <c r="AK9" s="3">
        <v>13207</v>
      </c>
      <c r="AL9" s="3">
        <v>88592</v>
      </c>
      <c r="AM9" s="3">
        <v>93835</v>
      </c>
      <c r="AN9" s="3">
        <v>86969</v>
      </c>
      <c r="AO9" s="3">
        <v>11197</v>
      </c>
      <c r="AP9" s="3">
        <v>18643</v>
      </c>
      <c r="AQ9" s="3">
        <v>11229</v>
      </c>
      <c r="AR9" s="3">
        <v>13005</v>
      </c>
      <c r="AS9" s="3">
        <v>12546</v>
      </c>
      <c r="AT9" s="3">
        <v>12821</v>
      </c>
      <c r="AU9" s="3">
        <v>9738</v>
      </c>
      <c r="AV9" s="3">
        <v>9981</v>
      </c>
      <c r="AW9" s="4">
        <v>9553</v>
      </c>
    </row>
    <row r="10" spans="1:49" x14ac:dyDescent="0.3">
      <c r="A10">
        <f t="shared" si="0"/>
        <v>140</v>
      </c>
      <c r="B10" s="3">
        <v>1850726</v>
      </c>
      <c r="C10" s="3">
        <v>1899034</v>
      </c>
      <c r="D10" s="3">
        <v>1825312</v>
      </c>
      <c r="E10" s="3">
        <v>96101</v>
      </c>
      <c r="F10" s="3">
        <v>97725</v>
      </c>
      <c r="G10" s="3">
        <v>97937</v>
      </c>
      <c r="H10" s="3">
        <v>1231908</v>
      </c>
      <c r="I10" s="3">
        <v>1262236</v>
      </c>
      <c r="J10" s="3">
        <v>1226245</v>
      </c>
      <c r="K10" s="3">
        <v>69767</v>
      </c>
      <c r="L10" s="3">
        <v>70022</v>
      </c>
      <c r="M10" s="3">
        <v>69461</v>
      </c>
      <c r="N10" s="3">
        <v>813917</v>
      </c>
      <c r="O10" s="3">
        <v>825531</v>
      </c>
      <c r="P10" s="3">
        <v>774431</v>
      </c>
      <c r="Q10" s="3">
        <v>38173</v>
      </c>
      <c r="R10" s="3">
        <v>37724</v>
      </c>
      <c r="S10" s="3">
        <v>37305</v>
      </c>
      <c r="T10" s="3">
        <v>504045</v>
      </c>
      <c r="U10" s="3">
        <v>534421</v>
      </c>
      <c r="V10" s="3">
        <v>496292</v>
      </c>
      <c r="W10" s="3">
        <v>24121</v>
      </c>
      <c r="X10" s="3">
        <v>23916</v>
      </c>
      <c r="Y10" s="3">
        <v>24250</v>
      </c>
      <c r="Z10" s="3">
        <v>281664</v>
      </c>
      <c r="AA10" s="3">
        <v>307111</v>
      </c>
      <c r="AB10" s="3">
        <v>278170</v>
      </c>
      <c r="AC10" s="3">
        <v>16792</v>
      </c>
      <c r="AD10" s="3">
        <v>16264</v>
      </c>
      <c r="AE10" s="3">
        <v>16569</v>
      </c>
      <c r="AF10" s="3">
        <v>165324</v>
      </c>
      <c r="AG10" s="3">
        <v>174893</v>
      </c>
      <c r="AH10" s="3">
        <v>161897</v>
      </c>
      <c r="AI10" s="3">
        <v>13374</v>
      </c>
      <c r="AJ10" s="3">
        <v>13388</v>
      </c>
      <c r="AK10" s="3">
        <v>13081</v>
      </c>
      <c r="AL10" s="3">
        <v>91068</v>
      </c>
      <c r="AM10" s="3">
        <v>96361</v>
      </c>
      <c r="AN10" s="3">
        <v>89977</v>
      </c>
      <c r="AO10" s="3">
        <v>11008</v>
      </c>
      <c r="AP10" s="3">
        <v>18512</v>
      </c>
      <c r="AQ10" s="3">
        <v>11473</v>
      </c>
      <c r="AR10" s="3">
        <v>13213</v>
      </c>
      <c r="AS10" s="3">
        <v>12494</v>
      </c>
      <c r="AT10" s="3">
        <v>12741</v>
      </c>
      <c r="AU10" s="3">
        <v>9884</v>
      </c>
      <c r="AV10" s="3">
        <v>9883</v>
      </c>
      <c r="AW10" s="4">
        <v>9509</v>
      </c>
    </row>
    <row r="11" spans="1:49" x14ac:dyDescent="0.3">
      <c r="A11">
        <f t="shared" si="0"/>
        <v>160</v>
      </c>
      <c r="B11" s="3">
        <v>1876523</v>
      </c>
      <c r="C11" s="3">
        <v>1930623</v>
      </c>
      <c r="D11" s="3">
        <v>1846290</v>
      </c>
      <c r="E11" s="3">
        <v>96835</v>
      </c>
      <c r="F11" s="3">
        <v>97066</v>
      </c>
      <c r="G11" s="3">
        <v>98154</v>
      </c>
      <c r="H11" s="3">
        <v>1266273</v>
      </c>
      <c r="I11" s="3">
        <v>1290012</v>
      </c>
      <c r="J11" s="3">
        <v>1259699</v>
      </c>
      <c r="K11" s="3">
        <v>69113</v>
      </c>
      <c r="L11" s="3">
        <v>69913</v>
      </c>
      <c r="M11" s="3">
        <v>69370</v>
      </c>
      <c r="N11" s="3">
        <v>831099</v>
      </c>
      <c r="O11" s="3">
        <v>848968</v>
      </c>
      <c r="P11" s="3">
        <v>797404</v>
      </c>
      <c r="Q11" s="3">
        <v>38174</v>
      </c>
      <c r="R11" s="3">
        <v>38046</v>
      </c>
      <c r="S11" s="3">
        <v>37486</v>
      </c>
      <c r="T11" s="3">
        <v>519728</v>
      </c>
      <c r="U11" s="3">
        <v>550790</v>
      </c>
      <c r="V11" s="3">
        <v>508321</v>
      </c>
      <c r="W11" s="3">
        <v>23976</v>
      </c>
      <c r="X11" s="3">
        <v>23764</v>
      </c>
      <c r="Y11" s="3">
        <v>24130</v>
      </c>
      <c r="Z11" s="3">
        <v>287248</v>
      </c>
      <c r="AA11" s="3">
        <v>317226</v>
      </c>
      <c r="AB11" s="3">
        <v>286195</v>
      </c>
      <c r="AC11" s="3">
        <v>16992</v>
      </c>
      <c r="AD11" s="3">
        <v>16004</v>
      </c>
      <c r="AE11" s="3">
        <v>16505</v>
      </c>
      <c r="AF11" s="3">
        <v>170546</v>
      </c>
      <c r="AG11" s="3">
        <v>179738</v>
      </c>
      <c r="AH11" s="3">
        <v>166574</v>
      </c>
      <c r="AI11" s="3">
        <v>13408</v>
      </c>
      <c r="AJ11" s="3">
        <v>13346</v>
      </c>
      <c r="AK11" s="3">
        <v>12852</v>
      </c>
      <c r="AL11" s="3">
        <v>93335</v>
      </c>
      <c r="AM11" s="3">
        <v>99423</v>
      </c>
      <c r="AN11" s="3">
        <v>92237</v>
      </c>
      <c r="AO11" s="3">
        <v>10931</v>
      </c>
      <c r="AP11" s="3">
        <v>18746</v>
      </c>
      <c r="AQ11" s="3">
        <v>11468</v>
      </c>
      <c r="AR11" s="3">
        <v>13012</v>
      </c>
      <c r="AS11" s="3">
        <v>12299</v>
      </c>
      <c r="AT11" s="3">
        <v>12611</v>
      </c>
      <c r="AU11" s="3">
        <v>9828</v>
      </c>
      <c r="AV11" s="3">
        <v>9884</v>
      </c>
      <c r="AW11" s="4">
        <v>9574</v>
      </c>
    </row>
    <row r="12" spans="1:49" x14ac:dyDescent="0.3">
      <c r="A12">
        <f t="shared" si="0"/>
        <v>180</v>
      </c>
      <c r="B12" s="3">
        <v>1913967</v>
      </c>
      <c r="C12" s="3">
        <v>1957761</v>
      </c>
      <c r="D12" s="3">
        <v>1882011</v>
      </c>
      <c r="E12" s="3">
        <v>96505</v>
      </c>
      <c r="F12" s="3">
        <v>97256</v>
      </c>
      <c r="G12" s="3">
        <v>97553</v>
      </c>
      <c r="H12" s="3">
        <v>1296632</v>
      </c>
      <c r="I12" s="3">
        <v>1330168</v>
      </c>
      <c r="J12" s="3">
        <v>1283359</v>
      </c>
      <c r="K12" s="3">
        <v>69379</v>
      </c>
      <c r="L12" s="3">
        <v>70019</v>
      </c>
      <c r="M12" s="3">
        <v>69526</v>
      </c>
      <c r="N12" s="3">
        <v>854264</v>
      </c>
      <c r="O12" s="3">
        <v>871063</v>
      </c>
      <c r="P12" s="3">
        <v>814843</v>
      </c>
      <c r="Q12" s="3">
        <v>37940</v>
      </c>
      <c r="R12" s="3">
        <v>37690</v>
      </c>
      <c r="S12" s="3">
        <v>37340</v>
      </c>
      <c r="T12" s="3">
        <v>536112</v>
      </c>
      <c r="U12" s="3">
        <v>563697</v>
      </c>
      <c r="V12" s="3">
        <v>526029</v>
      </c>
      <c r="W12" s="3">
        <v>23890</v>
      </c>
      <c r="X12" s="3">
        <v>23696</v>
      </c>
      <c r="Y12" s="3">
        <v>24031</v>
      </c>
      <c r="Z12" s="3">
        <v>295289</v>
      </c>
      <c r="AA12" s="3">
        <v>325537</v>
      </c>
      <c r="AB12" s="3">
        <v>292720</v>
      </c>
      <c r="AC12" s="3">
        <v>16786</v>
      </c>
      <c r="AD12" s="3">
        <v>16162</v>
      </c>
      <c r="AE12" s="3">
        <v>16304</v>
      </c>
      <c r="AF12" s="3">
        <v>172155</v>
      </c>
      <c r="AG12" s="3">
        <v>185033</v>
      </c>
      <c r="AH12" s="3">
        <v>170256</v>
      </c>
      <c r="AI12" s="3">
        <v>13309</v>
      </c>
      <c r="AJ12" s="3">
        <v>13220</v>
      </c>
      <c r="AK12" s="3">
        <v>12907</v>
      </c>
      <c r="AL12" s="3">
        <v>95483</v>
      </c>
      <c r="AM12" s="3">
        <v>101816</v>
      </c>
      <c r="AN12" s="3">
        <v>94588</v>
      </c>
      <c r="AO12" s="3">
        <v>11152</v>
      </c>
      <c r="AP12" s="3">
        <v>18566</v>
      </c>
      <c r="AQ12" s="3">
        <v>11391</v>
      </c>
      <c r="AR12" s="3">
        <v>12914</v>
      </c>
      <c r="AS12" s="3">
        <v>12197</v>
      </c>
      <c r="AT12" s="3">
        <v>12526</v>
      </c>
      <c r="AU12" s="3">
        <v>9788</v>
      </c>
      <c r="AV12" s="3">
        <v>9803</v>
      </c>
      <c r="AW12" s="4">
        <v>9281</v>
      </c>
    </row>
    <row r="13" spans="1:49" x14ac:dyDescent="0.3">
      <c r="A13">
        <f t="shared" si="0"/>
        <v>200</v>
      </c>
      <c r="B13" s="3">
        <v>1948396</v>
      </c>
      <c r="C13" s="3">
        <v>1987467</v>
      </c>
      <c r="D13" s="3">
        <v>1916535</v>
      </c>
      <c r="E13" s="3">
        <v>96289</v>
      </c>
      <c r="F13" s="3">
        <v>97332</v>
      </c>
      <c r="G13" s="3">
        <v>97701</v>
      </c>
      <c r="H13" s="3">
        <v>1320962</v>
      </c>
      <c r="I13" s="3">
        <v>1366303</v>
      </c>
      <c r="J13" s="3">
        <v>1306875</v>
      </c>
      <c r="K13" s="3">
        <v>69210</v>
      </c>
      <c r="L13" s="3">
        <v>70140</v>
      </c>
      <c r="M13" s="3">
        <v>69192</v>
      </c>
      <c r="N13" s="3">
        <v>874829</v>
      </c>
      <c r="O13" s="3">
        <v>893686</v>
      </c>
      <c r="P13" s="3">
        <v>834720</v>
      </c>
      <c r="Q13" s="3">
        <v>38118</v>
      </c>
      <c r="R13" s="3">
        <v>37885</v>
      </c>
      <c r="S13" s="3">
        <v>37571</v>
      </c>
      <c r="T13" s="3">
        <v>549195</v>
      </c>
      <c r="U13" s="3">
        <v>580113</v>
      </c>
      <c r="V13" s="3">
        <v>536703</v>
      </c>
      <c r="W13" s="3">
        <v>24052</v>
      </c>
      <c r="X13" s="3">
        <v>23601</v>
      </c>
      <c r="Y13" s="3">
        <v>24003</v>
      </c>
      <c r="Z13" s="3">
        <v>301703</v>
      </c>
      <c r="AA13" s="3">
        <v>333929</v>
      </c>
      <c r="AB13" s="3">
        <v>299995</v>
      </c>
      <c r="AC13" s="3">
        <v>16952</v>
      </c>
      <c r="AD13" s="3">
        <v>16321</v>
      </c>
      <c r="AE13" s="3">
        <v>16571</v>
      </c>
      <c r="AF13" s="3">
        <v>177542</v>
      </c>
      <c r="AG13" s="3">
        <v>189299</v>
      </c>
      <c r="AH13" s="3">
        <v>174052</v>
      </c>
      <c r="AI13" s="3">
        <v>13388</v>
      </c>
      <c r="AJ13" s="3">
        <v>13161</v>
      </c>
      <c r="AK13" s="3">
        <v>12983</v>
      </c>
      <c r="AL13" s="3">
        <v>97543</v>
      </c>
      <c r="AM13" s="3">
        <v>103541</v>
      </c>
      <c r="AN13" s="3">
        <v>96706</v>
      </c>
      <c r="AO13" s="3">
        <v>11195</v>
      </c>
      <c r="AP13" s="3">
        <v>18388</v>
      </c>
      <c r="AQ13" s="3">
        <v>11325</v>
      </c>
      <c r="AR13" s="3">
        <v>12631</v>
      </c>
      <c r="AS13" s="3">
        <v>12057</v>
      </c>
      <c r="AT13" s="3">
        <v>12471</v>
      </c>
      <c r="AU13" s="3">
        <v>9665</v>
      </c>
      <c r="AV13" s="3">
        <v>10043</v>
      </c>
      <c r="AW13" s="4">
        <v>9561</v>
      </c>
    </row>
    <row r="14" spans="1:49" x14ac:dyDescent="0.3">
      <c r="A14">
        <f t="shared" si="0"/>
        <v>220</v>
      </c>
      <c r="B14" s="3">
        <v>1979346</v>
      </c>
      <c r="C14" s="3">
        <v>2019869</v>
      </c>
      <c r="D14" s="3">
        <v>1957505</v>
      </c>
      <c r="E14" s="3">
        <v>96568</v>
      </c>
      <c r="F14" s="3">
        <v>97458</v>
      </c>
      <c r="G14" s="3">
        <v>97807</v>
      </c>
      <c r="H14" s="3">
        <v>1351593</v>
      </c>
      <c r="I14" s="3">
        <v>1395004</v>
      </c>
      <c r="J14" s="3">
        <v>1336964</v>
      </c>
      <c r="K14" s="3">
        <v>69378</v>
      </c>
      <c r="L14" s="3">
        <v>70394</v>
      </c>
      <c r="M14" s="3">
        <v>69713</v>
      </c>
      <c r="N14" s="3">
        <v>897659</v>
      </c>
      <c r="O14" s="3">
        <v>916309</v>
      </c>
      <c r="P14" s="3">
        <v>860311</v>
      </c>
      <c r="Q14" s="3">
        <v>37610</v>
      </c>
      <c r="R14" s="3">
        <v>37587</v>
      </c>
      <c r="S14" s="3">
        <v>37182</v>
      </c>
      <c r="T14" s="3">
        <v>562133</v>
      </c>
      <c r="U14" s="3">
        <v>594089</v>
      </c>
      <c r="V14" s="3">
        <v>553039</v>
      </c>
      <c r="W14" s="3">
        <v>23930</v>
      </c>
      <c r="X14" s="3">
        <v>23688</v>
      </c>
      <c r="Y14" s="3">
        <v>24036</v>
      </c>
      <c r="Z14" s="3">
        <v>309185</v>
      </c>
      <c r="AA14" s="3">
        <v>342655</v>
      </c>
      <c r="AB14" s="3">
        <v>308164</v>
      </c>
      <c r="AC14" s="3">
        <v>16817</v>
      </c>
      <c r="AD14" s="3">
        <v>16088</v>
      </c>
      <c r="AE14" s="3">
        <v>16581</v>
      </c>
      <c r="AF14" s="3">
        <v>182005</v>
      </c>
      <c r="AG14" s="3">
        <v>193196</v>
      </c>
      <c r="AH14" s="3">
        <v>178522</v>
      </c>
      <c r="AI14" s="3">
        <v>13329</v>
      </c>
      <c r="AJ14" s="3">
        <v>13423</v>
      </c>
      <c r="AK14" s="3">
        <v>13102</v>
      </c>
      <c r="AL14" s="3">
        <v>99007</v>
      </c>
      <c r="AM14" s="3">
        <v>106265</v>
      </c>
      <c r="AN14" s="3">
        <v>98451</v>
      </c>
      <c r="AO14" s="3">
        <v>10953</v>
      </c>
      <c r="AP14" s="3">
        <v>18585</v>
      </c>
      <c r="AQ14" s="3">
        <v>11226</v>
      </c>
      <c r="AR14" s="3">
        <v>12820</v>
      </c>
      <c r="AS14" s="3">
        <v>12051</v>
      </c>
      <c r="AT14" s="3">
        <v>12407</v>
      </c>
      <c r="AU14" s="3">
        <v>9603</v>
      </c>
      <c r="AV14" s="3">
        <v>9820</v>
      </c>
      <c r="AW14" s="4">
        <v>9496</v>
      </c>
    </row>
    <row r="15" spans="1:49" x14ac:dyDescent="0.3">
      <c r="A15">
        <f t="shared" si="0"/>
        <v>240</v>
      </c>
      <c r="B15" s="3">
        <v>2008079</v>
      </c>
      <c r="C15" s="3">
        <v>2052973</v>
      </c>
      <c r="D15" s="3">
        <v>1991838</v>
      </c>
      <c r="E15" s="3">
        <v>97438</v>
      </c>
      <c r="F15" s="3">
        <v>97241</v>
      </c>
      <c r="G15" s="3">
        <v>98582</v>
      </c>
      <c r="H15" s="3">
        <v>1382481</v>
      </c>
      <c r="I15" s="3">
        <v>1434505</v>
      </c>
      <c r="J15" s="3">
        <v>1359922</v>
      </c>
      <c r="K15" s="3">
        <v>69460</v>
      </c>
      <c r="L15" s="3">
        <v>70048</v>
      </c>
      <c r="M15" s="3">
        <v>69416</v>
      </c>
      <c r="N15" s="3">
        <v>918447</v>
      </c>
      <c r="O15" s="3">
        <v>938485</v>
      </c>
      <c r="P15" s="3">
        <v>878051</v>
      </c>
      <c r="Q15" s="3">
        <v>37990</v>
      </c>
      <c r="R15" s="3">
        <v>37675</v>
      </c>
      <c r="S15" s="3">
        <v>37339</v>
      </c>
      <c r="T15" s="3">
        <v>577033</v>
      </c>
      <c r="U15" s="3">
        <v>608223</v>
      </c>
      <c r="V15" s="3">
        <v>565261</v>
      </c>
      <c r="W15" s="3">
        <v>23984</v>
      </c>
      <c r="X15" s="3">
        <v>23810</v>
      </c>
      <c r="Y15" s="3">
        <v>24013</v>
      </c>
      <c r="Z15" s="3">
        <v>317720</v>
      </c>
      <c r="AA15" s="3">
        <v>351590</v>
      </c>
      <c r="AB15" s="3">
        <v>316109</v>
      </c>
      <c r="AC15" s="3">
        <v>16785</v>
      </c>
      <c r="AD15" s="3">
        <v>16004</v>
      </c>
      <c r="AE15" s="3">
        <v>16366</v>
      </c>
      <c r="AF15" s="3">
        <v>186086</v>
      </c>
      <c r="AG15" s="3">
        <v>197633</v>
      </c>
      <c r="AH15" s="3">
        <v>181798</v>
      </c>
      <c r="AI15" s="3">
        <v>13259</v>
      </c>
      <c r="AJ15" s="3">
        <v>13247</v>
      </c>
      <c r="AK15" s="3">
        <v>12760</v>
      </c>
      <c r="AL15" s="3">
        <v>101741</v>
      </c>
      <c r="AM15" s="3">
        <v>108660</v>
      </c>
      <c r="AN15" s="3">
        <v>100740</v>
      </c>
      <c r="AO15" s="3">
        <v>10897</v>
      </c>
      <c r="AP15" s="3">
        <v>18637</v>
      </c>
      <c r="AQ15" s="3">
        <v>11297</v>
      </c>
      <c r="AR15" s="3">
        <v>12778</v>
      </c>
      <c r="AS15" s="3">
        <v>12040</v>
      </c>
      <c r="AT15" s="3">
        <v>12369</v>
      </c>
      <c r="AU15" s="3">
        <v>9822</v>
      </c>
      <c r="AV15" s="3">
        <v>9846</v>
      </c>
      <c r="AW15" s="4">
        <v>9422</v>
      </c>
    </row>
    <row r="16" spans="1:49" x14ac:dyDescent="0.3">
      <c r="A16">
        <f t="shared" si="0"/>
        <v>260</v>
      </c>
      <c r="B16" s="3">
        <v>2038886</v>
      </c>
      <c r="C16" s="3">
        <v>2081977</v>
      </c>
      <c r="D16" s="3">
        <v>2021018</v>
      </c>
      <c r="E16" s="3">
        <v>97431</v>
      </c>
      <c r="F16" s="3">
        <v>98076</v>
      </c>
      <c r="G16" s="3">
        <v>98247</v>
      </c>
      <c r="H16" s="3">
        <v>1420642</v>
      </c>
      <c r="I16" s="3">
        <v>1474646</v>
      </c>
      <c r="J16" s="3">
        <v>1385096</v>
      </c>
      <c r="K16" s="3">
        <v>69159</v>
      </c>
      <c r="L16" s="3">
        <v>70081</v>
      </c>
      <c r="M16" s="3">
        <v>69033</v>
      </c>
      <c r="N16" s="3">
        <v>944308</v>
      </c>
      <c r="O16" s="3">
        <v>965128</v>
      </c>
      <c r="P16" s="3">
        <v>896541</v>
      </c>
      <c r="Q16" s="3">
        <v>38016</v>
      </c>
      <c r="R16" s="3">
        <v>37495</v>
      </c>
      <c r="S16" s="3">
        <v>36981</v>
      </c>
      <c r="T16" s="3">
        <v>591903</v>
      </c>
      <c r="U16" s="3">
        <v>623172</v>
      </c>
      <c r="V16" s="3">
        <v>578406</v>
      </c>
      <c r="W16" s="3">
        <v>23887</v>
      </c>
      <c r="X16" s="3">
        <v>23763</v>
      </c>
      <c r="Y16" s="3">
        <v>24537</v>
      </c>
      <c r="Z16" s="3">
        <v>323910</v>
      </c>
      <c r="AA16" s="3">
        <v>360939</v>
      </c>
      <c r="AB16" s="3">
        <v>324692</v>
      </c>
      <c r="AC16" s="3">
        <v>16738</v>
      </c>
      <c r="AD16" s="3">
        <v>16222</v>
      </c>
      <c r="AE16" s="3">
        <v>16327</v>
      </c>
      <c r="AF16" s="3">
        <v>190379</v>
      </c>
      <c r="AG16" s="3">
        <v>203112</v>
      </c>
      <c r="AH16" s="3">
        <v>186099</v>
      </c>
      <c r="AI16" s="3">
        <v>13066</v>
      </c>
      <c r="AJ16" s="3">
        <v>13387</v>
      </c>
      <c r="AK16" s="3">
        <v>12939</v>
      </c>
      <c r="AL16" s="3">
        <v>103733</v>
      </c>
      <c r="AM16" s="3">
        <v>111041</v>
      </c>
      <c r="AN16" s="3">
        <v>102722</v>
      </c>
      <c r="AO16" s="3">
        <v>11109</v>
      </c>
      <c r="AP16" s="3">
        <v>18592</v>
      </c>
      <c r="AQ16" s="3">
        <v>11178</v>
      </c>
      <c r="AR16" s="3">
        <v>12686</v>
      </c>
      <c r="AS16" s="3">
        <v>12110</v>
      </c>
      <c r="AT16" s="3">
        <v>12113</v>
      </c>
      <c r="AU16" s="3">
        <v>9783</v>
      </c>
      <c r="AV16" s="3">
        <v>9865</v>
      </c>
      <c r="AW16" s="4">
        <v>9476</v>
      </c>
    </row>
    <row r="17" spans="1:49" x14ac:dyDescent="0.3">
      <c r="A17">
        <f t="shared" si="0"/>
        <v>280</v>
      </c>
      <c r="B17" s="3">
        <v>2074431</v>
      </c>
      <c r="C17" s="3">
        <v>2120761</v>
      </c>
      <c r="D17" s="3">
        <v>2057727</v>
      </c>
      <c r="E17" s="3">
        <v>97320</v>
      </c>
      <c r="F17" s="3">
        <v>96875</v>
      </c>
      <c r="G17" s="3">
        <v>98727</v>
      </c>
      <c r="H17" s="3">
        <v>1453475</v>
      </c>
      <c r="I17" s="3">
        <v>1508213</v>
      </c>
      <c r="J17" s="3">
        <v>1416510</v>
      </c>
      <c r="K17" s="3">
        <v>69132</v>
      </c>
      <c r="L17" s="3">
        <v>70176</v>
      </c>
      <c r="M17" s="3">
        <v>69247</v>
      </c>
      <c r="N17" s="3">
        <v>964856</v>
      </c>
      <c r="O17" s="3">
        <v>988756</v>
      </c>
      <c r="P17" s="3">
        <v>917058</v>
      </c>
      <c r="Q17" s="3">
        <v>37809</v>
      </c>
      <c r="R17" s="3">
        <v>37788</v>
      </c>
      <c r="S17" s="3">
        <v>37385</v>
      </c>
      <c r="T17" s="3">
        <v>605879</v>
      </c>
      <c r="U17" s="3">
        <v>642350</v>
      </c>
      <c r="V17" s="3">
        <v>593993</v>
      </c>
      <c r="W17" s="3">
        <v>23979</v>
      </c>
      <c r="X17" s="3">
        <v>23763</v>
      </c>
      <c r="Y17" s="3">
        <v>23974</v>
      </c>
      <c r="Z17" s="3">
        <v>332334</v>
      </c>
      <c r="AA17" s="3">
        <v>369331</v>
      </c>
      <c r="AB17" s="3">
        <v>333754</v>
      </c>
      <c r="AC17" s="3">
        <v>16864</v>
      </c>
      <c r="AD17" s="3">
        <v>16076</v>
      </c>
      <c r="AE17" s="3">
        <v>16309</v>
      </c>
      <c r="AF17" s="3">
        <v>196628</v>
      </c>
      <c r="AG17" s="3">
        <v>206703</v>
      </c>
      <c r="AH17" s="3">
        <v>191026</v>
      </c>
      <c r="AI17" s="3">
        <v>13236</v>
      </c>
      <c r="AJ17" s="3">
        <v>13314</v>
      </c>
      <c r="AK17" s="3">
        <v>12966</v>
      </c>
      <c r="AL17" s="3">
        <v>105619</v>
      </c>
      <c r="AM17" s="3">
        <v>113452</v>
      </c>
      <c r="AN17" s="3">
        <v>105660</v>
      </c>
      <c r="AO17" s="3">
        <v>11082</v>
      </c>
      <c r="AP17" s="3">
        <v>18575</v>
      </c>
      <c r="AQ17" s="3">
        <v>11350</v>
      </c>
      <c r="AR17" s="3">
        <v>12674</v>
      </c>
      <c r="AS17" s="3">
        <v>11974</v>
      </c>
      <c r="AT17" s="3">
        <v>12291</v>
      </c>
      <c r="AU17" s="3">
        <v>9779</v>
      </c>
      <c r="AV17" s="3">
        <v>9960</v>
      </c>
      <c r="AW17" s="4">
        <v>9481</v>
      </c>
    </row>
    <row r="18" spans="1:49" x14ac:dyDescent="0.3">
      <c r="A18">
        <f t="shared" si="0"/>
        <v>300</v>
      </c>
      <c r="B18" s="3">
        <v>2110423</v>
      </c>
      <c r="C18" s="3">
        <v>2155061</v>
      </c>
      <c r="D18" s="3">
        <v>2093512</v>
      </c>
      <c r="E18" s="3">
        <v>97662</v>
      </c>
      <c r="F18" s="3">
        <v>98039</v>
      </c>
      <c r="G18" s="3">
        <v>98662</v>
      </c>
      <c r="H18" s="3">
        <v>1482799</v>
      </c>
      <c r="I18" s="3">
        <v>1540583</v>
      </c>
      <c r="J18" s="3">
        <v>1440090</v>
      </c>
      <c r="K18" s="3">
        <v>68825</v>
      </c>
      <c r="L18" s="3">
        <v>70383</v>
      </c>
      <c r="M18" s="3">
        <v>69467</v>
      </c>
      <c r="N18" s="3">
        <v>983570</v>
      </c>
      <c r="O18" s="3">
        <v>1011681</v>
      </c>
      <c r="P18" s="3">
        <v>945568</v>
      </c>
      <c r="Q18" s="3">
        <v>37938</v>
      </c>
      <c r="R18" s="3">
        <v>37696</v>
      </c>
      <c r="S18" s="3">
        <v>37159</v>
      </c>
      <c r="T18" s="3">
        <v>619520</v>
      </c>
      <c r="U18" s="3">
        <v>656453</v>
      </c>
      <c r="V18" s="3">
        <v>607937</v>
      </c>
      <c r="W18" s="3">
        <v>23790</v>
      </c>
      <c r="X18" s="3">
        <v>23811</v>
      </c>
      <c r="Y18" s="3">
        <v>23880</v>
      </c>
      <c r="Z18" s="3">
        <v>340056</v>
      </c>
      <c r="AA18" s="3">
        <v>376605</v>
      </c>
      <c r="AB18" s="3">
        <v>343102</v>
      </c>
      <c r="AC18" s="3">
        <v>16758</v>
      </c>
      <c r="AD18" s="3">
        <v>16075</v>
      </c>
      <c r="AE18" s="3">
        <v>16229</v>
      </c>
      <c r="AF18" s="3">
        <v>199801</v>
      </c>
      <c r="AG18" s="3">
        <v>213977</v>
      </c>
      <c r="AH18" s="3">
        <v>194904</v>
      </c>
      <c r="AI18" s="3">
        <v>13119</v>
      </c>
      <c r="AJ18" s="3">
        <v>13214</v>
      </c>
      <c r="AK18" s="3">
        <v>12900</v>
      </c>
      <c r="AL18" s="3">
        <v>108861</v>
      </c>
      <c r="AM18" s="3">
        <v>115785</v>
      </c>
      <c r="AN18" s="3">
        <v>107646</v>
      </c>
      <c r="AO18" s="3">
        <v>11008</v>
      </c>
      <c r="AP18" s="3">
        <v>18580</v>
      </c>
      <c r="AQ18" s="3">
        <v>11285</v>
      </c>
      <c r="AR18" s="3">
        <v>12501</v>
      </c>
      <c r="AS18" s="3">
        <v>11818</v>
      </c>
      <c r="AT18" s="3">
        <v>12040</v>
      </c>
      <c r="AU18" s="3">
        <v>9792</v>
      </c>
      <c r="AV18" s="3">
        <v>9839</v>
      </c>
      <c r="AW18" s="4">
        <v>9477</v>
      </c>
    </row>
    <row r="19" spans="1:49" x14ac:dyDescent="0.3">
      <c r="A19">
        <f t="shared" si="0"/>
        <v>320</v>
      </c>
      <c r="B19" s="3">
        <v>2139954</v>
      </c>
      <c r="C19" s="3">
        <v>2196478</v>
      </c>
      <c r="D19" s="3">
        <v>2125515</v>
      </c>
      <c r="E19" s="3">
        <v>97154</v>
      </c>
      <c r="F19" s="3">
        <v>97904</v>
      </c>
      <c r="G19" s="3">
        <v>98049</v>
      </c>
      <c r="H19" s="3">
        <v>1510127</v>
      </c>
      <c r="I19" s="3">
        <v>1573736</v>
      </c>
      <c r="J19" s="3">
        <v>1467419</v>
      </c>
      <c r="K19" s="3">
        <v>69231</v>
      </c>
      <c r="L19" s="3">
        <v>69915</v>
      </c>
      <c r="M19" s="3">
        <v>68967</v>
      </c>
      <c r="N19" s="3">
        <v>1006895</v>
      </c>
      <c r="O19" s="3">
        <v>1038052</v>
      </c>
      <c r="P19" s="3">
        <v>962766</v>
      </c>
      <c r="Q19" s="3">
        <v>37870</v>
      </c>
      <c r="R19" s="3">
        <v>37650</v>
      </c>
      <c r="S19" s="3">
        <v>37519</v>
      </c>
      <c r="T19" s="3">
        <v>633175</v>
      </c>
      <c r="U19" s="3">
        <v>672933</v>
      </c>
      <c r="V19" s="3">
        <v>622534</v>
      </c>
      <c r="W19" s="3">
        <v>23974</v>
      </c>
      <c r="X19" s="3">
        <v>23553</v>
      </c>
      <c r="Y19" s="3">
        <v>24271</v>
      </c>
      <c r="Z19" s="3">
        <v>349692</v>
      </c>
      <c r="AA19" s="3">
        <v>386449</v>
      </c>
      <c r="AB19" s="3">
        <v>350075</v>
      </c>
      <c r="AC19" s="3">
        <v>16592</v>
      </c>
      <c r="AD19" s="3">
        <v>16194</v>
      </c>
      <c r="AE19" s="3">
        <v>16436</v>
      </c>
      <c r="AF19" s="3">
        <v>204653</v>
      </c>
      <c r="AG19" s="3">
        <v>218281</v>
      </c>
      <c r="AH19" s="3">
        <v>197875</v>
      </c>
      <c r="AI19" s="3">
        <v>13157</v>
      </c>
      <c r="AJ19" s="3">
        <v>13343</v>
      </c>
      <c r="AK19" s="3">
        <v>12975</v>
      </c>
      <c r="AL19" s="3">
        <v>111884</v>
      </c>
      <c r="AM19" s="3">
        <v>118210</v>
      </c>
      <c r="AN19" s="3">
        <v>110118</v>
      </c>
      <c r="AO19" s="3">
        <v>10933</v>
      </c>
      <c r="AP19" s="3">
        <v>18279</v>
      </c>
      <c r="AQ19" s="3">
        <v>11268</v>
      </c>
      <c r="AR19" s="3">
        <v>12416</v>
      </c>
      <c r="AS19" s="3">
        <v>11710</v>
      </c>
      <c r="AT19" s="3">
        <v>12054</v>
      </c>
      <c r="AU19" s="3">
        <v>9782</v>
      </c>
      <c r="AV19" s="3">
        <v>9949</v>
      </c>
      <c r="AW19" s="4">
        <v>9480</v>
      </c>
    </row>
    <row r="20" spans="1:49" x14ac:dyDescent="0.3">
      <c r="A20">
        <f t="shared" si="0"/>
        <v>340</v>
      </c>
      <c r="B20" s="3">
        <v>2179790</v>
      </c>
      <c r="C20" s="3">
        <v>2228625</v>
      </c>
      <c r="D20" s="3">
        <v>2159242</v>
      </c>
      <c r="E20" s="3">
        <v>97583</v>
      </c>
      <c r="F20" s="3">
        <v>98065</v>
      </c>
      <c r="G20" s="3">
        <v>98652</v>
      </c>
      <c r="H20" s="3">
        <v>1543327</v>
      </c>
      <c r="I20" s="3">
        <v>1604399</v>
      </c>
      <c r="J20" s="3">
        <v>1495291</v>
      </c>
      <c r="K20" s="3">
        <v>68821</v>
      </c>
      <c r="L20" s="3">
        <v>70075</v>
      </c>
      <c r="M20" s="3">
        <v>69568</v>
      </c>
      <c r="N20" s="3">
        <v>1024603</v>
      </c>
      <c r="O20" s="3">
        <v>1064376</v>
      </c>
      <c r="P20" s="3">
        <v>983826</v>
      </c>
      <c r="Q20" s="3">
        <v>37515</v>
      </c>
      <c r="R20" s="3">
        <v>37194</v>
      </c>
      <c r="S20" s="3">
        <v>37246</v>
      </c>
      <c r="T20" s="3">
        <v>647231</v>
      </c>
      <c r="U20" s="3">
        <v>685919</v>
      </c>
      <c r="V20" s="3">
        <v>637339</v>
      </c>
      <c r="W20" s="3">
        <v>23901</v>
      </c>
      <c r="X20" s="3">
        <v>23571</v>
      </c>
      <c r="Y20" s="3">
        <v>24119</v>
      </c>
      <c r="Z20" s="3">
        <v>358498</v>
      </c>
      <c r="AA20" s="3">
        <v>396595</v>
      </c>
      <c r="AB20" s="3">
        <v>359487</v>
      </c>
      <c r="AC20" s="3">
        <v>16749</v>
      </c>
      <c r="AD20" s="3">
        <v>16190</v>
      </c>
      <c r="AE20" s="3">
        <v>16407</v>
      </c>
      <c r="AF20" s="3">
        <v>208584</v>
      </c>
      <c r="AG20" s="3">
        <v>223477</v>
      </c>
      <c r="AH20" s="3">
        <v>201532</v>
      </c>
      <c r="AI20" s="3">
        <v>13164</v>
      </c>
      <c r="AJ20" s="3">
        <v>13380</v>
      </c>
      <c r="AK20" s="3">
        <v>12891</v>
      </c>
      <c r="AL20" s="3">
        <v>114594</v>
      </c>
      <c r="AM20" s="3">
        <v>120550</v>
      </c>
      <c r="AN20" s="3">
        <v>111834</v>
      </c>
      <c r="AO20" s="3">
        <v>10980</v>
      </c>
      <c r="AP20" s="3">
        <v>18635</v>
      </c>
      <c r="AQ20" s="3">
        <v>11326</v>
      </c>
      <c r="AR20" s="3">
        <v>12181</v>
      </c>
      <c r="AS20" s="3">
        <v>11816</v>
      </c>
      <c r="AT20" s="3">
        <v>12102</v>
      </c>
      <c r="AU20" s="3">
        <v>9541</v>
      </c>
      <c r="AV20" s="3">
        <v>9840</v>
      </c>
      <c r="AW20" s="4">
        <v>9478</v>
      </c>
    </row>
    <row r="21" spans="1:49" x14ac:dyDescent="0.3">
      <c r="A21">
        <f t="shared" si="0"/>
        <v>360</v>
      </c>
      <c r="B21" s="3">
        <v>2213788</v>
      </c>
      <c r="C21" s="3">
        <v>2272801</v>
      </c>
      <c r="D21" s="3">
        <v>2185119</v>
      </c>
      <c r="E21" s="3">
        <v>97884</v>
      </c>
      <c r="F21" s="3">
        <v>98277</v>
      </c>
      <c r="G21" s="3">
        <v>98968</v>
      </c>
      <c r="H21" s="3">
        <v>1574102</v>
      </c>
      <c r="I21" s="3">
        <v>1637742</v>
      </c>
      <c r="J21" s="3">
        <v>1524183</v>
      </c>
      <c r="K21" s="3">
        <v>69120</v>
      </c>
      <c r="L21" s="3">
        <v>70322</v>
      </c>
      <c r="M21" s="3">
        <v>69386</v>
      </c>
      <c r="N21" s="3">
        <v>1054820</v>
      </c>
      <c r="O21" s="3">
        <v>1087685</v>
      </c>
      <c r="P21" s="3">
        <v>1004150</v>
      </c>
      <c r="Q21" s="3">
        <v>37367</v>
      </c>
      <c r="R21" s="3">
        <v>37263</v>
      </c>
      <c r="S21" s="3">
        <v>37094</v>
      </c>
      <c r="T21" s="3">
        <v>660249</v>
      </c>
      <c r="U21" s="3">
        <v>705111</v>
      </c>
      <c r="V21" s="3">
        <v>651283</v>
      </c>
      <c r="W21" s="3">
        <v>23722</v>
      </c>
      <c r="X21" s="3">
        <v>23780</v>
      </c>
      <c r="Y21" s="3">
        <v>23886</v>
      </c>
      <c r="Z21" s="3">
        <v>366188</v>
      </c>
      <c r="AA21" s="3">
        <v>405052</v>
      </c>
      <c r="AB21" s="3">
        <v>367320</v>
      </c>
      <c r="AC21" s="3">
        <v>16710</v>
      </c>
      <c r="AD21" s="3">
        <v>16183</v>
      </c>
      <c r="AE21" s="3">
        <v>16496</v>
      </c>
      <c r="AF21" s="3">
        <v>212667</v>
      </c>
      <c r="AG21" s="3">
        <v>228885</v>
      </c>
      <c r="AH21" s="3">
        <v>207497</v>
      </c>
      <c r="AI21" s="3">
        <v>13472</v>
      </c>
      <c r="AJ21" s="3">
        <v>13501</v>
      </c>
      <c r="AK21" s="3">
        <v>12922</v>
      </c>
      <c r="AL21" s="3">
        <v>117049</v>
      </c>
      <c r="AM21" s="3">
        <v>121816</v>
      </c>
      <c r="AN21" s="3">
        <v>114063</v>
      </c>
      <c r="AO21" s="3">
        <v>10906</v>
      </c>
      <c r="AP21" s="3">
        <v>18363</v>
      </c>
      <c r="AQ21" s="3">
        <v>11322</v>
      </c>
      <c r="AR21" s="3">
        <v>12130</v>
      </c>
      <c r="AS21" s="3">
        <v>11835</v>
      </c>
      <c r="AT21" s="3">
        <v>11843</v>
      </c>
      <c r="AU21" s="3">
        <v>9724</v>
      </c>
      <c r="AV21" s="3">
        <v>9921</v>
      </c>
      <c r="AW21" s="4">
        <v>9443</v>
      </c>
    </row>
    <row r="22" spans="1:49" x14ac:dyDescent="0.3">
      <c r="A22">
        <f t="shared" si="0"/>
        <v>380</v>
      </c>
      <c r="B22" s="3">
        <v>2246047</v>
      </c>
      <c r="C22" s="3">
        <v>2308202</v>
      </c>
      <c r="D22" s="3">
        <v>2212623</v>
      </c>
      <c r="E22" s="3">
        <v>97994</v>
      </c>
      <c r="F22" s="3">
        <v>98240</v>
      </c>
      <c r="G22" s="3">
        <v>98749</v>
      </c>
      <c r="H22" s="3">
        <v>1608546</v>
      </c>
      <c r="I22" s="3">
        <v>1671724</v>
      </c>
      <c r="J22" s="3">
        <v>1552389</v>
      </c>
      <c r="K22" s="3">
        <v>69218</v>
      </c>
      <c r="L22" s="3">
        <v>70110</v>
      </c>
      <c r="M22" s="3">
        <v>69194</v>
      </c>
      <c r="N22" s="3">
        <v>1076150</v>
      </c>
      <c r="O22" s="3">
        <v>1115157</v>
      </c>
      <c r="P22" s="3">
        <v>1022928</v>
      </c>
      <c r="Q22" s="3">
        <v>37715</v>
      </c>
      <c r="R22" s="3">
        <v>37331</v>
      </c>
      <c r="S22" s="3">
        <v>36919</v>
      </c>
      <c r="T22" s="3">
        <v>675725</v>
      </c>
      <c r="U22" s="3">
        <v>722501</v>
      </c>
      <c r="V22" s="3">
        <v>664748</v>
      </c>
      <c r="W22" s="3">
        <v>23904</v>
      </c>
      <c r="X22" s="3">
        <v>23732</v>
      </c>
      <c r="Y22" s="3">
        <v>23945</v>
      </c>
      <c r="Z22" s="3">
        <v>374611</v>
      </c>
      <c r="AA22" s="3">
        <v>415262</v>
      </c>
      <c r="AB22" s="3">
        <v>373973</v>
      </c>
      <c r="AC22" s="3">
        <v>16629</v>
      </c>
      <c r="AD22" s="3">
        <v>15844</v>
      </c>
      <c r="AE22" s="3">
        <v>16503</v>
      </c>
      <c r="AF22" s="3">
        <v>216802</v>
      </c>
      <c r="AG22" s="3">
        <v>234006</v>
      </c>
      <c r="AH22" s="3">
        <v>212097</v>
      </c>
      <c r="AI22" s="3">
        <v>13217</v>
      </c>
      <c r="AJ22" s="3">
        <v>13321</v>
      </c>
      <c r="AK22" s="3">
        <v>12840</v>
      </c>
      <c r="AL22" s="3">
        <v>118912</v>
      </c>
      <c r="AM22" s="3">
        <v>123630</v>
      </c>
      <c r="AN22" s="3">
        <v>115546</v>
      </c>
      <c r="AO22" s="3">
        <v>10995</v>
      </c>
      <c r="AP22" s="3">
        <v>18528</v>
      </c>
      <c r="AQ22" s="3">
        <v>11210</v>
      </c>
      <c r="AR22" s="3">
        <v>12193</v>
      </c>
      <c r="AS22" s="3">
        <v>11745</v>
      </c>
      <c r="AT22" s="3">
        <v>12016</v>
      </c>
      <c r="AU22" s="3">
        <v>9532</v>
      </c>
      <c r="AV22" s="3">
        <v>9799</v>
      </c>
      <c r="AW22" s="4">
        <v>9615</v>
      </c>
    </row>
    <row r="23" spans="1:49" x14ac:dyDescent="0.3">
      <c r="A23">
        <f t="shared" si="0"/>
        <v>400</v>
      </c>
      <c r="B23" s="3">
        <v>2273009</v>
      </c>
      <c r="C23" s="3">
        <v>2348518</v>
      </c>
      <c r="D23" s="3">
        <v>2233555</v>
      </c>
      <c r="E23" s="3">
        <v>97714</v>
      </c>
      <c r="F23" s="3">
        <v>98798</v>
      </c>
      <c r="G23" s="3">
        <v>99460</v>
      </c>
      <c r="H23" s="3">
        <v>1638619</v>
      </c>
      <c r="I23" s="3">
        <v>1702275</v>
      </c>
      <c r="J23" s="3">
        <v>1580053</v>
      </c>
      <c r="K23" s="3">
        <v>69424</v>
      </c>
      <c r="L23" s="3">
        <v>70186</v>
      </c>
      <c r="M23" s="3">
        <v>69298</v>
      </c>
      <c r="N23" s="3">
        <v>1100257</v>
      </c>
      <c r="O23" s="3">
        <v>1139440</v>
      </c>
      <c r="P23" s="3">
        <v>1043445</v>
      </c>
      <c r="Q23" s="3">
        <v>37478</v>
      </c>
      <c r="R23" s="3">
        <v>37549</v>
      </c>
      <c r="S23" s="3">
        <v>37014</v>
      </c>
      <c r="T23" s="3">
        <v>690897</v>
      </c>
      <c r="U23" s="3">
        <v>737960</v>
      </c>
      <c r="V23" s="3">
        <v>678102</v>
      </c>
      <c r="W23" s="3">
        <v>23807</v>
      </c>
      <c r="X23" s="3">
        <v>23660</v>
      </c>
      <c r="Y23" s="3">
        <v>23957</v>
      </c>
      <c r="Z23" s="3">
        <v>384838</v>
      </c>
      <c r="AA23" s="3">
        <v>424962</v>
      </c>
      <c r="AB23" s="3">
        <v>382253</v>
      </c>
      <c r="AC23" s="3">
        <v>16571</v>
      </c>
      <c r="AD23" s="3">
        <v>16032</v>
      </c>
      <c r="AE23" s="3">
        <v>16388</v>
      </c>
      <c r="AF23" s="3">
        <v>221115</v>
      </c>
      <c r="AG23" s="3">
        <v>239088</v>
      </c>
      <c r="AH23" s="3">
        <v>216500</v>
      </c>
      <c r="AI23" s="3">
        <v>13305</v>
      </c>
      <c r="AJ23" s="3">
        <v>13259</v>
      </c>
      <c r="AK23" s="3">
        <v>12870</v>
      </c>
      <c r="AL23" s="3">
        <v>120194</v>
      </c>
      <c r="AM23" s="3">
        <v>126219</v>
      </c>
      <c r="AN23" s="3">
        <v>116669</v>
      </c>
      <c r="AO23" s="3">
        <v>10933</v>
      </c>
      <c r="AP23" s="3">
        <v>18236</v>
      </c>
      <c r="AQ23" s="3">
        <v>11380</v>
      </c>
      <c r="AR23" s="3">
        <v>12217</v>
      </c>
      <c r="AS23" s="3">
        <v>11613</v>
      </c>
      <c r="AT23" s="3">
        <v>11896</v>
      </c>
      <c r="AU23" s="3">
        <v>9513</v>
      </c>
      <c r="AV23" s="3">
        <v>9898</v>
      </c>
      <c r="AW23" s="4">
        <v>9427</v>
      </c>
    </row>
    <row r="24" spans="1:49" x14ac:dyDescent="0.3">
      <c r="A24">
        <f t="shared" si="0"/>
        <v>420</v>
      </c>
      <c r="B24" s="3">
        <v>2311632</v>
      </c>
      <c r="C24" s="3">
        <v>2380937</v>
      </c>
      <c r="D24" s="3">
        <v>2269690</v>
      </c>
      <c r="E24" s="3">
        <v>97870</v>
      </c>
      <c r="F24" s="3">
        <v>98664</v>
      </c>
      <c r="G24" s="3">
        <v>98915</v>
      </c>
      <c r="H24" s="3">
        <v>1666747</v>
      </c>
      <c r="I24" s="3">
        <v>1740725</v>
      </c>
      <c r="J24" s="3">
        <v>1614449</v>
      </c>
      <c r="K24" s="3">
        <v>69355</v>
      </c>
      <c r="L24" s="3">
        <v>69922</v>
      </c>
      <c r="M24" s="3">
        <v>69294</v>
      </c>
      <c r="N24" s="3">
        <v>1120598</v>
      </c>
      <c r="O24" s="3">
        <v>1154771</v>
      </c>
      <c r="P24" s="3">
        <v>1062573</v>
      </c>
      <c r="Q24" s="3">
        <v>37494</v>
      </c>
      <c r="R24" s="3">
        <v>37275</v>
      </c>
      <c r="S24" s="3">
        <v>37093</v>
      </c>
      <c r="T24" s="3">
        <v>704027</v>
      </c>
      <c r="U24" s="3">
        <v>754888</v>
      </c>
      <c r="V24" s="3">
        <v>691216</v>
      </c>
      <c r="W24" s="3">
        <v>23838</v>
      </c>
      <c r="X24" s="3">
        <v>23817</v>
      </c>
      <c r="Y24" s="3">
        <v>24067</v>
      </c>
      <c r="Z24" s="3">
        <v>394458</v>
      </c>
      <c r="AA24" s="3">
        <v>436656</v>
      </c>
      <c r="AB24" s="3">
        <v>390613</v>
      </c>
      <c r="AC24" s="3">
        <v>16651</v>
      </c>
      <c r="AD24" s="3">
        <v>16076</v>
      </c>
      <c r="AE24" s="3">
        <v>16451</v>
      </c>
      <c r="AF24" s="3">
        <v>226360</v>
      </c>
      <c r="AG24" s="3">
        <v>243943</v>
      </c>
      <c r="AH24" s="3">
        <v>220891</v>
      </c>
      <c r="AI24" s="3">
        <v>13149</v>
      </c>
      <c r="AJ24" s="3">
        <v>13123</v>
      </c>
      <c r="AK24" s="3">
        <v>12816</v>
      </c>
      <c r="AL24" s="3">
        <v>122078</v>
      </c>
      <c r="AM24" s="3">
        <v>129150</v>
      </c>
      <c r="AN24" s="3">
        <v>118446</v>
      </c>
      <c r="AO24" s="3">
        <v>10915</v>
      </c>
      <c r="AP24" s="3">
        <v>18360</v>
      </c>
      <c r="AQ24" s="3">
        <v>11313</v>
      </c>
      <c r="AR24" s="3">
        <v>11964</v>
      </c>
      <c r="AS24" s="3">
        <v>11653</v>
      </c>
      <c r="AT24" s="3">
        <v>11921</v>
      </c>
      <c r="AU24" s="3">
        <v>9618</v>
      </c>
      <c r="AV24" s="3">
        <v>9742</v>
      </c>
      <c r="AW24" s="4">
        <v>9363</v>
      </c>
    </row>
    <row r="25" spans="1:49" x14ac:dyDescent="0.3">
      <c r="A25">
        <f t="shared" si="0"/>
        <v>440</v>
      </c>
      <c r="B25" s="3">
        <v>2345072</v>
      </c>
      <c r="C25" s="3">
        <v>2415030</v>
      </c>
      <c r="D25" s="3">
        <v>2295870</v>
      </c>
      <c r="E25" s="3">
        <v>98220</v>
      </c>
      <c r="F25" s="3">
        <v>98754</v>
      </c>
      <c r="G25" s="3">
        <v>99103</v>
      </c>
      <c r="H25" s="3">
        <v>1700680</v>
      </c>
      <c r="I25" s="3">
        <v>1773845</v>
      </c>
      <c r="J25" s="3">
        <v>1639082</v>
      </c>
      <c r="K25" s="3">
        <v>69374</v>
      </c>
      <c r="L25" s="3">
        <v>69949</v>
      </c>
      <c r="M25" s="3">
        <v>69334</v>
      </c>
      <c r="N25" s="3">
        <v>1148502</v>
      </c>
      <c r="O25" s="3">
        <v>1187157</v>
      </c>
      <c r="P25" s="3">
        <v>1085292</v>
      </c>
      <c r="Q25" s="3">
        <v>37836</v>
      </c>
      <c r="R25" s="3">
        <v>37230</v>
      </c>
      <c r="S25" s="3">
        <v>37136</v>
      </c>
      <c r="T25" s="3">
        <v>719039</v>
      </c>
      <c r="U25" s="3">
        <v>771448</v>
      </c>
      <c r="V25" s="3">
        <v>704266</v>
      </c>
      <c r="W25" s="3">
        <v>23688</v>
      </c>
      <c r="X25" s="3">
        <v>23826</v>
      </c>
      <c r="Y25" s="3">
        <v>24228</v>
      </c>
      <c r="Z25" s="3">
        <v>403902</v>
      </c>
      <c r="AA25" s="3">
        <v>444665</v>
      </c>
      <c r="AB25" s="3">
        <v>396787</v>
      </c>
      <c r="AC25" s="3">
        <v>16666</v>
      </c>
      <c r="AD25" s="3">
        <v>15955</v>
      </c>
      <c r="AE25" s="3">
        <v>16453</v>
      </c>
      <c r="AF25" s="3">
        <v>230120</v>
      </c>
      <c r="AG25" s="3">
        <v>248686</v>
      </c>
      <c r="AH25" s="3">
        <v>224911</v>
      </c>
      <c r="AI25" s="3">
        <v>13275</v>
      </c>
      <c r="AJ25" s="3">
        <v>13143</v>
      </c>
      <c r="AK25" s="3">
        <v>12757</v>
      </c>
      <c r="AL25" s="3">
        <v>124046</v>
      </c>
      <c r="AM25" s="3">
        <v>130363</v>
      </c>
      <c r="AN25" s="3">
        <v>120518</v>
      </c>
      <c r="AO25" s="3">
        <v>10841</v>
      </c>
      <c r="AP25" s="3">
        <v>18418</v>
      </c>
      <c r="AQ25" s="3">
        <v>11292</v>
      </c>
      <c r="AR25" s="3">
        <v>11956</v>
      </c>
      <c r="AS25" s="3">
        <v>11642</v>
      </c>
      <c r="AT25" s="3">
        <v>11896</v>
      </c>
      <c r="AU25" s="3">
        <v>9460</v>
      </c>
      <c r="AV25" s="3">
        <v>9766</v>
      </c>
      <c r="AW25" s="4">
        <v>9460</v>
      </c>
    </row>
    <row r="26" spans="1:49" x14ac:dyDescent="0.3">
      <c r="A26">
        <f t="shared" si="0"/>
        <v>460</v>
      </c>
      <c r="B26" s="3">
        <v>2380346</v>
      </c>
      <c r="C26" s="3">
        <v>2446060</v>
      </c>
      <c r="D26" s="3">
        <v>2325848</v>
      </c>
      <c r="E26" s="3">
        <v>98662</v>
      </c>
      <c r="F26" s="3">
        <v>98361</v>
      </c>
      <c r="G26" s="3">
        <v>99184</v>
      </c>
      <c r="H26" s="3">
        <v>1731264</v>
      </c>
      <c r="I26" s="3">
        <v>1808114</v>
      </c>
      <c r="J26" s="3">
        <v>1663747</v>
      </c>
      <c r="K26" s="3">
        <v>68921</v>
      </c>
      <c r="L26" s="3">
        <v>70073</v>
      </c>
      <c r="M26" s="3">
        <v>69457</v>
      </c>
      <c r="N26" s="3">
        <v>1172017</v>
      </c>
      <c r="O26" s="3">
        <v>1212237</v>
      </c>
      <c r="P26" s="3">
        <v>1105776</v>
      </c>
      <c r="Q26" s="3">
        <v>37648</v>
      </c>
      <c r="R26" s="3">
        <v>37335</v>
      </c>
      <c r="S26" s="3">
        <v>37306</v>
      </c>
      <c r="T26" s="3">
        <v>733318</v>
      </c>
      <c r="U26" s="3">
        <v>787865</v>
      </c>
      <c r="V26" s="3">
        <v>719422</v>
      </c>
      <c r="W26" s="3">
        <v>23655</v>
      </c>
      <c r="X26" s="3">
        <v>23443</v>
      </c>
      <c r="Y26" s="3">
        <v>23701</v>
      </c>
      <c r="Z26" s="3">
        <v>414369</v>
      </c>
      <c r="AA26" s="3">
        <v>454397</v>
      </c>
      <c r="AB26" s="3">
        <v>404015</v>
      </c>
      <c r="AC26" s="3">
        <v>16662</v>
      </c>
      <c r="AD26" s="3">
        <v>16161</v>
      </c>
      <c r="AE26" s="3">
        <v>16279</v>
      </c>
      <c r="AF26" s="3">
        <v>235918</v>
      </c>
      <c r="AG26" s="3">
        <v>251697</v>
      </c>
      <c r="AH26" s="3">
        <v>229575</v>
      </c>
      <c r="AI26" s="3">
        <v>13160</v>
      </c>
      <c r="AJ26" s="3">
        <v>13253</v>
      </c>
      <c r="AK26" s="3">
        <v>12692</v>
      </c>
      <c r="AL26" s="3">
        <v>125755</v>
      </c>
      <c r="AM26" s="3">
        <v>132163</v>
      </c>
      <c r="AN26" s="3">
        <v>122473</v>
      </c>
      <c r="AO26" s="3">
        <v>10862</v>
      </c>
      <c r="AP26" s="3">
        <v>18483</v>
      </c>
      <c r="AQ26" s="3">
        <v>11147</v>
      </c>
      <c r="AR26" s="3">
        <v>11946</v>
      </c>
      <c r="AS26" s="3">
        <v>11450</v>
      </c>
      <c r="AT26" s="3">
        <v>11776</v>
      </c>
      <c r="AU26" s="3">
        <v>9586</v>
      </c>
      <c r="AV26" s="3">
        <v>9799</v>
      </c>
      <c r="AW26" s="4">
        <v>9312</v>
      </c>
    </row>
    <row r="27" spans="1:49" x14ac:dyDescent="0.3">
      <c r="A27">
        <f t="shared" si="0"/>
        <v>480</v>
      </c>
      <c r="B27" s="3">
        <v>2419115</v>
      </c>
      <c r="C27" s="3">
        <v>2488578</v>
      </c>
      <c r="D27" s="3">
        <v>2337750</v>
      </c>
      <c r="E27" s="3">
        <v>98434</v>
      </c>
      <c r="F27" s="3">
        <v>99096</v>
      </c>
      <c r="G27" s="3">
        <v>99539</v>
      </c>
      <c r="H27" s="3">
        <v>1763203</v>
      </c>
      <c r="I27" s="3">
        <v>1834932</v>
      </c>
      <c r="J27" s="3">
        <v>1693118</v>
      </c>
      <c r="K27" s="3">
        <v>68917</v>
      </c>
      <c r="L27" s="3">
        <v>69617</v>
      </c>
      <c r="M27" s="3">
        <v>68997</v>
      </c>
      <c r="N27" s="3">
        <v>1194018</v>
      </c>
      <c r="O27" s="3">
        <v>1234828</v>
      </c>
      <c r="P27" s="3">
        <v>1127442</v>
      </c>
      <c r="Q27" s="3">
        <v>37348</v>
      </c>
      <c r="R27" s="3">
        <v>37392</v>
      </c>
      <c r="S27" s="3">
        <v>36737</v>
      </c>
      <c r="T27" s="3">
        <v>749989</v>
      </c>
      <c r="U27" s="3">
        <v>806051</v>
      </c>
      <c r="V27" s="3">
        <v>730989</v>
      </c>
      <c r="W27" s="3">
        <v>23802</v>
      </c>
      <c r="X27" s="3">
        <v>23524</v>
      </c>
      <c r="Y27" s="3">
        <v>23941</v>
      </c>
      <c r="Z27" s="3">
        <v>423493</v>
      </c>
      <c r="AA27" s="3">
        <v>464958</v>
      </c>
      <c r="AB27" s="3">
        <v>411433</v>
      </c>
      <c r="AC27" s="3">
        <v>16494</v>
      </c>
      <c r="AD27" s="3">
        <v>16066</v>
      </c>
      <c r="AE27" s="3">
        <v>16350</v>
      </c>
      <c r="AF27" s="3">
        <v>240674</v>
      </c>
      <c r="AG27" s="3">
        <v>255607</v>
      </c>
      <c r="AH27" s="3">
        <v>232191</v>
      </c>
      <c r="AI27" s="3">
        <v>13101</v>
      </c>
      <c r="AJ27" s="3">
        <v>13150</v>
      </c>
      <c r="AK27" s="3">
        <v>12780</v>
      </c>
      <c r="AL27" s="3">
        <v>127706</v>
      </c>
      <c r="AM27" s="3">
        <v>133600</v>
      </c>
      <c r="AN27" s="3">
        <v>124930</v>
      </c>
      <c r="AO27" s="3">
        <v>10951</v>
      </c>
      <c r="AP27" s="3">
        <v>18395</v>
      </c>
      <c r="AQ27" s="3">
        <v>11304</v>
      </c>
      <c r="AR27" s="3">
        <v>12001</v>
      </c>
      <c r="AS27" s="3">
        <v>11485</v>
      </c>
      <c r="AT27" s="3">
        <v>11927</v>
      </c>
      <c r="AU27" s="3">
        <v>9543</v>
      </c>
      <c r="AV27" s="3">
        <v>9699</v>
      </c>
      <c r="AW27" s="4">
        <v>9282</v>
      </c>
    </row>
    <row r="28" spans="1:49" x14ac:dyDescent="0.3">
      <c r="A28">
        <f t="shared" si="0"/>
        <v>500</v>
      </c>
      <c r="B28" s="3">
        <v>2457132</v>
      </c>
      <c r="C28" s="3">
        <v>2518395</v>
      </c>
      <c r="D28" s="3">
        <v>2375576</v>
      </c>
      <c r="E28" s="3">
        <v>98173</v>
      </c>
      <c r="F28" s="3">
        <v>98920</v>
      </c>
      <c r="G28" s="3">
        <v>99713</v>
      </c>
      <c r="H28" s="3">
        <v>1801971</v>
      </c>
      <c r="I28" s="3">
        <v>1876124</v>
      </c>
      <c r="J28" s="3">
        <v>1718755</v>
      </c>
      <c r="K28" s="3">
        <v>69240</v>
      </c>
      <c r="L28" s="3">
        <v>70182</v>
      </c>
      <c r="M28" s="3">
        <v>68986</v>
      </c>
      <c r="N28" s="3">
        <v>1216768</v>
      </c>
      <c r="O28" s="3">
        <v>1260051</v>
      </c>
      <c r="P28" s="3">
        <v>1150017</v>
      </c>
      <c r="Q28" s="3">
        <v>37433</v>
      </c>
      <c r="R28" s="3">
        <v>36972</v>
      </c>
      <c r="S28" s="3">
        <v>36888</v>
      </c>
      <c r="T28" s="3">
        <v>761461</v>
      </c>
      <c r="U28" s="3">
        <v>820889</v>
      </c>
      <c r="V28" s="3">
        <v>748553</v>
      </c>
      <c r="W28" s="3">
        <v>23786</v>
      </c>
      <c r="X28" s="3">
        <v>23553</v>
      </c>
      <c r="Y28" s="3">
        <v>23912</v>
      </c>
      <c r="Z28" s="3">
        <v>433960</v>
      </c>
      <c r="AA28" s="3">
        <v>473493</v>
      </c>
      <c r="AB28" s="3">
        <v>418772</v>
      </c>
      <c r="AC28" s="3">
        <v>16687</v>
      </c>
      <c r="AD28" s="3">
        <v>15827</v>
      </c>
      <c r="AE28" s="3">
        <v>16322</v>
      </c>
      <c r="AF28" s="3">
        <v>246284</v>
      </c>
      <c r="AG28" s="3">
        <v>259074</v>
      </c>
      <c r="AH28" s="3">
        <v>234771</v>
      </c>
      <c r="AI28" s="3">
        <v>13116</v>
      </c>
      <c r="AJ28" s="3">
        <v>13186</v>
      </c>
      <c r="AK28" s="3">
        <v>12760</v>
      </c>
      <c r="AL28" s="3">
        <v>130250</v>
      </c>
      <c r="AM28" s="3">
        <v>136232</v>
      </c>
      <c r="AN28" s="3">
        <v>126536</v>
      </c>
      <c r="AO28" s="3">
        <v>10978</v>
      </c>
      <c r="AP28" s="3">
        <v>18208</v>
      </c>
      <c r="AQ28" s="3">
        <v>11141</v>
      </c>
      <c r="AR28" s="3">
        <v>11890</v>
      </c>
      <c r="AS28" s="3">
        <v>11452</v>
      </c>
      <c r="AT28" s="3">
        <v>11812</v>
      </c>
      <c r="AU28" s="3">
        <v>9561</v>
      </c>
      <c r="AV28" s="3">
        <v>9895</v>
      </c>
      <c r="AW28" s="4">
        <v>9275</v>
      </c>
    </row>
    <row r="29" spans="1:49" x14ac:dyDescent="0.3">
      <c r="A29">
        <f t="shared" si="0"/>
        <v>520</v>
      </c>
      <c r="B29" s="3">
        <v>2495294</v>
      </c>
      <c r="C29" s="3">
        <v>2557801</v>
      </c>
      <c r="D29" s="3">
        <v>2413610</v>
      </c>
      <c r="E29" s="3">
        <v>98557</v>
      </c>
      <c r="F29" s="3">
        <v>99225</v>
      </c>
      <c r="G29" s="3">
        <v>99591</v>
      </c>
      <c r="H29" s="3">
        <v>1832491</v>
      </c>
      <c r="I29" s="3">
        <v>1907027</v>
      </c>
      <c r="J29" s="3">
        <v>1745159</v>
      </c>
      <c r="K29" s="3">
        <v>69103</v>
      </c>
      <c r="L29" s="3">
        <v>69992</v>
      </c>
      <c r="M29" s="3">
        <v>68814</v>
      </c>
      <c r="N29" s="3">
        <v>1234684</v>
      </c>
      <c r="O29" s="3">
        <v>1284332</v>
      </c>
      <c r="P29" s="3">
        <v>1167327</v>
      </c>
      <c r="Q29" s="3">
        <v>37289</v>
      </c>
      <c r="R29" s="3">
        <v>37231</v>
      </c>
      <c r="S29" s="3">
        <v>37234</v>
      </c>
      <c r="T29" s="3">
        <v>780461</v>
      </c>
      <c r="U29" s="3">
        <v>835358</v>
      </c>
      <c r="V29" s="3">
        <v>762162</v>
      </c>
      <c r="W29" s="3">
        <v>23909</v>
      </c>
      <c r="X29" s="3">
        <v>23783</v>
      </c>
      <c r="Y29" s="3">
        <v>23716</v>
      </c>
      <c r="Z29" s="3">
        <v>442128</v>
      </c>
      <c r="AA29" s="3">
        <v>483018</v>
      </c>
      <c r="AB29" s="3">
        <v>425026</v>
      </c>
      <c r="AC29" s="3">
        <v>16482</v>
      </c>
      <c r="AD29" s="3">
        <v>15917</v>
      </c>
      <c r="AE29" s="3">
        <v>16114</v>
      </c>
      <c r="AF29" s="3">
        <v>251856</v>
      </c>
      <c r="AG29" s="3">
        <v>263477</v>
      </c>
      <c r="AH29" s="3">
        <v>238962</v>
      </c>
      <c r="AI29" s="3">
        <v>13196</v>
      </c>
      <c r="AJ29" s="3">
        <v>13044</v>
      </c>
      <c r="AK29" s="3">
        <v>12765</v>
      </c>
      <c r="AL29" s="3">
        <v>131093</v>
      </c>
      <c r="AM29" s="3">
        <v>138217</v>
      </c>
      <c r="AN29" s="3">
        <v>128019</v>
      </c>
      <c r="AO29" s="3">
        <v>10922</v>
      </c>
      <c r="AP29" s="3">
        <v>18208</v>
      </c>
      <c r="AQ29" s="3">
        <v>11260</v>
      </c>
      <c r="AR29" s="3">
        <v>11925</v>
      </c>
      <c r="AS29" s="3">
        <v>11465</v>
      </c>
      <c r="AT29" s="3">
        <v>11696</v>
      </c>
      <c r="AU29" s="3">
        <v>9629</v>
      </c>
      <c r="AV29" s="3">
        <v>9742</v>
      </c>
      <c r="AW29" s="4">
        <v>9327</v>
      </c>
    </row>
    <row r="30" spans="1:49" x14ac:dyDescent="0.3">
      <c r="A30">
        <f t="shared" si="0"/>
        <v>540</v>
      </c>
      <c r="B30" s="3">
        <v>2519176</v>
      </c>
      <c r="C30" s="3">
        <v>2598275</v>
      </c>
      <c r="D30" s="3">
        <v>2438562</v>
      </c>
      <c r="E30" s="3">
        <v>99269</v>
      </c>
      <c r="F30" s="3">
        <v>99758</v>
      </c>
      <c r="G30" s="3">
        <v>99474</v>
      </c>
      <c r="H30" s="3">
        <v>1860218</v>
      </c>
      <c r="I30" s="3">
        <v>1934085</v>
      </c>
      <c r="J30" s="3">
        <v>1773462</v>
      </c>
      <c r="K30" s="3">
        <v>69006</v>
      </c>
      <c r="L30" s="3">
        <v>70076</v>
      </c>
      <c r="M30" s="3">
        <v>68836</v>
      </c>
      <c r="N30" s="3">
        <v>1258647</v>
      </c>
      <c r="O30" s="3">
        <v>1302344</v>
      </c>
      <c r="P30" s="3">
        <v>1194240</v>
      </c>
      <c r="Q30" s="3">
        <v>37369</v>
      </c>
      <c r="R30" s="3">
        <v>36948</v>
      </c>
      <c r="S30" s="3">
        <v>36730</v>
      </c>
      <c r="T30" s="3">
        <v>794836</v>
      </c>
      <c r="U30" s="3">
        <v>854456</v>
      </c>
      <c r="V30" s="3">
        <v>775325</v>
      </c>
      <c r="W30" s="3">
        <v>23635</v>
      </c>
      <c r="X30" s="3">
        <v>23652</v>
      </c>
      <c r="Y30" s="3">
        <v>23909</v>
      </c>
      <c r="Z30" s="3">
        <v>450584</v>
      </c>
      <c r="AA30" s="3">
        <v>494952</v>
      </c>
      <c r="AB30" s="3">
        <v>432428</v>
      </c>
      <c r="AC30" s="3">
        <v>16465</v>
      </c>
      <c r="AD30" s="3">
        <v>15784</v>
      </c>
      <c r="AE30" s="3">
        <v>16069</v>
      </c>
      <c r="AF30" s="3">
        <v>256663</v>
      </c>
      <c r="AG30" s="3">
        <v>268741</v>
      </c>
      <c r="AH30" s="3">
        <v>241523</v>
      </c>
      <c r="AI30" s="3">
        <v>13032</v>
      </c>
      <c r="AJ30" s="3">
        <v>13108</v>
      </c>
      <c r="AK30" s="3">
        <v>12787</v>
      </c>
      <c r="AL30" s="3">
        <v>133057</v>
      </c>
      <c r="AM30" s="3">
        <v>140160</v>
      </c>
      <c r="AN30" s="3">
        <v>129378</v>
      </c>
      <c r="AO30" s="3">
        <v>10770</v>
      </c>
      <c r="AP30" s="3">
        <v>18065</v>
      </c>
      <c r="AQ30" s="3">
        <v>11108</v>
      </c>
      <c r="AR30" s="3">
        <v>11908</v>
      </c>
      <c r="AS30" s="3">
        <v>11391</v>
      </c>
      <c r="AT30" s="3">
        <v>11798</v>
      </c>
      <c r="AU30" s="3">
        <v>9542</v>
      </c>
      <c r="AV30" s="3">
        <v>9926</v>
      </c>
      <c r="AW30" s="4">
        <v>9275</v>
      </c>
    </row>
    <row r="31" spans="1:49" x14ac:dyDescent="0.3">
      <c r="A31">
        <f t="shared" si="0"/>
        <v>560</v>
      </c>
      <c r="B31" s="3">
        <v>2554052</v>
      </c>
      <c r="C31" s="3">
        <v>2629689</v>
      </c>
      <c r="D31" s="3">
        <v>2471857</v>
      </c>
      <c r="E31" s="3">
        <v>98905</v>
      </c>
      <c r="F31" s="3">
        <v>99869</v>
      </c>
      <c r="G31" s="3">
        <v>100146</v>
      </c>
      <c r="H31" s="3">
        <v>1893977</v>
      </c>
      <c r="I31" s="3">
        <v>1968689</v>
      </c>
      <c r="J31" s="3">
        <v>1809581</v>
      </c>
      <c r="K31" s="3">
        <v>69228</v>
      </c>
      <c r="L31" s="3">
        <v>69825</v>
      </c>
      <c r="M31" s="3">
        <v>68798</v>
      </c>
      <c r="N31" s="3">
        <v>1284396</v>
      </c>
      <c r="O31" s="3">
        <v>1334156</v>
      </c>
      <c r="P31" s="3">
        <v>1212284</v>
      </c>
      <c r="Q31" s="3">
        <v>37237</v>
      </c>
      <c r="R31" s="3">
        <v>37095</v>
      </c>
      <c r="S31" s="3">
        <v>36847</v>
      </c>
      <c r="T31" s="3">
        <v>811476</v>
      </c>
      <c r="U31" s="3">
        <v>871271</v>
      </c>
      <c r="V31" s="3">
        <v>789523</v>
      </c>
      <c r="W31" s="3">
        <v>23416</v>
      </c>
      <c r="X31" s="3">
        <v>23462</v>
      </c>
      <c r="Y31" s="3">
        <v>23796</v>
      </c>
      <c r="Z31" s="3">
        <v>459151</v>
      </c>
      <c r="AA31" s="3">
        <v>503917</v>
      </c>
      <c r="AB31" s="3">
        <v>439720</v>
      </c>
      <c r="AC31" s="3">
        <v>16541</v>
      </c>
      <c r="AD31" s="3">
        <v>15990</v>
      </c>
      <c r="AE31" s="3">
        <v>16096</v>
      </c>
      <c r="AF31" s="3">
        <v>261435</v>
      </c>
      <c r="AG31" s="3">
        <v>271996</v>
      </c>
      <c r="AH31" s="3">
        <v>245863</v>
      </c>
      <c r="AI31" s="3">
        <v>13014</v>
      </c>
      <c r="AJ31" s="3">
        <v>12979</v>
      </c>
      <c r="AK31" s="3">
        <v>12800</v>
      </c>
      <c r="AL31" s="3">
        <v>134605</v>
      </c>
      <c r="AM31" s="3">
        <v>142275</v>
      </c>
      <c r="AN31" s="3">
        <v>131698</v>
      </c>
      <c r="AO31" s="3">
        <v>10855</v>
      </c>
      <c r="AP31" s="3">
        <v>18595</v>
      </c>
      <c r="AQ31" s="3">
        <v>11035</v>
      </c>
      <c r="AR31" s="3">
        <v>11738</v>
      </c>
      <c r="AS31" s="3">
        <v>11477</v>
      </c>
      <c r="AT31" s="3">
        <v>11577</v>
      </c>
      <c r="AU31" s="3">
        <v>9528</v>
      </c>
      <c r="AV31" s="3">
        <v>9766</v>
      </c>
      <c r="AW31" s="4">
        <v>9354</v>
      </c>
    </row>
    <row r="32" spans="1:49" x14ac:dyDescent="0.3">
      <c r="A32">
        <f t="shared" si="0"/>
        <v>580</v>
      </c>
      <c r="B32" s="3">
        <v>2590139</v>
      </c>
      <c r="C32" s="3">
        <v>2662187</v>
      </c>
      <c r="D32" s="3">
        <v>2504626</v>
      </c>
      <c r="E32" s="3">
        <v>98857</v>
      </c>
      <c r="F32" s="3">
        <v>99418</v>
      </c>
      <c r="G32" s="3">
        <v>100461</v>
      </c>
      <c r="H32" s="3">
        <v>1924305</v>
      </c>
      <c r="I32" s="3">
        <v>2002559</v>
      </c>
      <c r="J32" s="3">
        <v>1836958</v>
      </c>
      <c r="K32" s="3">
        <v>69310</v>
      </c>
      <c r="L32" s="3">
        <v>69828</v>
      </c>
      <c r="M32" s="3">
        <v>68803</v>
      </c>
      <c r="N32" s="3">
        <v>1306731</v>
      </c>
      <c r="O32" s="3">
        <v>1355422</v>
      </c>
      <c r="P32" s="3">
        <v>1238385</v>
      </c>
      <c r="Q32" s="3">
        <v>37411</v>
      </c>
      <c r="R32" s="3">
        <v>36864</v>
      </c>
      <c r="S32" s="3">
        <v>37027</v>
      </c>
      <c r="T32" s="3">
        <v>822851</v>
      </c>
      <c r="U32" s="3">
        <v>883555</v>
      </c>
      <c r="V32" s="3">
        <v>804408</v>
      </c>
      <c r="W32" s="3">
        <v>23582</v>
      </c>
      <c r="X32" s="3">
        <v>23712</v>
      </c>
      <c r="Y32" s="3">
        <v>23763</v>
      </c>
      <c r="Z32" s="3">
        <v>469250</v>
      </c>
      <c r="AA32" s="3">
        <v>512150</v>
      </c>
      <c r="AB32" s="3">
        <v>448366</v>
      </c>
      <c r="AC32" s="3">
        <v>16325</v>
      </c>
      <c r="AD32" s="3">
        <v>15817</v>
      </c>
      <c r="AE32" s="3">
        <v>16130</v>
      </c>
      <c r="AF32" s="3">
        <v>265918</v>
      </c>
      <c r="AG32" s="3">
        <v>275570</v>
      </c>
      <c r="AH32" s="3">
        <v>248757</v>
      </c>
      <c r="AI32" s="3">
        <v>13219</v>
      </c>
      <c r="AJ32" s="3">
        <v>12995</v>
      </c>
      <c r="AK32" s="3">
        <v>12850</v>
      </c>
      <c r="AL32" s="3">
        <v>136729</v>
      </c>
      <c r="AM32" s="3">
        <v>144870</v>
      </c>
      <c r="AN32" s="3">
        <v>133499</v>
      </c>
      <c r="AO32" s="3">
        <v>10781</v>
      </c>
      <c r="AP32" s="3">
        <v>18280</v>
      </c>
      <c r="AQ32" s="3">
        <v>11087</v>
      </c>
      <c r="AR32" s="3">
        <v>11748</v>
      </c>
      <c r="AS32" s="3">
        <v>11446</v>
      </c>
      <c r="AT32" s="3">
        <v>11633</v>
      </c>
      <c r="AU32" s="3">
        <v>9378</v>
      </c>
      <c r="AV32" s="3">
        <v>9643</v>
      </c>
      <c r="AW32" s="4">
        <v>9311</v>
      </c>
    </row>
    <row r="33" spans="1:49" x14ac:dyDescent="0.3">
      <c r="A33">
        <f t="shared" si="0"/>
        <v>600</v>
      </c>
      <c r="B33" s="3">
        <v>2619926</v>
      </c>
      <c r="C33" s="3">
        <v>2703284</v>
      </c>
      <c r="D33" s="3">
        <v>2533759</v>
      </c>
      <c r="E33" s="3">
        <v>99097</v>
      </c>
      <c r="F33" s="3">
        <v>99700</v>
      </c>
      <c r="G33" s="3">
        <v>99882</v>
      </c>
      <c r="H33" s="3">
        <v>1959419</v>
      </c>
      <c r="I33" s="3">
        <v>2039141</v>
      </c>
      <c r="J33" s="3">
        <v>1862149</v>
      </c>
      <c r="K33" s="3">
        <v>68835</v>
      </c>
      <c r="L33" s="3">
        <v>70016</v>
      </c>
      <c r="M33" s="3">
        <v>68479</v>
      </c>
      <c r="N33" s="3">
        <v>1328955</v>
      </c>
      <c r="O33" s="3">
        <v>1377295</v>
      </c>
      <c r="P33" s="3">
        <v>1257162</v>
      </c>
      <c r="Q33" s="3">
        <v>37227</v>
      </c>
      <c r="R33" s="3">
        <v>37006</v>
      </c>
      <c r="S33" s="3">
        <v>36744</v>
      </c>
      <c r="T33" s="3">
        <v>836955</v>
      </c>
      <c r="U33" s="3">
        <v>900531</v>
      </c>
      <c r="V33" s="3">
        <v>815401</v>
      </c>
      <c r="W33" s="3">
        <v>23789</v>
      </c>
      <c r="X33" s="3">
        <v>23519</v>
      </c>
      <c r="Y33" s="3">
        <v>23937</v>
      </c>
      <c r="Z33" s="3">
        <v>476461</v>
      </c>
      <c r="AA33" s="3">
        <v>521850</v>
      </c>
      <c r="AB33" s="3">
        <v>456247</v>
      </c>
      <c r="AC33" s="3">
        <v>16417</v>
      </c>
      <c r="AD33" s="3">
        <v>15698</v>
      </c>
      <c r="AE33" s="3">
        <v>16178</v>
      </c>
      <c r="AF33" s="3">
        <v>270002</v>
      </c>
      <c r="AG33" s="3">
        <v>278904</v>
      </c>
      <c r="AH33" s="3">
        <v>252733</v>
      </c>
      <c r="AI33" s="3">
        <v>13275</v>
      </c>
      <c r="AJ33" s="3">
        <v>13053</v>
      </c>
      <c r="AK33" s="3">
        <v>12809</v>
      </c>
      <c r="AL33" s="3">
        <v>138624</v>
      </c>
      <c r="AM33" s="3">
        <v>146373</v>
      </c>
      <c r="AN33" s="3">
        <v>135641</v>
      </c>
      <c r="AO33" s="3">
        <v>10818</v>
      </c>
      <c r="AP33" s="3">
        <v>18176</v>
      </c>
      <c r="AQ33" s="3">
        <v>11151</v>
      </c>
      <c r="AR33" s="3">
        <v>11779</v>
      </c>
      <c r="AS33" s="3">
        <v>11390</v>
      </c>
      <c r="AT33" s="3">
        <v>11740</v>
      </c>
      <c r="AU33" s="3">
        <v>9515</v>
      </c>
      <c r="AV33" s="3">
        <v>9800</v>
      </c>
      <c r="AW33" s="4">
        <v>9324</v>
      </c>
    </row>
    <row r="34" spans="1:49" x14ac:dyDescent="0.3">
      <c r="A34">
        <f t="shared" si="0"/>
        <v>620</v>
      </c>
      <c r="B34" s="3">
        <v>2657608</v>
      </c>
      <c r="C34" s="3">
        <v>2735271</v>
      </c>
      <c r="D34" s="3">
        <v>2563576</v>
      </c>
      <c r="E34" s="3">
        <v>98742</v>
      </c>
      <c r="F34" s="3">
        <v>99618</v>
      </c>
      <c r="G34" s="3">
        <v>99700</v>
      </c>
      <c r="H34" s="3">
        <v>1988185</v>
      </c>
      <c r="I34" s="3">
        <v>2067491</v>
      </c>
      <c r="J34" s="3">
        <v>1885921</v>
      </c>
      <c r="K34" s="3">
        <v>69265</v>
      </c>
      <c r="L34" s="3">
        <v>70066</v>
      </c>
      <c r="M34" s="3">
        <v>68839</v>
      </c>
      <c r="N34" s="3">
        <v>1356459</v>
      </c>
      <c r="O34" s="3">
        <v>1404895</v>
      </c>
      <c r="P34" s="3">
        <v>1278158</v>
      </c>
      <c r="Q34" s="3">
        <v>37922</v>
      </c>
      <c r="R34" s="3">
        <v>36948</v>
      </c>
      <c r="S34" s="3">
        <v>36613</v>
      </c>
      <c r="T34" s="3">
        <v>853690</v>
      </c>
      <c r="U34" s="3">
        <v>918239</v>
      </c>
      <c r="V34" s="3">
        <v>831928</v>
      </c>
      <c r="W34" s="3">
        <v>23754</v>
      </c>
      <c r="X34" s="3">
        <v>23464</v>
      </c>
      <c r="Y34" s="3">
        <v>23734</v>
      </c>
      <c r="Z34" s="3">
        <v>484677</v>
      </c>
      <c r="AA34" s="3">
        <v>531406</v>
      </c>
      <c r="AB34" s="3">
        <v>462358</v>
      </c>
      <c r="AC34" s="3">
        <v>16611</v>
      </c>
      <c r="AD34" s="3">
        <v>15766</v>
      </c>
      <c r="AE34" s="3">
        <v>16134</v>
      </c>
      <c r="AF34" s="3">
        <v>275410</v>
      </c>
      <c r="AG34" s="3">
        <v>283770</v>
      </c>
      <c r="AH34" s="3">
        <v>256782</v>
      </c>
      <c r="AI34" s="3">
        <v>12936</v>
      </c>
      <c r="AJ34" s="3">
        <v>13089</v>
      </c>
      <c r="AK34" s="3">
        <v>12686</v>
      </c>
      <c r="AL34" s="3">
        <v>140602</v>
      </c>
      <c r="AM34" s="3">
        <v>149880</v>
      </c>
      <c r="AN34" s="3">
        <v>137854</v>
      </c>
      <c r="AO34" s="3">
        <v>10864</v>
      </c>
      <c r="AP34" s="3">
        <v>18150</v>
      </c>
      <c r="AQ34" s="3">
        <v>11018</v>
      </c>
      <c r="AR34" s="3">
        <v>11716</v>
      </c>
      <c r="AS34" s="3">
        <v>11379</v>
      </c>
      <c r="AT34" s="3">
        <v>11647</v>
      </c>
      <c r="AU34" s="3">
        <v>9470</v>
      </c>
      <c r="AV34" s="3">
        <v>9712</v>
      </c>
      <c r="AW34" s="4">
        <v>9349</v>
      </c>
    </row>
    <row r="35" spans="1:49" x14ac:dyDescent="0.3">
      <c r="A35">
        <f t="shared" si="0"/>
        <v>640</v>
      </c>
      <c r="B35" s="3">
        <v>2687091</v>
      </c>
      <c r="C35" s="3">
        <v>2772125</v>
      </c>
      <c r="D35" s="3">
        <v>2604211</v>
      </c>
      <c r="E35" s="3">
        <v>99184</v>
      </c>
      <c r="F35" s="3">
        <v>100110</v>
      </c>
      <c r="G35" s="3">
        <v>100177</v>
      </c>
      <c r="H35" s="3">
        <v>2019343</v>
      </c>
      <c r="I35" s="3">
        <v>2102988</v>
      </c>
      <c r="J35" s="3">
        <v>1916712</v>
      </c>
      <c r="K35" s="3">
        <v>68727</v>
      </c>
      <c r="L35" s="3">
        <v>69783</v>
      </c>
      <c r="M35" s="3">
        <v>68705</v>
      </c>
      <c r="N35" s="3">
        <v>1371217</v>
      </c>
      <c r="O35" s="3">
        <v>1424742</v>
      </c>
      <c r="P35" s="3">
        <v>1295787</v>
      </c>
      <c r="Q35" s="3">
        <v>37390</v>
      </c>
      <c r="R35" s="3">
        <v>36801</v>
      </c>
      <c r="S35" s="3">
        <v>37169</v>
      </c>
      <c r="T35" s="3">
        <v>869038</v>
      </c>
      <c r="U35" s="3">
        <v>934113</v>
      </c>
      <c r="V35" s="3">
        <v>846287</v>
      </c>
      <c r="W35" s="3">
        <v>23514</v>
      </c>
      <c r="X35" s="3">
        <v>23546</v>
      </c>
      <c r="Y35" s="3">
        <v>23860</v>
      </c>
      <c r="Z35" s="3">
        <v>493899</v>
      </c>
      <c r="AA35" s="3">
        <v>542318</v>
      </c>
      <c r="AB35" s="3">
        <v>467830</v>
      </c>
      <c r="AC35" s="3">
        <v>16284</v>
      </c>
      <c r="AD35" s="3">
        <v>15894</v>
      </c>
      <c r="AE35" s="3">
        <v>16231</v>
      </c>
      <c r="AF35" s="3">
        <v>279606</v>
      </c>
      <c r="AG35" s="3">
        <v>288190</v>
      </c>
      <c r="AH35" s="3">
        <v>258786</v>
      </c>
      <c r="AI35" s="3">
        <v>13032</v>
      </c>
      <c r="AJ35" s="3">
        <v>13043</v>
      </c>
      <c r="AK35" s="3">
        <v>12772</v>
      </c>
      <c r="AL35" s="3">
        <v>142631</v>
      </c>
      <c r="AM35" s="3">
        <v>151876</v>
      </c>
      <c r="AN35" s="3">
        <v>139409</v>
      </c>
      <c r="AO35" s="3">
        <v>10631</v>
      </c>
      <c r="AP35" s="3">
        <v>18148</v>
      </c>
      <c r="AQ35" s="3">
        <v>11151</v>
      </c>
      <c r="AR35" s="3">
        <v>11610</v>
      </c>
      <c r="AS35" s="3">
        <v>11234</v>
      </c>
      <c r="AT35" s="3">
        <v>11323</v>
      </c>
      <c r="AU35" s="3">
        <v>9481</v>
      </c>
      <c r="AV35" s="3">
        <v>9767</v>
      </c>
      <c r="AW35" s="4">
        <v>9296</v>
      </c>
    </row>
    <row r="36" spans="1:49" x14ac:dyDescent="0.3">
      <c r="A36">
        <f t="shared" si="0"/>
        <v>660</v>
      </c>
      <c r="B36" s="3">
        <v>2729512</v>
      </c>
      <c r="C36" s="3">
        <v>2814243</v>
      </c>
      <c r="D36" s="3">
        <v>2638671</v>
      </c>
      <c r="E36" s="3">
        <v>99178</v>
      </c>
      <c r="F36" s="3">
        <v>100382</v>
      </c>
      <c r="G36" s="3">
        <v>100363</v>
      </c>
      <c r="H36" s="3">
        <v>2050373</v>
      </c>
      <c r="I36" s="3">
        <v>2129966</v>
      </c>
      <c r="J36" s="3">
        <v>1945061</v>
      </c>
      <c r="K36" s="3">
        <v>69156</v>
      </c>
      <c r="L36" s="3">
        <v>69719</v>
      </c>
      <c r="M36" s="3">
        <v>68770</v>
      </c>
      <c r="N36" s="3">
        <v>1396089</v>
      </c>
      <c r="O36" s="3">
        <v>1450332</v>
      </c>
      <c r="P36" s="3">
        <v>1320547</v>
      </c>
      <c r="Q36" s="3">
        <v>37231</v>
      </c>
      <c r="R36" s="3">
        <v>37012</v>
      </c>
      <c r="S36" s="3">
        <v>36809</v>
      </c>
      <c r="T36" s="3">
        <v>883891</v>
      </c>
      <c r="U36" s="3">
        <v>951998</v>
      </c>
      <c r="V36" s="3">
        <v>862464</v>
      </c>
      <c r="W36" s="3">
        <v>23539</v>
      </c>
      <c r="X36" s="3">
        <v>23378</v>
      </c>
      <c r="Y36" s="3">
        <v>23776</v>
      </c>
      <c r="Z36" s="3">
        <v>499547</v>
      </c>
      <c r="AA36" s="3">
        <v>550774</v>
      </c>
      <c r="AB36" s="3">
        <v>476620</v>
      </c>
      <c r="AC36" s="3">
        <v>16240</v>
      </c>
      <c r="AD36" s="3">
        <v>15628</v>
      </c>
      <c r="AE36" s="3">
        <v>16088</v>
      </c>
      <c r="AF36" s="3">
        <v>282892</v>
      </c>
      <c r="AG36" s="3">
        <v>293534</v>
      </c>
      <c r="AH36" s="3">
        <v>262679</v>
      </c>
      <c r="AI36" s="3">
        <v>13025</v>
      </c>
      <c r="AJ36" s="3">
        <v>12993</v>
      </c>
      <c r="AK36" s="3">
        <v>12689</v>
      </c>
      <c r="AL36" s="3">
        <v>144493</v>
      </c>
      <c r="AM36" s="3">
        <v>153037</v>
      </c>
      <c r="AN36" s="3">
        <v>142003</v>
      </c>
      <c r="AO36" s="3">
        <v>10968</v>
      </c>
      <c r="AP36" s="3">
        <v>18442</v>
      </c>
      <c r="AQ36" s="3">
        <v>11075</v>
      </c>
      <c r="AR36" s="3">
        <v>11827</v>
      </c>
      <c r="AS36" s="3">
        <v>11521</v>
      </c>
      <c r="AT36" s="3">
        <v>11513</v>
      </c>
      <c r="AU36" s="3">
        <v>9349</v>
      </c>
      <c r="AV36" s="3">
        <v>9719</v>
      </c>
      <c r="AW36" s="4">
        <v>9222</v>
      </c>
    </row>
    <row r="37" spans="1:49" x14ac:dyDescent="0.3">
      <c r="A37">
        <f t="shared" si="0"/>
        <v>680</v>
      </c>
      <c r="B37" s="3">
        <v>2751975</v>
      </c>
      <c r="C37" s="3">
        <v>2837600</v>
      </c>
      <c r="D37" s="3">
        <v>2672302</v>
      </c>
      <c r="E37" s="3">
        <v>99425</v>
      </c>
      <c r="F37" s="3">
        <v>100099</v>
      </c>
      <c r="G37" s="3">
        <v>100446</v>
      </c>
      <c r="H37" s="3">
        <v>2085981</v>
      </c>
      <c r="I37" s="3">
        <v>2168495</v>
      </c>
      <c r="J37" s="3">
        <v>1978134</v>
      </c>
      <c r="K37" s="3">
        <v>68933</v>
      </c>
      <c r="L37" s="3">
        <v>69554</v>
      </c>
      <c r="M37" s="3">
        <v>68920</v>
      </c>
      <c r="N37" s="3">
        <v>1420275</v>
      </c>
      <c r="O37" s="3">
        <v>1472333</v>
      </c>
      <c r="P37" s="3">
        <v>1339788</v>
      </c>
      <c r="Q37" s="3">
        <v>37399</v>
      </c>
      <c r="R37" s="3">
        <v>37031</v>
      </c>
      <c r="S37" s="3">
        <v>36809</v>
      </c>
      <c r="T37" s="3">
        <v>898679</v>
      </c>
      <c r="U37" s="3">
        <v>967424</v>
      </c>
      <c r="V37" s="3">
        <v>878115</v>
      </c>
      <c r="W37" s="3">
        <v>23575</v>
      </c>
      <c r="X37" s="3">
        <v>23240</v>
      </c>
      <c r="Y37" s="3">
        <v>23774</v>
      </c>
      <c r="Z37" s="3">
        <v>508337</v>
      </c>
      <c r="AA37" s="3">
        <v>559915</v>
      </c>
      <c r="AB37" s="3">
        <v>483752</v>
      </c>
      <c r="AC37" s="3">
        <v>16492</v>
      </c>
      <c r="AD37" s="3">
        <v>15788</v>
      </c>
      <c r="AE37" s="3">
        <v>16171</v>
      </c>
      <c r="AF37" s="3">
        <v>286259</v>
      </c>
      <c r="AG37" s="3">
        <v>295783</v>
      </c>
      <c r="AH37" s="3">
        <v>267864</v>
      </c>
      <c r="AI37" s="3">
        <v>13089</v>
      </c>
      <c r="AJ37" s="3">
        <v>13037</v>
      </c>
      <c r="AK37" s="3">
        <v>12797</v>
      </c>
      <c r="AL37" s="3">
        <v>145690</v>
      </c>
      <c r="AM37" s="3">
        <v>156604</v>
      </c>
      <c r="AN37" s="3">
        <v>143596</v>
      </c>
      <c r="AO37" s="3">
        <v>10746</v>
      </c>
      <c r="AP37" s="3">
        <v>18163</v>
      </c>
      <c r="AQ37" s="3">
        <v>11013</v>
      </c>
      <c r="AR37" s="3">
        <v>11746</v>
      </c>
      <c r="AS37" s="3">
        <v>11488</v>
      </c>
      <c r="AT37" s="3">
        <v>11637</v>
      </c>
      <c r="AU37" s="3">
        <v>9571</v>
      </c>
      <c r="AV37" s="3">
        <v>9690</v>
      </c>
      <c r="AW37" s="4">
        <v>9145</v>
      </c>
    </row>
    <row r="38" spans="1:49" x14ac:dyDescent="0.3">
      <c r="A38">
        <f t="shared" si="0"/>
        <v>700</v>
      </c>
      <c r="B38" s="3">
        <v>2794269</v>
      </c>
      <c r="C38" s="3">
        <v>2883818</v>
      </c>
      <c r="D38" s="3">
        <v>2703492</v>
      </c>
      <c r="E38" s="3">
        <v>98809</v>
      </c>
      <c r="F38" s="3">
        <v>99786</v>
      </c>
      <c r="G38" s="3">
        <v>100516</v>
      </c>
      <c r="H38" s="3">
        <v>2119916</v>
      </c>
      <c r="I38" s="3">
        <v>2202637</v>
      </c>
      <c r="J38" s="3">
        <v>2003260</v>
      </c>
      <c r="K38" s="3">
        <v>68779</v>
      </c>
      <c r="L38" s="3">
        <v>69718</v>
      </c>
      <c r="M38" s="3">
        <v>68688</v>
      </c>
      <c r="N38" s="3">
        <v>1439276</v>
      </c>
      <c r="O38" s="3">
        <v>1495433</v>
      </c>
      <c r="P38" s="3">
        <v>1364340</v>
      </c>
      <c r="Q38" s="3">
        <v>37497</v>
      </c>
      <c r="R38" s="3">
        <v>36717</v>
      </c>
      <c r="S38" s="3">
        <v>36704</v>
      </c>
      <c r="T38" s="3">
        <v>912799</v>
      </c>
      <c r="U38" s="3">
        <v>981145</v>
      </c>
      <c r="V38" s="3">
        <v>892027</v>
      </c>
      <c r="W38" s="3">
        <v>23293</v>
      </c>
      <c r="X38" s="3">
        <v>23300</v>
      </c>
      <c r="Y38" s="3">
        <v>23754</v>
      </c>
      <c r="Z38" s="3">
        <v>515691</v>
      </c>
      <c r="AA38" s="3">
        <v>570349</v>
      </c>
      <c r="AB38" s="3">
        <v>490820</v>
      </c>
      <c r="AC38" s="3">
        <v>16387</v>
      </c>
      <c r="AD38" s="3">
        <v>15796</v>
      </c>
      <c r="AE38" s="3">
        <v>16132</v>
      </c>
      <c r="AF38" s="3">
        <v>290997</v>
      </c>
      <c r="AG38" s="3">
        <v>299884</v>
      </c>
      <c r="AH38" s="3">
        <v>270146</v>
      </c>
      <c r="AI38" s="3">
        <v>13009</v>
      </c>
      <c r="AJ38" s="3">
        <v>12881</v>
      </c>
      <c r="AK38" s="3">
        <v>12642</v>
      </c>
      <c r="AL38" s="3">
        <v>147951</v>
      </c>
      <c r="AM38" s="3">
        <v>158066</v>
      </c>
      <c r="AN38" s="3">
        <v>145839</v>
      </c>
      <c r="AO38" s="3">
        <v>10714</v>
      </c>
      <c r="AP38" s="3">
        <v>18231</v>
      </c>
      <c r="AQ38" s="3">
        <v>11197</v>
      </c>
      <c r="AR38" s="3">
        <v>11671</v>
      </c>
      <c r="AS38" s="3">
        <v>11207</v>
      </c>
      <c r="AT38" s="3">
        <v>11609</v>
      </c>
      <c r="AU38" s="3">
        <v>9477</v>
      </c>
      <c r="AV38" s="3">
        <v>9819</v>
      </c>
      <c r="AW38" s="4">
        <v>9303</v>
      </c>
    </row>
    <row r="39" spans="1:49" x14ac:dyDescent="0.3">
      <c r="A39">
        <f t="shared" si="0"/>
        <v>720</v>
      </c>
      <c r="B39" s="3">
        <v>2819077</v>
      </c>
      <c r="C39" s="3">
        <v>2910190</v>
      </c>
      <c r="D39" s="3">
        <v>2729304</v>
      </c>
      <c r="E39" s="3">
        <v>98497</v>
      </c>
      <c r="F39" s="3">
        <v>100627</v>
      </c>
      <c r="G39" s="3">
        <v>100446</v>
      </c>
      <c r="H39" s="3">
        <v>2147277</v>
      </c>
      <c r="I39" s="3">
        <v>2232103</v>
      </c>
      <c r="J39" s="3">
        <v>2030813</v>
      </c>
      <c r="K39" s="3">
        <v>68593</v>
      </c>
      <c r="L39" s="3">
        <v>70067</v>
      </c>
      <c r="M39" s="3">
        <v>68455</v>
      </c>
      <c r="N39" s="3">
        <v>1462617</v>
      </c>
      <c r="O39" s="3">
        <v>1520002</v>
      </c>
      <c r="P39" s="3">
        <v>1381843</v>
      </c>
      <c r="Q39" s="3">
        <v>37400</v>
      </c>
      <c r="R39" s="3">
        <v>37052</v>
      </c>
      <c r="S39" s="3">
        <v>36876</v>
      </c>
      <c r="T39" s="3">
        <v>928274</v>
      </c>
      <c r="U39" s="3">
        <v>997896</v>
      </c>
      <c r="V39" s="3">
        <v>904870</v>
      </c>
      <c r="W39" s="3">
        <v>23531</v>
      </c>
      <c r="X39" s="3">
        <v>23396</v>
      </c>
      <c r="Y39" s="3">
        <v>23609</v>
      </c>
      <c r="Z39" s="3">
        <v>525104</v>
      </c>
      <c r="AA39" s="3">
        <v>577943</v>
      </c>
      <c r="AB39" s="3">
        <v>498238</v>
      </c>
      <c r="AC39" s="3">
        <v>16424</v>
      </c>
      <c r="AD39" s="3">
        <v>15726</v>
      </c>
      <c r="AE39" s="3">
        <v>16056</v>
      </c>
      <c r="AF39" s="3">
        <v>293343</v>
      </c>
      <c r="AG39" s="3">
        <v>306042</v>
      </c>
      <c r="AH39" s="3">
        <v>273177</v>
      </c>
      <c r="AI39" s="3">
        <v>13068</v>
      </c>
      <c r="AJ39" s="3">
        <v>13030</v>
      </c>
      <c r="AK39" s="3">
        <v>12708</v>
      </c>
      <c r="AL39" s="3">
        <v>150505</v>
      </c>
      <c r="AM39" s="3">
        <v>160199</v>
      </c>
      <c r="AN39" s="3">
        <v>146740</v>
      </c>
      <c r="AO39" s="3">
        <v>10901</v>
      </c>
      <c r="AP39" s="3">
        <v>18133</v>
      </c>
      <c r="AQ39" s="3">
        <v>11182</v>
      </c>
      <c r="AR39" s="3">
        <v>11558</v>
      </c>
      <c r="AS39" s="3">
        <v>11364</v>
      </c>
      <c r="AT39" s="3">
        <v>11618</v>
      </c>
      <c r="AU39" s="3">
        <v>9537</v>
      </c>
      <c r="AV39" s="3">
        <v>9701</v>
      </c>
      <c r="AW39" s="4">
        <v>9260</v>
      </c>
    </row>
    <row r="40" spans="1:49" x14ac:dyDescent="0.3">
      <c r="A40">
        <f t="shared" si="0"/>
        <v>740</v>
      </c>
      <c r="B40" s="3">
        <v>2851368</v>
      </c>
      <c r="C40" s="3">
        <v>2945974</v>
      </c>
      <c r="D40" s="3">
        <v>2771104</v>
      </c>
      <c r="E40" s="3">
        <v>99145</v>
      </c>
      <c r="F40" s="3">
        <v>100269</v>
      </c>
      <c r="G40" s="3">
        <v>100968</v>
      </c>
      <c r="H40" s="3">
        <v>2162864</v>
      </c>
      <c r="I40" s="3">
        <v>2257885</v>
      </c>
      <c r="J40" s="3">
        <v>2067698</v>
      </c>
      <c r="K40" s="3">
        <v>68291</v>
      </c>
      <c r="L40" s="3">
        <v>69328</v>
      </c>
      <c r="M40" s="3">
        <v>68297</v>
      </c>
      <c r="N40" s="3">
        <v>1485335</v>
      </c>
      <c r="O40" s="3">
        <v>1539801</v>
      </c>
      <c r="P40" s="3">
        <v>1402662</v>
      </c>
      <c r="Q40" s="3">
        <v>37113</v>
      </c>
      <c r="R40" s="3">
        <v>37063</v>
      </c>
      <c r="S40" s="3">
        <v>36304</v>
      </c>
      <c r="T40" s="3">
        <v>943047</v>
      </c>
      <c r="U40" s="3">
        <v>1012925</v>
      </c>
      <c r="V40" s="3">
        <v>919818</v>
      </c>
      <c r="W40" s="3">
        <v>23383</v>
      </c>
      <c r="X40" s="3">
        <v>23318</v>
      </c>
      <c r="Y40" s="3">
        <v>23440</v>
      </c>
      <c r="Z40" s="3">
        <v>532235</v>
      </c>
      <c r="AA40" s="3">
        <v>588473</v>
      </c>
      <c r="AB40" s="3">
        <v>505273</v>
      </c>
      <c r="AC40" s="3">
        <v>16358</v>
      </c>
      <c r="AD40" s="3">
        <v>15661</v>
      </c>
      <c r="AE40" s="3">
        <v>15981</v>
      </c>
      <c r="AF40" s="3">
        <v>296518</v>
      </c>
      <c r="AG40" s="3">
        <v>309201</v>
      </c>
      <c r="AH40" s="3">
        <v>278042</v>
      </c>
      <c r="AI40" s="3">
        <v>13141</v>
      </c>
      <c r="AJ40" s="3">
        <v>13228</v>
      </c>
      <c r="AK40" s="3">
        <v>12630</v>
      </c>
      <c r="AL40" s="3">
        <v>151579</v>
      </c>
      <c r="AM40" s="3">
        <v>162666</v>
      </c>
      <c r="AN40" s="3">
        <v>149765</v>
      </c>
      <c r="AO40" s="3">
        <v>10723</v>
      </c>
      <c r="AP40" s="3">
        <v>18106</v>
      </c>
      <c r="AQ40" s="3">
        <v>11040</v>
      </c>
      <c r="AR40" s="3">
        <v>11710</v>
      </c>
      <c r="AS40" s="3">
        <v>11351</v>
      </c>
      <c r="AT40" s="3">
        <v>11535</v>
      </c>
      <c r="AU40" s="3">
        <v>9407</v>
      </c>
      <c r="AV40" s="3">
        <v>9638</v>
      </c>
      <c r="AW40" s="4">
        <v>9222</v>
      </c>
    </row>
    <row r="41" spans="1:49" x14ac:dyDescent="0.3">
      <c r="A41">
        <f t="shared" si="0"/>
        <v>760</v>
      </c>
      <c r="B41" s="3">
        <v>2885877</v>
      </c>
      <c r="C41" s="3">
        <v>2986465</v>
      </c>
      <c r="D41" s="3">
        <v>2803953</v>
      </c>
      <c r="E41" s="3">
        <v>99634</v>
      </c>
      <c r="F41" s="3">
        <v>100146</v>
      </c>
      <c r="G41" s="3">
        <v>100911</v>
      </c>
      <c r="H41" s="3">
        <v>2205237</v>
      </c>
      <c r="I41" s="3">
        <v>2286522</v>
      </c>
      <c r="J41" s="3">
        <v>2089156</v>
      </c>
      <c r="K41" s="3">
        <v>68871</v>
      </c>
      <c r="L41" s="3">
        <v>69499</v>
      </c>
      <c r="M41" s="3">
        <v>68295</v>
      </c>
      <c r="N41" s="3">
        <v>1510989</v>
      </c>
      <c r="O41" s="3">
        <v>1563398</v>
      </c>
      <c r="P41" s="3">
        <v>1422731</v>
      </c>
      <c r="Q41" s="3">
        <v>37193</v>
      </c>
      <c r="R41" s="3">
        <v>36869</v>
      </c>
      <c r="S41" s="3">
        <v>36295</v>
      </c>
      <c r="T41" s="3">
        <v>955475</v>
      </c>
      <c r="U41" s="3">
        <v>1028017</v>
      </c>
      <c r="V41" s="3">
        <v>935326</v>
      </c>
      <c r="W41" s="3">
        <v>23340</v>
      </c>
      <c r="X41" s="3">
        <v>23314</v>
      </c>
      <c r="Y41" s="3">
        <v>23559</v>
      </c>
      <c r="Z41" s="3">
        <v>540133</v>
      </c>
      <c r="AA41" s="3">
        <v>595540</v>
      </c>
      <c r="AB41" s="3">
        <v>512724</v>
      </c>
      <c r="AC41" s="3">
        <v>16404</v>
      </c>
      <c r="AD41" s="3">
        <v>15842</v>
      </c>
      <c r="AE41" s="3">
        <v>15945</v>
      </c>
      <c r="AF41" s="3">
        <v>299357</v>
      </c>
      <c r="AG41" s="3">
        <v>315343</v>
      </c>
      <c r="AH41" s="3">
        <v>280867</v>
      </c>
      <c r="AI41" s="3">
        <v>13058</v>
      </c>
      <c r="AJ41" s="3">
        <v>12957</v>
      </c>
      <c r="AK41" s="3">
        <v>12725</v>
      </c>
      <c r="AL41" s="3">
        <v>154543</v>
      </c>
      <c r="AM41" s="3">
        <v>165326</v>
      </c>
      <c r="AN41" s="3">
        <v>151095</v>
      </c>
      <c r="AO41" s="3">
        <v>10779</v>
      </c>
      <c r="AP41" s="3">
        <v>18049</v>
      </c>
      <c r="AQ41" s="3">
        <v>11130</v>
      </c>
      <c r="AR41" s="3">
        <v>11843</v>
      </c>
      <c r="AS41" s="3">
        <v>11252</v>
      </c>
      <c r="AT41" s="3">
        <v>11349</v>
      </c>
      <c r="AU41" s="3">
        <v>9428</v>
      </c>
      <c r="AV41" s="3">
        <v>9721</v>
      </c>
      <c r="AW41" s="4">
        <v>9225</v>
      </c>
    </row>
    <row r="42" spans="1:49" x14ac:dyDescent="0.3">
      <c r="A42">
        <f t="shared" si="0"/>
        <v>780</v>
      </c>
      <c r="B42" s="3">
        <v>2916205</v>
      </c>
      <c r="C42" s="3">
        <v>3019920</v>
      </c>
      <c r="D42" s="3">
        <v>2822955</v>
      </c>
      <c r="E42" s="3">
        <v>99820</v>
      </c>
      <c r="F42" s="3">
        <v>100522</v>
      </c>
      <c r="G42" s="3">
        <v>101249</v>
      </c>
      <c r="H42" s="3">
        <v>2235916</v>
      </c>
      <c r="I42" s="3">
        <v>2323184</v>
      </c>
      <c r="J42" s="3">
        <v>2121990</v>
      </c>
      <c r="K42" s="3">
        <v>68445</v>
      </c>
      <c r="L42" s="3">
        <v>69591</v>
      </c>
      <c r="M42" s="3">
        <v>67965</v>
      </c>
      <c r="N42" s="3">
        <v>1528027</v>
      </c>
      <c r="O42" s="3">
        <v>1590024</v>
      </c>
      <c r="P42" s="3">
        <v>1448178</v>
      </c>
      <c r="Q42" s="3">
        <v>37124</v>
      </c>
      <c r="R42" s="3">
        <v>36863</v>
      </c>
      <c r="S42" s="3">
        <v>36349</v>
      </c>
      <c r="T42" s="3">
        <v>970344</v>
      </c>
      <c r="U42" s="3">
        <v>1044147</v>
      </c>
      <c r="V42" s="3">
        <v>946111</v>
      </c>
      <c r="W42" s="3">
        <v>23357</v>
      </c>
      <c r="X42" s="3">
        <v>23486</v>
      </c>
      <c r="Y42" s="3">
        <v>23690</v>
      </c>
      <c r="Z42" s="3">
        <v>546721</v>
      </c>
      <c r="AA42" s="3">
        <v>606038</v>
      </c>
      <c r="AB42" s="3">
        <v>519999</v>
      </c>
      <c r="AC42" s="3">
        <v>16265</v>
      </c>
      <c r="AD42" s="3">
        <v>15686</v>
      </c>
      <c r="AE42" s="3">
        <v>16020</v>
      </c>
      <c r="AF42" s="3">
        <v>303664</v>
      </c>
      <c r="AG42" s="3">
        <v>319379</v>
      </c>
      <c r="AH42" s="3">
        <v>285174</v>
      </c>
      <c r="AI42" s="3">
        <v>13092</v>
      </c>
      <c r="AJ42" s="3">
        <v>12842</v>
      </c>
      <c r="AK42" s="3">
        <v>12807</v>
      </c>
      <c r="AL42" s="3">
        <v>155540</v>
      </c>
      <c r="AM42" s="3">
        <v>166413</v>
      </c>
      <c r="AN42" s="3">
        <v>153831</v>
      </c>
      <c r="AO42" s="3">
        <v>10764</v>
      </c>
      <c r="AP42" s="3">
        <v>18071</v>
      </c>
      <c r="AQ42" s="3">
        <v>11043</v>
      </c>
      <c r="AR42" s="3">
        <v>11705</v>
      </c>
      <c r="AS42" s="3">
        <v>11275</v>
      </c>
      <c r="AT42" s="3">
        <v>11538</v>
      </c>
      <c r="AU42" s="3">
        <v>9433</v>
      </c>
      <c r="AV42" s="3">
        <v>9595</v>
      </c>
      <c r="AW42" s="4">
        <v>9203</v>
      </c>
    </row>
    <row r="43" spans="1:49" x14ac:dyDescent="0.3">
      <c r="A43">
        <f t="shared" si="0"/>
        <v>800</v>
      </c>
      <c r="B43" s="3">
        <v>2949085</v>
      </c>
      <c r="C43" s="3">
        <v>3049977</v>
      </c>
      <c r="D43" s="3">
        <v>2859967</v>
      </c>
      <c r="E43" s="3">
        <v>99033</v>
      </c>
      <c r="F43" s="3">
        <v>100701</v>
      </c>
      <c r="G43" s="3">
        <v>101155</v>
      </c>
      <c r="H43" s="3">
        <v>2260931</v>
      </c>
      <c r="I43" s="3">
        <v>2359303</v>
      </c>
      <c r="J43" s="3">
        <v>2146207</v>
      </c>
      <c r="K43" s="3">
        <v>68611</v>
      </c>
      <c r="L43" s="3">
        <v>69669</v>
      </c>
      <c r="M43" s="3">
        <v>68421</v>
      </c>
      <c r="N43" s="3">
        <v>1553122</v>
      </c>
      <c r="O43" s="3">
        <v>1614817</v>
      </c>
      <c r="P43" s="3">
        <v>1466589</v>
      </c>
      <c r="Q43" s="3">
        <v>37008</v>
      </c>
      <c r="R43" s="3">
        <v>36606</v>
      </c>
      <c r="S43" s="3">
        <v>36444</v>
      </c>
      <c r="T43" s="3">
        <v>984416</v>
      </c>
      <c r="U43" s="3">
        <v>1061808</v>
      </c>
      <c r="V43" s="3">
        <v>964362</v>
      </c>
      <c r="W43" s="3">
        <v>23256</v>
      </c>
      <c r="X43" s="3">
        <v>23544</v>
      </c>
      <c r="Y43" s="3">
        <v>23773</v>
      </c>
      <c r="Z43" s="3">
        <v>552513</v>
      </c>
      <c r="AA43" s="3">
        <v>615450</v>
      </c>
      <c r="AB43" s="3">
        <v>528486</v>
      </c>
      <c r="AC43" s="3">
        <v>16374</v>
      </c>
      <c r="AD43" s="3">
        <v>15723</v>
      </c>
      <c r="AE43" s="3">
        <v>15911</v>
      </c>
      <c r="AF43" s="3">
        <v>308051</v>
      </c>
      <c r="AG43" s="3">
        <v>324022</v>
      </c>
      <c r="AH43" s="3">
        <v>287089</v>
      </c>
      <c r="AI43" s="3">
        <v>12929</v>
      </c>
      <c r="AJ43" s="3">
        <v>12902</v>
      </c>
      <c r="AK43" s="3">
        <v>12690</v>
      </c>
      <c r="AL43" s="3">
        <v>157924</v>
      </c>
      <c r="AM43" s="3">
        <v>169467</v>
      </c>
      <c r="AN43" s="3">
        <v>155775</v>
      </c>
      <c r="AO43" s="3">
        <v>10757</v>
      </c>
      <c r="AP43" s="3">
        <v>17931</v>
      </c>
      <c r="AQ43" s="3">
        <v>11084</v>
      </c>
      <c r="AR43" s="3">
        <v>11765</v>
      </c>
      <c r="AS43" s="3">
        <v>11328</v>
      </c>
      <c r="AT43" s="3">
        <v>11551</v>
      </c>
      <c r="AU43" s="3">
        <v>9278</v>
      </c>
      <c r="AV43" s="3">
        <v>9706</v>
      </c>
      <c r="AW43" s="4">
        <v>9289</v>
      </c>
    </row>
    <row r="44" spans="1:49" x14ac:dyDescent="0.3">
      <c r="A44">
        <f t="shared" si="0"/>
        <v>820</v>
      </c>
      <c r="B44" s="3">
        <v>2977228</v>
      </c>
      <c r="C44" s="3">
        <v>3087852</v>
      </c>
      <c r="D44" s="3">
        <v>2887951</v>
      </c>
      <c r="E44" s="3">
        <v>99562</v>
      </c>
      <c r="F44" s="3">
        <v>100865</v>
      </c>
      <c r="G44" s="3">
        <v>101145</v>
      </c>
      <c r="H44" s="3">
        <v>2295169</v>
      </c>
      <c r="I44" s="3">
        <v>2389169</v>
      </c>
      <c r="J44" s="3">
        <v>2175228</v>
      </c>
      <c r="K44" s="3">
        <v>68858</v>
      </c>
      <c r="L44" s="3">
        <v>69480</v>
      </c>
      <c r="M44" s="3">
        <v>68691</v>
      </c>
      <c r="N44" s="3">
        <v>1570608</v>
      </c>
      <c r="O44" s="3">
        <v>1638571</v>
      </c>
      <c r="P44" s="3">
        <v>1485654</v>
      </c>
      <c r="Q44" s="3">
        <v>37174</v>
      </c>
      <c r="R44" s="3">
        <v>36443</v>
      </c>
      <c r="S44" s="3">
        <v>36404</v>
      </c>
      <c r="T44" s="3">
        <v>1000545</v>
      </c>
      <c r="U44" s="3">
        <v>1073837</v>
      </c>
      <c r="V44" s="3">
        <v>977204</v>
      </c>
      <c r="W44" s="3">
        <v>23302</v>
      </c>
      <c r="X44" s="3">
        <v>23427</v>
      </c>
      <c r="Y44" s="3">
        <v>23657</v>
      </c>
      <c r="Z44" s="3">
        <v>559596</v>
      </c>
      <c r="AA44" s="3">
        <v>625279</v>
      </c>
      <c r="AB44" s="3">
        <v>535522</v>
      </c>
      <c r="AC44" s="3">
        <v>16272</v>
      </c>
      <c r="AD44" s="3">
        <v>15560</v>
      </c>
      <c r="AE44" s="3">
        <v>16005</v>
      </c>
      <c r="AF44" s="3">
        <v>312280</v>
      </c>
      <c r="AG44" s="3">
        <v>327819</v>
      </c>
      <c r="AH44" s="3">
        <v>292449</v>
      </c>
      <c r="AI44" s="3">
        <v>12963</v>
      </c>
      <c r="AJ44" s="3">
        <v>12966</v>
      </c>
      <c r="AK44" s="3">
        <v>12626</v>
      </c>
      <c r="AL44" s="3">
        <v>159733</v>
      </c>
      <c r="AM44" s="3">
        <v>170347</v>
      </c>
      <c r="AN44" s="3">
        <v>157838</v>
      </c>
      <c r="AO44" s="3">
        <v>10865</v>
      </c>
      <c r="AP44" s="3">
        <v>17956</v>
      </c>
      <c r="AQ44" s="3">
        <v>11102</v>
      </c>
      <c r="AR44" s="3">
        <v>11693</v>
      </c>
      <c r="AS44" s="3">
        <v>11306</v>
      </c>
      <c r="AT44" s="3">
        <v>11555</v>
      </c>
      <c r="AU44" s="3">
        <v>9351</v>
      </c>
      <c r="AV44" s="3">
        <v>9669</v>
      </c>
      <c r="AW44" s="4">
        <v>9172</v>
      </c>
    </row>
    <row r="45" spans="1:49" x14ac:dyDescent="0.3">
      <c r="A45">
        <f t="shared" si="0"/>
        <v>840</v>
      </c>
      <c r="B45" s="3">
        <v>3008609</v>
      </c>
      <c r="C45" s="3">
        <v>3129253</v>
      </c>
      <c r="D45" s="3">
        <v>2923335</v>
      </c>
      <c r="E45" s="3">
        <v>99670</v>
      </c>
      <c r="F45" s="3">
        <v>100896</v>
      </c>
      <c r="G45" s="3">
        <v>100960</v>
      </c>
      <c r="H45" s="3">
        <v>2321844</v>
      </c>
      <c r="I45" s="3">
        <v>2420932</v>
      </c>
      <c r="J45" s="3">
        <v>2202460</v>
      </c>
      <c r="K45" s="3">
        <v>68602</v>
      </c>
      <c r="L45" s="3">
        <v>69129</v>
      </c>
      <c r="M45" s="3">
        <v>68238</v>
      </c>
      <c r="N45" s="3">
        <v>1594300</v>
      </c>
      <c r="O45" s="3">
        <v>1658354</v>
      </c>
      <c r="P45" s="3">
        <v>1504575</v>
      </c>
      <c r="Q45" s="3">
        <v>36864</v>
      </c>
      <c r="R45" s="3">
        <v>36551</v>
      </c>
      <c r="S45" s="3">
        <v>36077</v>
      </c>
      <c r="T45" s="3">
        <v>1014600</v>
      </c>
      <c r="U45" s="3">
        <v>1089041</v>
      </c>
      <c r="V45" s="3">
        <v>989633</v>
      </c>
      <c r="W45" s="3">
        <v>23513</v>
      </c>
      <c r="X45" s="3">
        <v>23219</v>
      </c>
      <c r="Y45" s="3">
        <v>23273</v>
      </c>
      <c r="Z45" s="3">
        <v>569408</v>
      </c>
      <c r="AA45" s="3">
        <v>633351</v>
      </c>
      <c r="AB45" s="3">
        <v>543084</v>
      </c>
      <c r="AC45" s="3">
        <v>16367</v>
      </c>
      <c r="AD45" s="3">
        <v>15706</v>
      </c>
      <c r="AE45" s="3">
        <v>16024</v>
      </c>
      <c r="AF45" s="3">
        <v>315502</v>
      </c>
      <c r="AG45" s="3">
        <v>332142</v>
      </c>
      <c r="AH45" s="3">
        <v>294443</v>
      </c>
      <c r="AI45" s="3">
        <v>12826</v>
      </c>
      <c r="AJ45" s="3">
        <v>12985</v>
      </c>
      <c r="AK45" s="3">
        <v>12630</v>
      </c>
      <c r="AL45" s="3">
        <v>162882</v>
      </c>
      <c r="AM45" s="3">
        <v>173684</v>
      </c>
      <c r="AN45" s="3">
        <v>159361</v>
      </c>
      <c r="AO45" s="3">
        <v>10937</v>
      </c>
      <c r="AP45" s="3">
        <v>18010</v>
      </c>
      <c r="AQ45" s="3">
        <v>11031</v>
      </c>
      <c r="AR45" s="3">
        <v>11732</v>
      </c>
      <c r="AS45" s="3">
        <v>11358</v>
      </c>
      <c r="AT45" s="3">
        <v>11540</v>
      </c>
      <c r="AU45" s="3">
        <v>9394</v>
      </c>
      <c r="AV45" s="3">
        <v>9647</v>
      </c>
      <c r="AW45" s="4">
        <v>9298</v>
      </c>
    </row>
    <row r="46" spans="1:49" x14ac:dyDescent="0.3">
      <c r="A46">
        <f t="shared" si="0"/>
        <v>860</v>
      </c>
      <c r="B46" s="3">
        <v>3049834</v>
      </c>
      <c r="C46" s="3">
        <v>3159293</v>
      </c>
      <c r="D46" s="3">
        <v>2951686</v>
      </c>
      <c r="E46" s="3">
        <v>99494</v>
      </c>
      <c r="F46" s="3">
        <v>101075</v>
      </c>
      <c r="G46" s="3">
        <v>101366</v>
      </c>
      <c r="H46" s="3">
        <v>2359702</v>
      </c>
      <c r="I46" s="3">
        <v>2455345</v>
      </c>
      <c r="J46" s="3">
        <v>2223919</v>
      </c>
      <c r="K46" s="3">
        <v>68622</v>
      </c>
      <c r="L46" s="3">
        <v>69588</v>
      </c>
      <c r="M46" s="3">
        <v>68170</v>
      </c>
      <c r="N46" s="3">
        <v>1616795</v>
      </c>
      <c r="O46" s="3">
        <v>1674276</v>
      </c>
      <c r="P46" s="3">
        <v>1526959</v>
      </c>
      <c r="Q46" s="3">
        <v>36891</v>
      </c>
      <c r="R46" s="3">
        <v>36616</v>
      </c>
      <c r="S46" s="3">
        <v>36370</v>
      </c>
      <c r="T46" s="3">
        <v>1027220</v>
      </c>
      <c r="U46" s="3">
        <v>1107515</v>
      </c>
      <c r="V46" s="3">
        <v>1001853</v>
      </c>
      <c r="W46" s="3">
        <v>23027</v>
      </c>
      <c r="X46" s="3">
        <v>23348</v>
      </c>
      <c r="Y46" s="3">
        <v>23201</v>
      </c>
      <c r="Z46" s="3">
        <v>575103</v>
      </c>
      <c r="AA46" s="3">
        <v>640514</v>
      </c>
      <c r="AB46" s="3">
        <v>549275</v>
      </c>
      <c r="AC46" s="3">
        <v>16405</v>
      </c>
      <c r="AD46" s="3">
        <v>15682</v>
      </c>
      <c r="AE46" s="3">
        <v>15921</v>
      </c>
      <c r="AF46" s="3">
        <v>317848</v>
      </c>
      <c r="AG46" s="3">
        <v>335525</v>
      </c>
      <c r="AH46" s="3">
        <v>298512</v>
      </c>
      <c r="AI46" s="3">
        <v>12826</v>
      </c>
      <c r="AJ46" s="3">
        <v>12871</v>
      </c>
      <c r="AK46" s="3">
        <v>12617</v>
      </c>
      <c r="AL46" s="3">
        <v>164068</v>
      </c>
      <c r="AM46" s="3">
        <v>175494</v>
      </c>
      <c r="AN46" s="3">
        <v>161270</v>
      </c>
      <c r="AO46" s="3">
        <v>10718</v>
      </c>
      <c r="AP46" s="3">
        <v>17839</v>
      </c>
      <c r="AQ46" s="3">
        <v>11045</v>
      </c>
      <c r="AR46" s="3">
        <v>11311</v>
      </c>
      <c r="AS46" s="3">
        <v>11275</v>
      </c>
      <c r="AT46" s="3">
        <v>11421</v>
      </c>
      <c r="AU46" s="3">
        <v>9262</v>
      </c>
      <c r="AV46" s="3">
        <v>9748</v>
      </c>
      <c r="AW46" s="4">
        <v>8998</v>
      </c>
    </row>
    <row r="47" spans="1:49" x14ac:dyDescent="0.3">
      <c r="A47">
        <f t="shared" si="0"/>
        <v>880</v>
      </c>
      <c r="B47" s="3">
        <v>3075934</v>
      </c>
      <c r="C47" s="3">
        <v>3186366</v>
      </c>
      <c r="D47" s="3">
        <v>2995734</v>
      </c>
      <c r="E47" s="3">
        <v>100156</v>
      </c>
      <c r="F47" s="3">
        <v>101455</v>
      </c>
      <c r="G47" s="3">
        <v>101573</v>
      </c>
      <c r="H47" s="3">
        <v>2379182</v>
      </c>
      <c r="I47" s="3">
        <v>2481271</v>
      </c>
      <c r="J47" s="3">
        <v>2251630</v>
      </c>
      <c r="K47" s="3">
        <v>68655</v>
      </c>
      <c r="L47" s="3">
        <v>69393</v>
      </c>
      <c r="M47" s="3">
        <v>68341</v>
      </c>
      <c r="N47" s="3">
        <v>1637359</v>
      </c>
      <c r="O47" s="3">
        <v>1700473</v>
      </c>
      <c r="P47" s="3">
        <v>1549214</v>
      </c>
      <c r="Q47" s="3">
        <v>37171</v>
      </c>
      <c r="R47" s="3">
        <v>36831</v>
      </c>
      <c r="S47" s="3">
        <v>36295</v>
      </c>
      <c r="T47" s="3">
        <v>1044435</v>
      </c>
      <c r="U47" s="3">
        <v>1118779</v>
      </c>
      <c r="V47" s="3">
        <v>1017249</v>
      </c>
      <c r="W47" s="3">
        <v>23328</v>
      </c>
      <c r="X47" s="3">
        <v>23107</v>
      </c>
      <c r="Y47" s="3">
        <v>23383</v>
      </c>
      <c r="Z47" s="3">
        <v>577975</v>
      </c>
      <c r="AA47" s="3">
        <v>650996</v>
      </c>
      <c r="AB47" s="3">
        <v>557682</v>
      </c>
      <c r="AC47" s="3">
        <v>16252</v>
      </c>
      <c r="AD47" s="3">
        <v>15452</v>
      </c>
      <c r="AE47" s="3">
        <v>15857</v>
      </c>
      <c r="AF47" s="3">
        <v>322187</v>
      </c>
      <c r="AG47" s="3">
        <v>341874</v>
      </c>
      <c r="AH47" s="3">
        <v>302882</v>
      </c>
      <c r="AI47" s="3">
        <v>13039</v>
      </c>
      <c r="AJ47" s="3">
        <v>12953</v>
      </c>
      <c r="AK47" s="3">
        <v>12613</v>
      </c>
      <c r="AL47" s="3">
        <v>166101</v>
      </c>
      <c r="AM47" s="3">
        <v>177990</v>
      </c>
      <c r="AN47" s="3">
        <v>163947</v>
      </c>
      <c r="AO47" s="3">
        <v>10772</v>
      </c>
      <c r="AP47" s="3">
        <v>17946</v>
      </c>
      <c r="AQ47" s="3">
        <v>11037</v>
      </c>
      <c r="AR47" s="3">
        <v>11735</v>
      </c>
      <c r="AS47" s="3">
        <v>11225</v>
      </c>
      <c r="AT47" s="3">
        <v>11294</v>
      </c>
      <c r="AU47" s="3">
        <v>9314</v>
      </c>
      <c r="AV47" s="3">
        <v>9579</v>
      </c>
      <c r="AW47" s="4">
        <v>9114</v>
      </c>
    </row>
    <row r="48" spans="1:49" x14ac:dyDescent="0.3">
      <c r="A48">
        <f t="shared" si="0"/>
        <v>900</v>
      </c>
      <c r="B48" s="3">
        <v>3103789</v>
      </c>
      <c r="C48" s="3">
        <v>3230687</v>
      </c>
      <c r="D48" s="3">
        <v>3010970</v>
      </c>
      <c r="E48" s="3">
        <v>99619</v>
      </c>
      <c r="F48" s="3">
        <v>100504</v>
      </c>
      <c r="G48" s="3">
        <v>101327</v>
      </c>
      <c r="H48" s="3">
        <v>2405888</v>
      </c>
      <c r="I48" s="3">
        <v>2511678</v>
      </c>
      <c r="J48" s="3">
        <v>2284432</v>
      </c>
      <c r="K48" s="3">
        <v>68913</v>
      </c>
      <c r="L48" s="3">
        <v>69632</v>
      </c>
      <c r="M48" s="3">
        <v>68187</v>
      </c>
      <c r="N48" s="3">
        <v>1657366</v>
      </c>
      <c r="O48" s="3">
        <v>1718053</v>
      </c>
      <c r="P48" s="3">
        <v>1559408</v>
      </c>
      <c r="Q48" s="3">
        <v>37009</v>
      </c>
      <c r="R48" s="3">
        <v>36456</v>
      </c>
      <c r="S48" s="3">
        <v>36671</v>
      </c>
      <c r="T48" s="3">
        <v>1056798</v>
      </c>
      <c r="U48" s="3">
        <v>1134462</v>
      </c>
      <c r="V48" s="3">
        <v>1032150</v>
      </c>
      <c r="W48" s="3">
        <v>23213</v>
      </c>
      <c r="X48" s="3">
        <v>23371</v>
      </c>
      <c r="Y48" s="3">
        <v>23021</v>
      </c>
      <c r="Z48" s="3">
        <v>587229</v>
      </c>
      <c r="AA48" s="3">
        <v>659930</v>
      </c>
      <c r="AB48" s="3">
        <v>566074</v>
      </c>
      <c r="AC48" s="3">
        <v>16192</v>
      </c>
      <c r="AD48" s="3">
        <v>15792</v>
      </c>
      <c r="AE48" s="3">
        <v>16085</v>
      </c>
      <c r="AF48" s="3">
        <v>325537</v>
      </c>
      <c r="AG48" s="3">
        <v>344395</v>
      </c>
      <c r="AH48" s="3">
        <v>305611</v>
      </c>
      <c r="AI48" s="3">
        <v>12787</v>
      </c>
      <c r="AJ48" s="3">
        <v>12746</v>
      </c>
      <c r="AK48" s="3">
        <v>12465</v>
      </c>
      <c r="AL48" s="3">
        <v>168570</v>
      </c>
      <c r="AM48" s="3">
        <v>179869</v>
      </c>
      <c r="AN48" s="3">
        <v>165572</v>
      </c>
      <c r="AO48" s="3">
        <v>10813</v>
      </c>
      <c r="AP48" s="3">
        <v>17962</v>
      </c>
      <c r="AQ48" s="3">
        <v>11030</v>
      </c>
      <c r="AR48" s="3">
        <v>11644</v>
      </c>
      <c r="AS48" s="3">
        <v>11228</v>
      </c>
      <c r="AT48" s="3">
        <v>11478</v>
      </c>
      <c r="AU48" s="3">
        <v>9464</v>
      </c>
      <c r="AV48" s="3">
        <v>9617</v>
      </c>
      <c r="AW48" s="4">
        <v>9215</v>
      </c>
    </row>
    <row r="49" spans="1:49" x14ac:dyDescent="0.3">
      <c r="A49">
        <f t="shared" si="0"/>
        <v>920</v>
      </c>
      <c r="B49" s="3">
        <v>3136352</v>
      </c>
      <c r="C49" s="3">
        <v>3256580</v>
      </c>
      <c r="D49" s="3">
        <v>3049962</v>
      </c>
      <c r="E49" s="3">
        <v>99837</v>
      </c>
      <c r="F49" s="3">
        <v>101132</v>
      </c>
      <c r="G49" s="3">
        <v>101764</v>
      </c>
      <c r="H49" s="3">
        <v>2442375</v>
      </c>
      <c r="I49" s="3">
        <v>2546665</v>
      </c>
      <c r="J49" s="3">
        <v>2309830</v>
      </c>
      <c r="K49" s="3">
        <v>68063</v>
      </c>
      <c r="L49" s="3">
        <v>69301</v>
      </c>
      <c r="M49" s="3">
        <v>68291</v>
      </c>
      <c r="N49" s="3">
        <v>1677435</v>
      </c>
      <c r="O49" s="3">
        <v>1743101</v>
      </c>
      <c r="P49" s="3">
        <v>1584631</v>
      </c>
      <c r="Q49" s="3">
        <v>37171</v>
      </c>
      <c r="R49" s="3">
        <v>36337</v>
      </c>
      <c r="S49" s="3">
        <v>36284</v>
      </c>
      <c r="T49" s="3">
        <v>1068189</v>
      </c>
      <c r="U49" s="3">
        <v>1149395</v>
      </c>
      <c r="V49" s="3">
        <v>1043653</v>
      </c>
      <c r="W49" s="3">
        <v>23319</v>
      </c>
      <c r="X49" s="3">
        <v>23287</v>
      </c>
      <c r="Y49" s="3">
        <v>23183</v>
      </c>
      <c r="Z49" s="3">
        <v>593530</v>
      </c>
      <c r="AA49" s="3">
        <v>670172</v>
      </c>
      <c r="AB49" s="3">
        <v>571849</v>
      </c>
      <c r="AC49" s="3">
        <v>16507</v>
      </c>
      <c r="AD49" s="3">
        <v>15709</v>
      </c>
      <c r="AE49" s="3">
        <v>15898</v>
      </c>
      <c r="AF49" s="3">
        <v>328521</v>
      </c>
      <c r="AG49" s="3">
        <v>349069</v>
      </c>
      <c r="AH49" s="3">
        <v>309216</v>
      </c>
      <c r="AI49" s="3">
        <v>12938</v>
      </c>
      <c r="AJ49" s="3">
        <v>12900</v>
      </c>
      <c r="AK49" s="3">
        <v>12642</v>
      </c>
      <c r="AL49" s="3">
        <v>170496</v>
      </c>
      <c r="AM49" s="3">
        <v>181512</v>
      </c>
      <c r="AN49" s="3">
        <v>167984</v>
      </c>
      <c r="AO49" s="3">
        <v>10697</v>
      </c>
      <c r="AP49" s="3">
        <v>17883</v>
      </c>
      <c r="AQ49" s="3">
        <v>10970</v>
      </c>
      <c r="AR49" s="3">
        <v>11552</v>
      </c>
      <c r="AS49" s="3">
        <v>11294</v>
      </c>
      <c r="AT49" s="3">
        <v>11474</v>
      </c>
      <c r="AU49" s="3">
        <v>9360</v>
      </c>
      <c r="AV49" s="3">
        <v>9589</v>
      </c>
      <c r="AW49" s="4">
        <v>9313</v>
      </c>
    </row>
    <row r="50" spans="1:49" x14ac:dyDescent="0.3">
      <c r="A50">
        <f t="shared" si="0"/>
        <v>940</v>
      </c>
      <c r="B50" s="3">
        <v>3166616</v>
      </c>
      <c r="C50" s="3">
        <v>3293641</v>
      </c>
      <c r="D50" s="3">
        <v>3083449</v>
      </c>
      <c r="E50" s="3">
        <v>100193</v>
      </c>
      <c r="F50" s="3">
        <v>100775</v>
      </c>
      <c r="G50" s="3">
        <v>101186</v>
      </c>
      <c r="H50" s="3">
        <v>2476771</v>
      </c>
      <c r="I50" s="3">
        <v>2574920</v>
      </c>
      <c r="J50" s="3">
        <v>2334686</v>
      </c>
      <c r="K50" s="3">
        <v>68038</v>
      </c>
      <c r="L50" s="3">
        <v>68927</v>
      </c>
      <c r="M50" s="3">
        <v>68365</v>
      </c>
      <c r="N50" s="3">
        <v>1698032</v>
      </c>
      <c r="O50" s="3">
        <v>1765851</v>
      </c>
      <c r="P50" s="3">
        <v>1606010</v>
      </c>
      <c r="Q50" s="3">
        <v>36761</v>
      </c>
      <c r="R50" s="3">
        <v>36284</v>
      </c>
      <c r="S50" s="3">
        <v>36311</v>
      </c>
      <c r="T50" s="3">
        <v>1084399</v>
      </c>
      <c r="U50" s="3">
        <v>1166290</v>
      </c>
      <c r="V50" s="3">
        <v>1058361</v>
      </c>
      <c r="W50" s="3">
        <v>23317</v>
      </c>
      <c r="X50" s="3">
        <v>23281</v>
      </c>
      <c r="Y50" s="3">
        <v>23282</v>
      </c>
      <c r="Z50" s="3">
        <v>601682</v>
      </c>
      <c r="AA50" s="3">
        <v>676442</v>
      </c>
      <c r="AB50" s="3">
        <v>579251</v>
      </c>
      <c r="AC50" s="3">
        <v>16432</v>
      </c>
      <c r="AD50" s="3">
        <v>15523</v>
      </c>
      <c r="AE50" s="3">
        <v>15923</v>
      </c>
      <c r="AF50" s="3">
        <v>332414</v>
      </c>
      <c r="AG50" s="3">
        <v>355451</v>
      </c>
      <c r="AH50" s="3">
        <v>312870</v>
      </c>
      <c r="AI50" s="3">
        <v>12896</v>
      </c>
      <c r="AJ50" s="3">
        <v>12924</v>
      </c>
      <c r="AK50" s="3">
        <v>12717</v>
      </c>
      <c r="AL50" s="3">
        <v>171547</v>
      </c>
      <c r="AM50" s="3">
        <v>184024</v>
      </c>
      <c r="AN50" s="3">
        <v>169172</v>
      </c>
      <c r="AO50" s="3">
        <v>10714</v>
      </c>
      <c r="AP50" s="3">
        <v>17975</v>
      </c>
      <c r="AQ50" s="3">
        <v>10943</v>
      </c>
      <c r="AR50" s="3">
        <v>11664</v>
      </c>
      <c r="AS50" s="3">
        <v>11187</v>
      </c>
      <c r="AT50" s="3">
        <v>11499</v>
      </c>
      <c r="AU50" s="3">
        <v>9242</v>
      </c>
      <c r="AV50" s="3">
        <v>9559</v>
      </c>
      <c r="AW50" s="4">
        <v>9121</v>
      </c>
    </row>
    <row r="51" spans="1:49" x14ac:dyDescent="0.3">
      <c r="A51">
        <f t="shared" si="0"/>
        <v>960</v>
      </c>
      <c r="B51" s="3">
        <v>3203214</v>
      </c>
      <c r="C51" s="3">
        <v>3327367</v>
      </c>
      <c r="D51" s="3">
        <v>3107602</v>
      </c>
      <c r="E51" s="3">
        <v>99975</v>
      </c>
      <c r="F51" s="3">
        <v>101138</v>
      </c>
      <c r="G51" s="3">
        <v>101752</v>
      </c>
      <c r="H51" s="3">
        <v>2500686</v>
      </c>
      <c r="I51" s="3">
        <v>2600557</v>
      </c>
      <c r="J51" s="3">
        <v>2357740</v>
      </c>
      <c r="K51" s="3">
        <v>68682</v>
      </c>
      <c r="L51" s="3">
        <v>68759</v>
      </c>
      <c r="M51" s="3">
        <v>68317</v>
      </c>
      <c r="N51" s="3">
        <v>1722521</v>
      </c>
      <c r="O51" s="3">
        <v>1786193</v>
      </c>
      <c r="P51" s="3">
        <v>1623511</v>
      </c>
      <c r="Q51" s="3">
        <v>36726</v>
      </c>
      <c r="R51" s="3">
        <v>36237</v>
      </c>
      <c r="S51" s="3">
        <v>35835</v>
      </c>
      <c r="T51" s="3">
        <v>1099490</v>
      </c>
      <c r="U51" s="3">
        <v>1178845</v>
      </c>
      <c r="V51" s="3">
        <v>1071795</v>
      </c>
      <c r="W51" s="3">
        <v>22942</v>
      </c>
      <c r="X51" s="3">
        <v>23061</v>
      </c>
      <c r="Y51" s="3">
        <v>23101</v>
      </c>
      <c r="Z51" s="3">
        <v>607363</v>
      </c>
      <c r="AA51" s="3">
        <v>685728</v>
      </c>
      <c r="AB51" s="3">
        <v>586399</v>
      </c>
      <c r="AC51" s="3">
        <v>16085</v>
      </c>
      <c r="AD51" s="3">
        <v>15728</v>
      </c>
      <c r="AE51" s="3">
        <v>15827</v>
      </c>
      <c r="AF51" s="3">
        <v>336848</v>
      </c>
      <c r="AG51" s="3">
        <v>357987</v>
      </c>
      <c r="AH51" s="3">
        <v>315375</v>
      </c>
      <c r="AI51" s="3">
        <v>12957</v>
      </c>
      <c r="AJ51" s="3">
        <v>12916</v>
      </c>
      <c r="AK51" s="3">
        <v>12489</v>
      </c>
      <c r="AL51" s="3">
        <v>173287</v>
      </c>
      <c r="AM51" s="3">
        <v>186263</v>
      </c>
      <c r="AN51" s="3">
        <v>171300</v>
      </c>
      <c r="AO51" s="3">
        <v>10753</v>
      </c>
      <c r="AP51" s="3">
        <v>17974</v>
      </c>
      <c r="AQ51" s="3">
        <v>10871</v>
      </c>
      <c r="AR51" s="3">
        <v>11478</v>
      </c>
      <c r="AS51" s="3">
        <v>11177</v>
      </c>
      <c r="AT51" s="3">
        <v>11458</v>
      </c>
      <c r="AU51" s="3">
        <v>9473</v>
      </c>
      <c r="AV51" s="3">
        <v>9448</v>
      </c>
      <c r="AW51" s="4">
        <v>9123</v>
      </c>
    </row>
    <row r="52" spans="1:49" x14ac:dyDescent="0.3">
      <c r="A52">
        <f t="shared" si="0"/>
        <v>980</v>
      </c>
      <c r="B52" s="3">
        <v>3227497</v>
      </c>
      <c r="C52" s="3">
        <v>3321238</v>
      </c>
      <c r="D52" s="3">
        <v>3146163</v>
      </c>
      <c r="E52" s="3">
        <v>100689</v>
      </c>
      <c r="F52" s="3">
        <v>100978</v>
      </c>
      <c r="G52" s="3">
        <v>101523</v>
      </c>
      <c r="H52" s="3">
        <v>2527904</v>
      </c>
      <c r="I52" s="3">
        <v>2631859</v>
      </c>
      <c r="J52" s="3">
        <v>2393252</v>
      </c>
      <c r="K52" s="3">
        <v>68196</v>
      </c>
      <c r="L52" s="3">
        <v>68823</v>
      </c>
      <c r="M52" s="3">
        <v>68043</v>
      </c>
      <c r="N52" s="3">
        <v>1747217</v>
      </c>
      <c r="O52" s="3">
        <v>1810124</v>
      </c>
      <c r="P52" s="3">
        <v>1640470</v>
      </c>
      <c r="Q52" s="3">
        <v>36769</v>
      </c>
      <c r="R52" s="3">
        <v>36346</v>
      </c>
      <c r="S52" s="3">
        <v>36080</v>
      </c>
      <c r="T52" s="3">
        <v>1112382</v>
      </c>
      <c r="U52" s="3">
        <v>1192230</v>
      </c>
      <c r="V52" s="3">
        <v>1088467</v>
      </c>
      <c r="W52" s="3">
        <v>23283</v>
      </c>
      <c r="X52" s="3">
        <v>23053</v>
      </c>
      <c r="Y52" s="3">
        <v>23162</v>
      </c>
      <c r="Z52" s="3">
        <v>613553</v>
      </c>
      <c r="AA52" s="3">
        <v>694550</v>
      </c>
      <c r="AB52" s="3">
        <v>592844</v>
      </c>
      <c r="AC52" s="3">
        <v>16161</v>
      </c>
      <c r="AD52" s="3">
        <v>15429</v>
      </c>
      <c r="AE52" s="3">
        <v>15844</v>
      </c>
      <c r="AF52" s="3">
        <v>339704</v>
      </c>
      <c r="AG52" s="3">
        <v>362678</v>
      </c>
      <c r="AH52" s="3">
        <v>318167</v>
      </c>
      <c r="AI52" s="3">
        <v>12884</v>
      </c>
      <c r="AJ52" s="3">
        <v>12756</v>
      </c>
      <c r="AK52" s="3">
        <v>12708</v>
      </c>
      <c r="AL52" s="3">
        <v>175169</v>
      </c>
      <c r="AM52" s="3">
        <v>188353</v>
      </c>
      <c r="AN52" s="3">
        <v>172359</v>
      </c>
      <c r="AO52" s="3">
        <v>10724</v>
      </c>
      <c r="AP52" s="3">
        <v>17926</v>
      </c>
      <c r="AQ52" s="3">
        <v>10997</v>
      </c>
      <c r="AR52" s="3">
        <v>11518</v>
      </c>
      <c r="AS52" s="3">
        <v>11255</v>
      </c>
      <c r="AT52" s="3">
        <v>11562</v>
      </c>
      <c r="AU52" s="3">
        <v>9252</v>
      </c>
      <c r="AV52" s="3">
        <v>9457</v>
      </c>
      <c r="AW52" s="4">
        <v>9102</v>
      </c>
    </row>
    <row r="53" spans="1:49" x14ac:dyDescent="0.3">
      <c r="A53">
        <f t="shared" si="0"/>
        <v>1000</v>
      </c>
      <c r="B53" s="3">
        <v>3261478</v>
      </c>
      <c r="C53" s="3">
        <v>3358019</v>
      </c>
      <c r="D53" s="3">
        <v>3168020</v>
      </c>
      <c r="E53" s="3">
        <v>100225</v>
      </c>
      <c r="F53" s="3">
        <v>100590</v>
      </c>
      <c r="G53" s="3">
        <v>102679</v>
      </c>
      <c r="H53" s="3">
        <v>2555408</v>
      </c>
      <c r="I53" s="3">
        <v>2670372</v>
      </c>
      <c r="J53" s="3">
        <v>2411648</v>
      </c>
      <c r="K53" s="3">
        <v>68035</v>
      </c>
      <c r="L53" s="3">
        <v>68782</v>
      </c>
      <c r="M53" s="3">
        <v>68185</v>
      </c>
      <c r="N53" s="3">
        <v>1766283</v>
      </c>
      <c r="O53" s="3">
        <v>1834660</v>
      </c>
      <c r="P53" s="3">
        <v>1659870</v>
      </c>
      <c r="Q53" s="3">
        <v>36813</v>
      </c>
      <c r="R53" s="3">
        <v>36480</v>
      </c>
      <c r="S53" s="3">
        <v>36266</v>
      </c>
      <c r="T53" s="3">
        <v>1124092</v>
      </c>
      <c r="U53" s="3">
        <v>1208072</v>
      </c>
      <c r="V53" s="3">
        <v>1099682</v>
      </c>
      <c r="W53" s="3">
        <v>23171</v>
      </c>
      <c r="X53" s="3">
        <v>22824</v>
      </c>
      <c r="Y53" s="3">
        <v>23189</v>
      </c>
      <c r="Z53" s="3">
        <v>620285</v>
      </c>
      <c r="AA53" s="3">
        <v>702064</v>
      </c>
      <c r="AB53" s="3">
        <v>598827</v>
      </c>
      <c r="AC53" s="3">
        <v>16146</v>
      </c>
      <c r="AD53" s="3">
        <v>15538</v>
      </c>
      <c r="AE53" s="3">
        <v>15810</v>
      </c>
      <c r="AF53" s="3">
        <v>344235</v>
      </c>
      <c r="AG53" s="3">
        <v>365582</v>
      </c>
      <c r="AH53" s="3">
        <v>322140</v>
      </c>
      <c r="AI53" s="3">
        <v>12742</v>
      </c>
      <c r="AJ53" s="3">
        <v>12907</v>
      </c>
      <c r="AK53" s="3">
        <v>12831</v>
      </c>
      <c r="AL53" s="3">
        <v>177589</v>
      </c>
      <c r="AM53" s="3">
        <v>189895</v>
      </c>
      <c r="AN53" s="3">
        <v>174988</v>
      </c>
      <c r="AO53" s="3">
        <v>10672</v>
      </c>
      <c r="AP53" s="3">
        <v>17753</v>
      </c>
      <c r="AQ53" s="3">
        <v>10952</v>
      </c>
      <c r="AR53" s="3">
        <v>11540</v>
      </c>
      <c r="AS53" s="3">
        <v>11161</v>
      </c>
      <c r="AT53" s="3">
        <v>11393</v>
      </c>
      <c r="AU53" s="3">
        <v>9349</v>
      </c>
      <c r="AV53" s="3">
        <v>9571</v>
      </c>
      <c r="AW53" s="4">
        <v>9089</v>
      </c>
    </row>
    <row r="54" spans="1:49" x14ac:dyDescent="0.3">
      <c r="A54">
        <f t="shared" si="0"/>
        <v>1020</v>
      </c>
      <c r="B54" s="3">
        <v>3299719</v>
      </c>
      <c r="C54" s="3">
        <v>3395697</v>
      </c>
      <c r="D54" s="3">
        <v>3204570</v>
      </c>
      <c r="E54" s="3">
        <v>100186</v>
      </c>
      <c r="F54" s="3">
        <v>100964</v>
      </c>
      <c r="G54" s="3">
        <v>102171</v>
      </c>
      <c r="H54" s="3">
        <v>2584571</v>
      </c>
      <c r="I54" s="3">
        <v>2698626</v>
      </c>
      <c r="J54" s="3">
        <v>2443301</v>
      </c>
      <c r="K54" s="3">
        <v>67892</v>
      </c>
      <c r="L54" s="3">
        <v>68789</v>
      </c>
      <c r="M54" s="3">
        <v>68332</v>
      </c>
      <c r="N54" s="3">
        <v>1785619</v>
      </c>
      <c r="O54" s="3">
        <v>1850232</v>
      </c>
      <c r="P54" s="3">
        <v>1679301</v>
      </c>
      <c r="Q54" s="3">
        <v>37004</v>
      </c>
      <c r="R54" s="3">
        <v>36494</v>
      </c>
      <c r="S54" s="3">
        <v>35904</v>
      </c>
      <c r="T54" s="3">
        <v>1137796</v>
      </c>
      <c r="U54" s="3">
        <v>1217916</v>
      </c>
      <c r="V54" s="3">
        <v>1110723</v>
      </c>
      <c r="W54" s="3">
        <v>22752</v>
      </c>
      <c r="X54" s="3">
        <v>22821</v>
      </c>
      <c r="Y54" s="3">
        <v>23085</v>
      </c>
      <c r="Z54" s="3">
        <v>628868</v>
      </c>
      <c r="AA54" s="3">
        <v>711844</v>
      </c>
      <c r="AB54" s="3">
        <v>607283</v>
      </c>
      <c r="AC54" s="3">
        <v>16219</v>
      </c>
      <c r="AD54" s="3">
        <v>15509</v>
      </c>
      <c r="AE54" s="3">
        <v>15671</v>
      </c>
      <c r="AF54" s="3">
        <v>348766</v>
      </c>
      <c r="AG54" s="3">
        <v>371516</v>
      </c>
      <c r="AH54" s="3">
        <v>324852</v>
      </c>
      <c r="AI54" s="3">
        <v>12666</v>
      </c>
      <c r="AJ54" s="3">
        <v>12827</v>
      </c>
      <c r="AK54" s="3">
        <v>12526</v>
      </c>
      <c r="AL54" s="3">
        <v>179261</v>
      </c>
      <c r="AM54" s="3">
        <v>192144</v>
      </c>
      <c r="AN54" s="3">
        <v>176429</v>
      </c>
      <c r="AO54" s="3">
        <v>10690</v>
      </c>
      <c r="AP54" s="3">
        <v>17752</v>
      </c>
      <c r="AQ54" s="3">
        <v>10973</v>
      </c>
      <c r="AR54" s="3">
        <v>11675</v>
      </c>
      <c r="AS54" s="3">
        <v>11155</v>
      </c>
      <c r="AT54" s="3">
        <v>11434</v>
      </c>
      <c r="AU54" s="3">
        <v>9278</v>
      </c>
      <c r="AV54" s="3">
        <v>9538</v>
      </c>
      <c r="AW54" s="4">
        <v>9050</v>
      </c>
    </row>
    <row r="55" spans="1:49" x14ac:dyDescent="0.3">
      <c r="A55">
        <f t="shared" si="0"/>
        <v>1040</v>
      </c>
      <c r="B55" s="3">
        <v>3326091</v>
      </c>
      <c r="C55" s="3">
        <v>3430682</v>
      </c>
      <c r="D55" s="3">
        <v>3227974</v>
      </c>
      <c r="E55" s="3">
        <v>100253</v>
      </c>
      <c r="F55" s="3">
        <v>101054</v>
      </c>
      <c r="G55" s="3">
        <v>102743</v>
      </c>
      <c r="H55" s="3">
        <v>2609475</v>
      </c>
      <c r="I55" s="3">
        <v>2733501</v>
      </c>
      <c r="J55" s="3">
        <v>2461281</v>
      </c>
      <c r="K55" s="3">
        <v>68419</v>
      </c>
      <c r="L55" s="3">
        <v>68770</v>
      </c>
      <c r="M55" s="3">
        <v>67999</v>
      </c>
      <c r="N55" s="3">
        <v>1807188</v>
      </c>
      <c r="O55" s="3">
        <v>1874482</v>
      </c>
      <c r="P55" s="3">
        <v>1702323</v>
      </c>
      <c r="Q55" s="3">
        <v>37023</v>
      </c>
      <c r="R55" s="3">
        <v>36364</v>
      </c>
      <c r="S55" s="3">
        <v>35811</v>
      </c>
      <c r="T55" s="3">
        <v>1152649</v>
      </c>
      <c r="U55" s="3">
        <v>1235546</v>
      </c>
      <c r="V55" s="3">
        <v>1124937</v>
      </c>
      <c r="W55" s="3">
        <v>23022</v>
      </c>
      <c r="X55" s="3">
        <v>22836</v>
      </c>
      <c r="Y55" s="3">
        <v>23210</v>
      </c>
      <c r="Z55" s="3">
        <v>636302</v>
      </c>
      <c r="AA55" s="3">
        <v>720443</v>
      </c>
      <c r="AB55" s="3">
        <v>612915</v>
      </c>
      <c r="AC55" s="3">
        <v>16180</v>
      </c>
      <c r="AD55" s="3">
        <v>15517</v>
      </c>
      <c r="AE55" s="3">
        <v>15687</v>
      </c>
      <c r="AF55" s="3">
        <v>350999</v>
      </c>
      <c r="AG55" s="3">
        <v>373495</v>
      </c>
      <c r="AH55" s="3">
        <v>329303</v>
      </c>
      <c r="AI55" s="3">
        <v>12625</v>
      </c>
      <c r="AJ55" s="3">
        <v>12833</v>
      </c>
      <c r="AK55" s="3">
        <v>12511</v>
      </c>
      <c r="AL55" s="3">
        <v>181470</v>
      </c>
      <c r="AM55" s="3">
        <v>195048</v>
      </c>
      <c r="AN55" s="3">
        <v>178528</v>
      </c>
      <c r="AO55" s="3">
        <v>10638</v>
      </c>
      <c r="AP55" s="3">
        <v>17810</v>
      </c>
      <c r="AQ55" s="3">
        <v>11024</v>
      </c>
      <c r="AR55" s="3">
        <v>11472</v>
      </c>
      <c r="AS55" s="3">
        <v>11323</v>
      </c>
      <c r="AT55" s="3">
        <v>11351</v>
      </c>
      <c r="AU55" s="3">
        <v>9216</v>
      </c>
      <c r="AV55" s="3">
        <v>9589</v>
      </c>
      <c r="AW55" s="4">
        <v>9177</v>
      </c>
    </row>
    <row r="56" spans="1:49" x14ac:dyDescent="0.3">
      <c r="A56">
        <f t="shared" si="0"/>
        <v>1060</v>
      </c>
      <c r="B56" s="3">
        <v>3363072</v>
      </c>
      <c r="C56" s="3">
        <v>3456026</v>
      </c>
      <c r="D56" s="3">
        <v>3268529</v>
      </c>
      <c r="E56" s="3">
        <v>99940</v>
      </c>
      <c r="F56" s="3">
        <v>101599</v>
      </c>
      <c r="G56" s="3">
        <v>102376</v>
      </c>
      <c r="H56" s="3">
        <v>2635289</v>
      </c>
      <c r="I56" s="3">
        <v>2762632</v>
      </c>
      <c r="J56" s="3">
        <v>2495373</v>
      </c>
      <c r="K56" s="3">
        <v>68275</v>
      </c>
      <c r="L56" s="3">
        <v>68590</v>
      </c>
      <c r="M56" s="3">
        <v>67655</v>
      </c>
      <c r="N56" s="3">
        <v>1827003</v>
      </c>
      <c r="O56" s="3">
        <v>1895238</v>
      </c>
      <c r="P56" s="3">
        <v>1721803</v>
      </c>
      <c r="Q56" s="3">
        <v>36697</v>
      </c>
      <c r="R56" s="3">
        <v>36566</v>
      </c>
      <c r="S56" s="3">
        <v>36207</v>
      </c>
      <c r="T56" s="3">
        <v>1166497</v>
      </c>
      <c r="U56" s="3">
        <v>1251324</v>
      </c>
      <c r="V56" s="3">
        <v>1138131</v>
      </c>
      <c r="W56" s="3">
        <v>22813</v>
      </c>
      <c r="X56" s="3">
        <v>23074</v>
      </c>
      <c r="Y56" s="3">
        <v>23176</v>
      </c>
      <c r="Z56" s="3">
        <v>642811</v>
      </c>
      <c r="AA56" s="3">
        <v>727670</v>
      </c>
      <c r="AB56" s="3">
        <v>620652</v>
      </c>
      <c r="AC56" s="3">
        <v>16241</v>
      </c>
      <c r="AD56" s="3">
        <v>15389</v>
      </c>
      <c r="AE56" s="3">
        <v>15831</v>
      </c>
      <c r="AF56" s="3">
        <v>355260</v>
      </c>
      <c r="AG56" s="3">
        <v>377897</v>
      </c>
      <c r="AH56" s="3">
        <v>331536</v>
      </c>
      <c r="AI56" s="3">
        <v>12863</v>
      </c>
      <c r="AJ56" s="3">
        <v>12739</v>
      </c>
      <c r="AK56" s="3">
        <v>12594</v>
      </c>
      <c r="AL56" s="3">
        <v>182106</v>
      </c>
      <c r="AM56" s="3">
        <v>195627</v>
      </c>
      <c r="AN56" s="3">
        <v>180398</v>
      </c>
      <c r="AO56" s="3">
        <v>10604</v>
      </c>
      <c r="AP56" s="3">
        <v>17923</v>
      </c>
      <c r="AQ56" s="3">
        <v>10971</v>
      </c>
      <c r="AR56" s="3">
        <v>11638</v>
      </c>
      <c r="AS56" s="3">
        <v>11291</v>
      </c>
      <c r="AT56" s="3">
        <v>11428</v>
      </c>
      <c r="AU56" s="3">
        <v>9274</v>
      </c>
      <c r="AV56" s="3">
        <v>9537</v>
      </c>
      <c r="AW56" s="4">
        <v>9165</v>
      </c>
    </row>
    <row r="57" spans="1:49" x14ac:dyDescent="0.3">
      <c r="A57">
        <f t="shared" si="0"/>
        <v>1080</v>
      </c>
      <c r="B57" s="3">
        <v>3389140</v>
      </c>
      <c r="C57" s="3">
        <v>3497739</v>
      </c>
      <c r="D57" s="3">
        <v>3297868</v>
      </c>
      <c r="E57" s="3">
        <v>100047</v>
      </c>
      <c r="F57" s="3">
        <v>101431</v>
      </c>
      <c r="G57" s="3">
        <v>102510</v>
      </c>
      <c r="H57" s="3">
        <v>2670084</v>
      </c>
      <c r="I57" s="3">
        <v>2782989</v>
      </c>
      <c r="J57" s="3">
        <v>2509731</v>
      </c>
      <c r="K57" s="3">
        <v>68239</v>
      </c>
      <c r="L57" s="3">
        <v>68593</v>
      </c>
      <c r="M57" s="3">
        <v>67732</v>
      </c>
      <c r="N57" s="3">
        <v>1847105</v>
      </c>
      <c r="O57" s="3">
        <v>1917924</v>
      </c>
      <c r="P57" s="3">
        <v>1741443</v>
      </c>
      <c r="Q57" s="3">
        <v>36694</v>
      </c>
      <c r="R57" s="3">
        <v>36382</v>
      </c>
      <c r="S57" s="3">
        <v>35854</v>
      </c>
      <c r="T57" s="3">
        <v>1178638</v>
      </c>
      <c r="U57" s="3">
        <v>1261870</v>
      </c>
      <c r="V57" s="3">
        <v>1150703</v>
      </c>
      <c r="W57" s="3">
        <v>23114</v>
      </c>
      <c r="X57" s="3">
        <v>22541</v>
      </c>
      <c r="Y57" s="3">
        <v>23099</v>
      </c>
      <c r="Z57" s="3">
        <v>649465</v>
      </c>
      <c r="AA57" s="3">
        <v>735775</v>
      </c>
      <c r="AB57" s="3">
        <v>628613</v>
      </c>
      <c r="AC57" s="3">
        <v>16284</v>
      </c>
      <c r="AD57" s="3">
        <v>15463</v>
      </c>
      <c r="AE57" s="3">
        <v>15755</v>
      </c>
      <c r="AF57" s="3">
        <v>359647</v>
      </c>
      <c r="AG57" s="3">
        <v>382094</v>
      </c>
      <c r="AH57" s="3">
        <v>334153</v>
      </c>
      <c r="AI57" s="3">
        <v>12616</v>
      </c>
      <c r="AJ57" s="3">
        <v>12698</v>
      </c>
      <c r="AK57" s="3">
        <v>12456</v>
      </c>
      <c r="AL57" s="3">
        <v>185162</v>
      </c>
      <c r="AM57" s="3">
        <v>199207</v>
      </c>
      <c r="AN57" s="3">
        <v>181865</v>
      </c>
      <c r="AO57" s="3">
        <v>10576</v>
      </c>
      <c r="AP57" s="3">
        <v>17902</v>
      </c>
      <c r="AQ57" s="3">
        <v>10907</v>
      </c>
      <c r="AR57" s="3">
        <v>11446</v>
      </c>
      <c r="AS57" s="3">
        <v>11341</v>
      </c>
      <c r="AT57" s="3">
        <v>11508</v>
      </c>
      <c r="AU57" s="3">
        <v>9327</v>
      </c>
      <c r="AV57" s="3">
        <v>9455</v>
      </c>
      <c r="AW57" s="4">
        <v>9140</v>
      </c>
    </row>
    <row r="58" spans="1:49" x14ac:dyDescent="0.3">
      <c r="A58">
        <f t="shared" si="0"/>
        <v>1100</v>
      </c>
      <c r="B58" s="3">
        <v>3412402</v>
      </c>
      <c r="C58" s="3">
        <v>3531157</v>
      </c>
      <c r="D58" s="3">
        <v>3318417</v>
      </c>
      <c r="E58" s="3">
        <v>100443</v>
      </c>
      <c r="F58" s="3">
        <v>101961</v>
      </c>
      <c r="G58" s="3">
        <v>102426</v>
      </c>
      <c r="H58" s="3">
        <v>2696073</v>
      </c>
      <c r="I58" s="3">
        <v>2819939</v>
      </c>
      <c r="J58" s="3">
        <v>2539246</v>
      </c>
      <c r="K58" s="3">
        <v>68339</v>
      </c>
      <c r="L58" s="3">
        <v>68267</v>
      </c>
      <c r="M58" s="3">
        <v>67911</v>
      </c>
      <c r="N58" s="3">
        <v>1863601</v>
      </c>
      <c r="O58" s="3">
        <v>1930766</v>
      </c>
      <c r="P58" s="3">
        <v>1754843</v>
      </c>
      <c r="Q58" s="3">
        <v>36872</v>
      </c>
      <c r="R58" s="3">
        <v>36267</v>
      </c>
      <c r="S58" s="3">
        <v>36455</v>
      </c>
      <c r="T58" s="3">
        <v>1192071</v>
      </c>
      <c r="U58" s="3">
        <v>1279770</v>
      </c>
      <c r="V58" s="3">
        <v>1161647</v>
      </c>
      <c r="W58" s="3">
        <v>23085</v>
      </c>
      <c r="X58" s="3">
        <v>22746</v>
      </c>
      <c r="Y58" s="3">
        <v>22912</v>
      </c>
      <c r="Z58" s="3">
        <v>656069</v>
      </c>
      <c r="AA58" s="3">
        <v>744087</v>
      </c>
      <c r="AB58" s="3">
        <v>635265</v>
      </c>
      <c r="AC58" s="3">
        <v>16064</v>
      </c>
      <c r="AD58" s="3">
        <v>15508</v>
      </c>
      <c r="AE58" s="3">
        <v>15908</v>
      </c>
      <c r="AF58" s="3">
        <v>362806</v>
      </c>
      <c r="AG58" s="3">
        <v>386146</v>
      </c>
      <c r="AH58" s="3">
        <v>338875</v>
      </c>
      <c r="AI58" s="3">
        <v>12790</v>
      </c>
      <c r="AJ58" s="3">
        <v>12664</v>
      </c>
      <c r="AK58" s="3">
        <v>12421</v>
      </c>
      <c r="AL58" s="3">
        <v>187525</v>
      </c>
      <c r="AM58" s="3">
        <v>200963</v>
      </c>
      <c r="AN58" s="3">
        <v>184086</v>
      </c>
      <c r="AO58" s="3">
        <v>10622</v>
      </c>
      <c r="AP58" s="3">
        <v>17845</v>
      </c>
      <c r="AQ58" s="3">
        <v>10888</v>
      </c>
      <c r="AR58" s="3">
        <v>11529</v>
      </c>
      <c r="AS58" s="3">
        <v>11203</v>
      </c>
      <c r="AT58" s="3">
        <v>11361</v>
      </c>
      <c r="AU58" s="3">
        <v>9328</v>
      </c>
      <c r="AV58" s="3">
        <v>9676</v>
      </c>
      <c r="AW58" s="4">
        <v>9043</v>
      </c>
    </row>
    <row r="59" spans="1:49" x14ac:dyDescent="0.3">
      <c r="A59">
        <f t="shared" si="0"/>
        <v>1120</v>
      </c>
      <c r="B59" s="3">
        <v>3449590</v>
      </c>
      <c r="C59" s="3">
        <v>3559863</v>
      </c>
      <c r="D59" s="3">
        <v>3347628</v>
      </c>
      <c r="E59" s="3">
        <v>99972</v>
      </c>
      <c r="F59" s="3">
        <v>102133</v>
      </c>
      <c r="G59" s="3">
        <v>102521</v>
      </c>
      <c r="H59" s="3">
        <v>2728411</v>
      </c>
      <c r="I59" s="3">
        <v>2849980</v>
      </c>
      <c r="J59" s="3">
        <v>2574408</v>
      </c>
      <c r="K59" s="3">
        <v>67741</v>
      </c>
      <c r="L59" s="3">
        <v>68535</v>
      </c>
      <c r="M59" s="3">
        <v>67724</v>
      </c>
      <c r="N59" s="3">
        <v>1887197</v>
      </c>
      <c r="O59" s="3">
        <v>1951299</v>
      </c>
      <c r="P59" s="3">
        <v>1773653</v>
      </c>
      <c r="Q59" s="3">
        <v>36777</v>
      </c>
      <c r="R59" s="3">
        <v>36364</v>
      </c>
      <c r="S59" s="3">
        <v>35975</v>
      </c>
      <c r="T59" s="3">
        <v>1204068</v>
      </c>
      <c r="U59" s="3">
        <v>1295978</v>
      </c>
      <c r="V59" s="3">
        <v>1176643</v>
      </c>
      <c r="W59" s="3">
        <v>22915</v>
      </c>
      <c r="X59" s="3">
        <v>22522</v>
      </c>
      <c r="Y59" s="3">
        <v>22930</v>
      </c>
      <c r="Z59" s="3">
        <v>661525</v>
      </c>
      <c r="AA59" s="3">
        <v>750485</v>
      </c>
      <c r="AB59" s="3">
        <v>641903</v>
      </c>
      <c r="AC59" s="3">
        <v>16333</v>
      </c>
      <c r="AD59" s="3">
        <v>15515</v>
      </c>
      <c r="AE59" s="3">
        <v>15721</v>
      </c>
      <c r="AF59" s="3">
        <v>367432</v>
      </c>
      <c r="AG59" s="3">
        <v>391348</v>
      </c>
      <c r="AH59" s="3">
        <v>341939</v>
      </c>
      <c r="AI59" s="3">
        <v>12899</v>
      </c>
      <c r="AJ59" s="3">
        <v>12761</v>
      </c>
      <c r="AK59" s="3">
        <v>12613</v>
      </c>
      <c r="AL59" s="3">
        <v>187266</v>
      </c>
      <c r="AM59" s="3">
        <v>202467</v>
      </c>
      <c r="AN59" s="3">
        <v>185061</v>
      </c>
      <c r="AO59" s="3">
        <v>10605</v>
      </c>
      <c r="AP59" s="3">
        <v>17988</v>
      </c>
      <c r="AQ59" s="3">
        <v>10995</v>
      </c>
      <c r="AR59" s="3">
        <v>11627</v>
      </c>
      <c r="AS59" s="3">
        <v>11246</v>
      </c>
      <c r="AT59" s="3">
        <v>11442</v>
      </c>
      <c r="AU59" s="3">
        <v>9150</v>
      </c>
      <c r="AV59" s="3">
        <v>9542</v>
      </c>
      <c r="AW59" s="4">
        <v>9179</v>
      </c>
    </row>
    <row r="60" spans="1:49" x14ac:dyDescent="0.3">
      <c r="A60">
        <f t="shared" si="0"/>
        <v>1140</v>
      </c>
      <c r="B60" s="3">
        <v>3474031</v>
      </c>
      <c r="C60" s="3">
        <v>3597092</v>
      </c>
      <c r="D60" s="3">
        <v>3346132</v>
      </c>
      <c r="E60" s="3">
        <v>100787</v>
      </c>
      <c r="F60" s="3">
        <v>101343</v>
      </c>
      <c r="G60" s="3">
        <v>103191</v>
      </c>
      <c r="H60" s="3">
        <v>2748705</v>
      </c>
      <c r="I60" s="3">
        <v>2875586</v>
      </c>
      <c r="J60" s="3">
        <v>2595053</v>
      </c>
      <c r="K60" s="3">
        <v>67902</v>
      </c>
      <c r="L60" s="3">
        <v>68460</v>
      </c>
      <c r="M60" s="3">
        <v>67935</v>
      </c>
      <c r="N60" s="3">
        <v>1909213</v>
      </c>
      <c r="O60" s="3">
        <v>1973156</v>
      </c>
      <c r="P60" s="3">
        <v>1787564</v>
      </c>
      <c r="Q60" s="3">
        <v>36893</v>
      </c>
      <c r="R60" s="3">
        <v>36169</v>
      </c>
      <c r="S60" s="3">
        <v>35780</v>
      </c>
      <c r="T60" s="3">
        <v>1216225</v>
      </c>
      <c r="U60" s="3">
        <v>1307067</v>
      </c>
      <c r="V60" s="3">
        <v>1188114</v>
      </c>
      <c r="W60" s="3">
        <v>23100</v>
      </c>
      <c r="X60" s="3">
        <v>22659</v>
      </c>
      <c r="Y60" s="3">
        <v>22920</v>
      </c>
      <c r="Z60" s="3">
        <v>669487</v>
      </c>
      <c r="AA60" s="3">
        <v>761477</v>
      </c>
      <c r="AB60" s="3">
        <v>649225</v>
      </c>
      <c r="AC60" s="3">
        <v>16243</v>
      </c>
      <c r="AD60" s="3">
        <v>15415</v>
      </c>
      <c r="AE60" s="3">
        <v>15726</v>
      </c>
      <c r="AF60" s="3">
        <v>370240</v>
      </c>
      <c r="AG60" s="3">
        <v>395033</v>
      </c>
      <c r="AH60" s="3">
        <v>345065</v>
      </c>
      <c r="AI60" s="3">
        <v>12905</v>
      </c>
      <c r="AJ60" s="3">
        <v>12801</v>
      </c>
      <c r="AK60" s="3">
        <v>12407</v>
      </c>
      <c r="AL60" s="3">
        <v>189836</v>
      </c>
      <c r="AM60" s="3">
        <v>204273</v>
      </c>
      <c r="AN60" s="3">
        <v>187846</v>
      </c>
      <c r="AO60" s="3">
        <v>10417</v>
      </c>
      <c r="AP60" s="3">
        <v>17826</v>
      </c>
      <c r="AQ60" s="3">
        <v>10789</v>
      </c>
      <c r="AR60" s="3">
        <v>11627</v>
      </c>
      <c r="AS60" s="3">
        <v>11184</v>
      </c>
      <c r="AT60" s="3">
        <v>11395</v>
      </c>
      <c r="AU60" s="3">
        <v>9361</v>
      </c>
      <c r="AV60" s="3">
        <v>9599</v>
      </c>
      <c r="AW60" s="4">
        <v>9031</v>
      </c>
    </row>
    <row r="61" spans="1:49" x14ac:dyDescent="0.3">
      <c r="A61">
        <f t="shared" si="0"/>
        <v>1160</v>
      </c>
      <c r="B61" s="3">
        <v>3495345</v>
      </c>
      <c r="C61" s="3">
        <v>3630508</v>
      </c>
      <c r="D61" s="3">
        <v>3367887</v>
      </c>
      <c r="E61" s="3">
        <v>100515</v>
      </c>
      <c r="F61" s="3">
        <v>101925</v>
      </c>
      <c r="G61" s="3">
        <v>102600</v>
      </c>
      <c r="H61" s="3">
        <v>2774965</v>
      </c>
      <c r="I61" s="3">
        <v>2907733</v>
      </c>
      <c r="J61" s="3">
        <v>2627982</v>
      </c>
      <c r="K61" s="3">
        <v>67992</v>
      </c>
      <c r="L61" s="3">
        <v>68049</v>
      </c>
      <c r="M61" s="3">
        <v>67824</v>
      </c>
      <c r="N61" s="3">
        <v>1922918</v>
      </c>
      <c r="O61" s="3">
        <v>2002336</v>
      </c>
      <c r="P61" s="3">
        <v>1816585</v>
      </c>
      <c r="Q61" s="3">
        <v>36672</v>
      </c>
      <c r="R61" s="3">
        <v>36281</v>
      </c>
      <c r="S61" s="3">
        <v>35990</v>
      </c>
      <c r="T61" s="3">
        <v>1228031</v>
      </c>
      <c r="U61" s="3">
        <v>1320547</v>
      </c>
      <c r="V61" s="3">
        <v>1202074</v>
      </c>
      <c r="W61" s="3">
        <v>22821</v>
      </c>
      <c r="X61" s="3">
        <v>22617</v>
      </c>
      <c r="Y61" s="3">
        <v>22850</v>
      </c>
      <c r="Z61" s="3">
        <v>677065</v>
      </c>
      <c r="AA61" s="3">
        <v>771128</v>
      </c>
      <c r="AB61" s="3">
        <v>656309</v>
      </c>
      <c r="AC61" s="3">
        <v>16043</v>
      </c>
      <c r="AD61" s="3">
        <v>15386</v>
      </c>
      <c r="AE61" s="3">
        <v>15803</v>
      </c>
      <c r="AF61" s="3">
        <v>373750</v>
      </c>
      <c r="AG61" s="3">
        <v>398750</v>
      </c>
      <c r="AH61" s="3">
        <v>347824</v>
      </c>
      <c r="AI61" s="3">
        <v>12741</v>
      </c>
      <c r="AJ61" s="3">
        <v>12619</v>
      </c>
      <c r="AK61" s="3">
        <v>12372</v>
      </c>
      <c r="AL61" s="3">
        <v>191490</v>
      </c>
      <c r="AM61" s="3">
        <v>206533</v>
      </c>
      <c r="AN61" s="3">
        <v>188750</v>
      </c>
      <c r="AO61" s="3">
        <v>10638</v>
      </c>
      <c r="AP61" s="3">
        <v>17905</v>
      </c>
      <c r="AQ61" s="3">
        <v>10994</v>
      </c>
      <c r="AR61" s="3">
        <v>11536</v>
      </c>
      <c r="AS61" s="3">
        <v>11145</v>
      </c>
      <c r="AT61" s="3">
        <v>11487</v>
      </c>
      <c r="AU61" s="3">
        <v>9319</v>
      </c>
      <c r="AV61" s="3">
        <v>9501</v>
      </c>
      <c r="AW61" s="4">
        <v>9087</v>
      </c>
    </row>
    <row r="62" spans="1:49" x14ac:dyDescent="0.3">
      <c r="A62">
        <f t="shared" si="0"/>
        <v>1180</v>
      </c>
      <c r="B62" s="3">
        <v>3535805</v>
      </c>
      <c r="C62" s="3">
        <v>3653832</v>
      </c>
      <c r="D62" s="3">
        <v>3410498</v>
      </c>
      <c r="E62" s="3">
        <v>100391</v>
      </c>
      <c r="F62" s="3">
        <v>101872</v>
      </c>
      <c r="G62" s="3">
        <v>102856</v>
      </c>
      <c r="H62" s="3">
        <v>2798193</v>
      </c>
      <c r="I62" s="3">
        <v>2931265</v>
      </c>
      <c r="J62" s="3">
        <v>2640920</v>
      </c>
      <c r="K62" s="3">
        <v>67921</v>
      </c>
      <c r="L62" s="3">
        <v>68075</v>
      </c>
      <c r="M62" s="3">
        <v>67466</v>
      </c>
      <c r="N62" s="3">
        <v>1940657</v>
      </c>
      <c r="O62" s="3">
        <v>2023203</v>
      </c>
      <c r="P62" s="3">
        <v>1830369</v>
      </c>
      <c r="Q62" s="3">
        <v>36563</v>
      </c>
      <c r="R62" s="3">
        <v>35838</v>
      </c>
      <c r="S62" s="3">
        <v>35914</v>
      </c>
      <c r="T62" s="3">
        <v>1241896</v>
      </c>
      <c r="U62" s="3">
        <v>1336405</v>
      </c>
      <c r="V62" s="3">
        <v>1211854</v>
      </c>
      <c r="W62" s="3">
        <v>22949</v>
      </c>
      <c r="X62" s="3">
        <v>22821</v>
      </c>
      <c r="Y62" s="3">
        <v>23045</v>
      </c>
      <c r="Z62" s="3">
        <v>684722</v>
      </c>
      <c r="AA62" s="3">
        <v>777319</v>
      </c>
      <c r="AB62" s="3">
        <v>662786</v>
      </c>
      <c r="AC62" s="3">
        <v>16047</v>
      </c>
      <c r="AD62" s="3">
        <v>15578</v>
      </c>
      <c r="AE62" s="3">
        <v>15860</v>
      </c>
      <c r="AF62" s="3">
        <v>378998</v>
      </c>
      <c r="AG62" s="3">
        <v>404429</v>
      </c>
      <c r="AH62" s="3">
        <v>352036</v>
      </c>
      <c r="AI62" s="3">
        <v>12763</v>
      </c>
      <c r="AJ62" s="3">
        <v>12780</v>
      </c>
      <c r="AK62" s="3">
        <v>12537</v>
      </c>
      <c r="AL62" s="3">
        <v>193478</v>
      </c>
      <c r="AM62" s="3">
        <v>208998</v>
      </c>
      <c r="AN62" s="3">
        <v>191467</v>
      </c>
      <c r="AO62" s="3">
        <v>10739</v>
      </c>
      <c r="AP62" s="3">
        <v>17949</v>
      </c>
      <c r="AQ62" s="3">
        <v>11016</v>
      </c>
      <c r="AR62" s="3">
        <v>11538</v>
      </c>
      <c r="AS62" s="3">
        <v>11245</v>
      </c>
      <c r="AT62" s="3">
        <v>11304</v>
      </c>
      <c r="AU62" s="3">
        <v>9213</v>
      </c>
      <c r="AV62" s="3">
        <v>9390</v>
      </c>
      <c r="AW62" s="4">
        <v>8974</v>
      </c>
    </row>
    <row r="63" spans="1:49" x14ac:dyDescent="0.3">
      <c r="A63">
        <f t="shared" si="0"/>
        <v>1200</v>
      </c>
      <c r="B63" s="3">
        <v>3561394</v>
      </c>
      <c r="C63" s="3">
        <v>3696444</v>
      </c>
      <c r="D63" s="3">
        <v>3427767</v>
      </c>
      <c r="E63" s="3">
        <v>100975</v>
      </c>
      <c r="F63" s="3">
        <v>101828</v>
      </c>
      <c r="G63" s="3">
        <v>103378</v>
      </c>
      <c r="H63" s="3">
        <v>2831122</v>
      </c>
      <c r="I63" s="3">
        <v>2957461</v>
      </c>
      <c r="J63" s="3">
        <v>2664149</v>
      </c>
      <c r="K63" s="3">
        <v>67444</v>
      </c>
      <c r="L63" s="3">
        <v>68551</v>
      </c>
      <c r="M63" s="3">
        <v>67980</v>
      </c>
      <c r="N63" s="3">
        <v>1966870</v>
      </c>
      <c r="O63" s="3">
        <v>2043369</v>
      </c>
      <c r="P63" s="3">
        <v>1852640</v>
      </c>
      <c r="Q63" s="3">
        <v>36504</v>
      </c>
      <c r="R63" s="3">
        <v>35935</v>
      </c>
      <c r="S63" s="3">
        <v>35847</v>
      </c>
      <c r="T63" s="3">
        <v>1256493</v>
      </c>
      <c r="U63" s="3">
        <v>1354130</v>
      </c>
      <c r="V63" s="3">
        <v>1229116</v>
      </c>
      <c r="W63" s="3">
        <v>22809</v>
      </c>
      <c r="X63" s="3">
        <v>22881</v>
      </c>
      <c r="Y63" s="3">
        <v>22907</v>
      </c>
      <c r="Z63" s="3">
        <v>690753</v>
      </c>
      <c r="AA63" s="3">
        <v>787433</v>
      </c>
      <c r="AB63" s="3">
        <v>668178</v>
      </c>
      <c r="AC63" s="3">
        <v>15979</v>
      </c>
      <c r="AD63" s="3">
        <v>15472</v>
      </c>
      <c r="AE63" s="3">
        <v>15709</v>
      </c>
      <c r="AF63" s="3">
        <v>381136</v>
      </c>
      <c r="AG63" s="3">
        <v>407221</v>
      </c>
      <c r="AH63" s="3">
        <v>354845</v>
      </c>
      <c r="AI63" s="3">
        <v>12704</v>
      </c>
      <c r="AJ63" s="3">
        <v>12569</v>
      </c>
      <c r="AK63" s="3">
        <v>12423</v>
      </c>
      <c r="AL63" s="3">
        <v>194840</v>
      </c>
      <c r="AM63" s="3">
        <v>210586</v>
      </c>
      <c r="AN63" s="3">
        <v>193497</v>
      </c>
      <c r="AO63" s="3">
        <v>10661</v>
      </c>
      <c r="AP63" s="3">
        <v>17686</v>
      </c>
      <c r="AQ63" s="3">
        <v>10936</v>
      </c>
      <c r="AR63" s="3">
        <v>11423</v>
      </c>
      <c r="AS63" s="3">
        <v>11079</v>
      </c>
      <c r="AT63" s="3">
        <v>11298</v>
      </c>
      <c r="AU63" s="3">
        <v>9114</v>
      </c>
      <c r="AV63" s="3">
        <v>9510</v>
      </c>
      <c r="AW63" s="4">
        <v>9099</v>
      </c>
    </row>
    <row r="64" spans="1:49" x14ac:dyDescent="0.3">
      <c r="A64">
        <f t="shared" si="0"/>
        <v>1220</v>
      </c>
      <c r="B64" s="3">
        <v>3586315</v>
      </c>
      <c r="C64" s="3">
        <v>3713040</v>
      </c>
      <c r="D64" s="3">
        <v>3461183</v>
      </c>
      <c r="E64" s="3">
        <v>100692</v>
      </c>
      <c r="F64" s="3">
        <v>102579</v>
      </c>
      <c r="G64" s="3">
        <v>103243</v>
      </c>
      <c r="H64" s="3">
        <v>2863700</v>
      </c>
      <c r="I64" s="3">
        <v>2983003</v>
      </c>
      <c r="J64" s="3">
        <v>2695052</v>
      </c>
      <c r="K64" s="3">
        <v>67822</v>
      </c>
      <c r="L64" s="3">
        <v>68257</v>
      </c>
      <c r="M64" s="3">
        <v>67303</v>
      </c>
      <c r="N64" s="3">
        <v>1988504</v>
      </c>
      <c r="O64" s="3">
        <v>2061397</v>
      </c>
      <c r="P64" s="3">
        <v>1866680</v>
      </c>
      <c r="Q64" s="3">
        <v>36784</v>
      </c>
      <c r="R64" s="3">
        <v>35960</v>
      </c>
      <c r="S64" s="3">
        <v>35826</v>
      </c>
      <c r="T64" s="3">
        <v>1265491</v>
      </c>
      <c r="U64" s="3">
        <v>1360608</v>
      </c>
      <c r="V64" s="3">
        <v>1237348</v>
      </c>
      <c r="W64" s="3">
        <v>22981</v>
      </c>
      <c r="X64" s="3">
        <v>22792</v>
      </c>
      <c r="Y64" s="3">
        <v>22705</v>
      </c>
      <c r="Z64" s="3">
        <v>695907</v>
      </c>
      <c r="AA64" s="3">
        <v>795905</v>
      </c>
      <c r="AB64" s="3">
        <v>676841</v>
      </c>
      <c r="AC64" s="3">
        <v>16121</v>
      </c>
      <c r="AD64" s="3">
        <v>15370</v>
      </c>
      <c r="AE64" s="3">
        <v>15853</v>
      </c>
      <c r="AF64" s="3">
        <v>384599</v>
      </c>
      <c r="AG64" s="3">
        <v>412454</v>
      </c>
      <c r="AH64" s="3">
        <v>358833</v>
      </c>
      <c r="AI64" s="3">
        <v>12884</v>
      </c>
      <c r="AJ64" s="3">
        <v>12844</v>
      </c>
      <c r="AK64" s="3">
        <v>12526</v>
      </c>
      <c r="AL64" s="3">
        <v>197216</v>
      </c>
      <c r="AM64" s="3">
        <v>211333</v>
      </c>
      <c r="AN64" s="3">
        <v>194339</v>
      </c>
      <c r="AO64" s="3">
        <v>10542</v>
      </c>
      <c r="AP64" s="3">
        <v>17652</v>
      </c>
      <c r="AQ64" s="3">
        <v>10939</v>
      </c>
      <c r="AR64" s="3">
        <v>11459</v>
      </c>
      <c r="AS64" s="3">
        <v>11176</v>
      </c>
      <c r="AT64" s="3">
        <v>11394</v>
      </c>
      <c r="AU64" s="3">
        <v>9205</v>
      </c>
      <c r="AV64" s="3">
        <v>9411</v>
      </c>
      <c r="AW64" s="4">
        <v>9032</v>
      </c>
    </row>
    <row r="65" spans="1:49" x14ac:dyDescent="0.3">
      <c r="A65">
        <f t="shared" si="0"/>
        <v>1240</v>
      </c>
      <c r="B65" s="3">
        <v>3593728</v>
      </c>
      <c r="C65" s="3">
        <v>3761035</v>
      </c>
      <c r="D65" s="3">
        <v>3493703</v>
      </c>
      <c r="E65" s="3">
        <v>100793</v>
      </c>
      <c r="F65" s="3">
        <v>102287</v>
      </c>
      <c r="G65" s="3">
        <v>102874</v>
      </c>
      <c r="H65" s="3">
        <v>2890710</v>
      </c>
      <c r="I65" s="3">
        <v>3011720</v>
      </c>
      <c r="J65" s="3">
        <v>2727374</v>
      </c>
      <c r="K65" s="3">
        <v>67430</v>
      </c>
      <c r="L65" s="3">
        <v>68002</v>
      </c>
      <c r="M65" s="3">
        <v>67844</v>
      </c>
      <c r="N65" s="3">
        <v>2005447</v>
      </c>
      <c r="O65" s="3">
        <v>2082345</v>
      </c>
      <c r="P65" s="3">
        <v>1878661</v>
      </c>
      <c r="Q65" s="3">
        <v>36565</v>
      </c>
      <c r="R65" s="3">
        <v>35755</v>
      </c>
      <c r="S65" s="3">
        <v>35877</v>
      </c>
      <c r="T65" s="3">
        <v>1282226</v>
      </c>
      <c r="U65" s="3">
        <v>1377232</v>
      </c>
      <c r="V65" s="3">
        <v>1253541</v>
      </c>
      <c r="W65" s="3">
        <v>22821</v>
      </c>
      <c r="X65" s="3">
        <v>22320</v>
      </c>
      <c r="Y65" s="3">
        <v>22951</v>
      </c>
      <c r="Z65" s="3">
        <v>702623</v>
      </c>
      <c r="AA65" s="3">
        <v>804440</v>
      </c>
      <c r="AB65" s="3">
        <v>682090</v>
      </c>
      <c r="AC65" s="3">
        <v>16012</v>
      </c>
      <c r="AD65" s="3">
        <v>15511</v>
      </c>
      <c r="AE65" s="3">
        <v>15734</v>
      </c>
      <c r="AF65" s="3">
        <v>390278</v>
      </c>
      <c r="AG65" s="3">
        <v>415342</v>
      </c>
      <c r="AH65" s="3">
        <v>360954</v>
      </c>
      <c r="AI65" s="3">
        <v>12729</v>
      </c>
      <c r="AJ65" s="3">
        <v>12659</v>
      </c>
      <c r="AK65" s="3">
        <v>12539</v>
      </c>
      <c r="AL65" s="3">
        <v>197985</v>
      </c>
      <c r="AM65" s="3">
        <v>214203</v>
      </c>
      <c r="AN65" s="3">
        <v>196865</v>
      </c>
      <c r="AO65" s="3">
        <v>10566</v>
      </c>
      <c r="AP65" s="3">
        <v>17627</v>
      </c>
      <c r="AQ65" s="3">
        <v>10717</v>
      </c>
      <c r="AR65" s="3">
        <v>11532</v>
      </c>
      <c r="AS65" s="3">
        <v>11107</v>
      </c>
      <c r="AT65" s="3">
        <v>11323</v>
      </c>
      <c r="AU65" s="3">
        <v>9358</v>
      </c>
      <c r="AV65" s="3">
        <v>9491</v>
      </c>
      <c r="AW65" s="4">
        <v>8952</v>
      </c>
    </row>
    <row r="66" spans="1:49" x14ac:dyDescent="0.3">
      <c r="A66">
        <f t="shared" si="0"/>
        <v>1260</v>
      </c>
      <c r="B66" s="3">
        <v>3606288</v>
      </c>
      <c r="C66" s="3">
        <v>3778528</v>
      </c>
      <c r="D66" s="3">
        <v>3514784</v>
      </c>
      <c r="E66" s="3">
        <v>100998</v>
      </c>
      <c r="F66" s="3">
        <v>103018</v>
      </c>
      <c r="G66" s="3">
        <v>103430</v>
      </c>
      <c r="H66" s="3">
        <v>2909456</v>
      </c>
      <c r="I66" s="3">
        <v>3039958</v>
      </c>
      <c r="J66" s="3">
        <v>2743983</v>
      </c>
      <c r="K66" s="3">
        <v>67916</v>
      </c>
      <c r="L66" s="3">
        <v>68133</v>
      </c>
      <c r="M66" s="3">
        <v>67472</v>
      </c>
      <c r="N66" s="3">
        <v>2027144</v>
      </c>
      <c r="O66" s="3">
        <v>2107887</v>
      </c>
      <c r="P66" s="3">
        <v>1905352</v>
      </c>
      <c r="Q66" s="3">
        <v>36611</v>
      </c>
      <c r="R66" s="3">
        <v>36036</v>
      </c>
      <c r="S66" s="3">
        <v>36196</v>
      </c>
      <c r="T66" s="3">
        <v>1292676</v>
      </c>
      <c r="U66" s="3">
        <v>1389149</v>
      </c>
      <c r="V66" s="3">
        <v>1264326</v>
      </c>
      <c r="W66" s="3">
        <v>22769</v>
      </c>
      <c r="X66" s="3">
        <v>22610</v>
      </c>
      <c r="Y66" s="3">
        <v>23015</v>
      </c>
      <c r="Z66" s="3">
        <v>710616</v>
      </c>
      <c r="AA66" s="3">
        <v>811349</v>
      </c>
      <c r="AB66" s="3">
        <v>691631</v>
      </c>
      <c r="AC66" s="3">
        <v>16055</v>
      </c>
      <c r="AD66" s="3">
        <v>15552</v>
      </c>
      <c r="AE66" s="3">
        <v>15576</v>
      </c>
      <c r="AF66" s="3">
        <v>392225</v>
      </c>
      <c r="AG66" s="3">
        <v>420686</v>
      </c>
      <c r="AH66" s="3">
        <v>365390</v>
      </c>
      <c r="AI66" s="3">
        <v>12539</v>
      </c>
      <c r="AJ66" s="3">
        <v>12619</v>
      </c>
      <c r="AK66" s="3">
        <v>12538</v>
      </c>
      <c r="AL66" s="3">
        <v>201460</v>
      </c>
      <c r="AM66" s="3">
        <v>216824</v>
      </c>
      <c r="AN66" s="3">
        <v>198083</v>
      </c>
      <c r="AO66" s="3">
        <v>10499</v>
      </c>
      <c r="AP66" s="3">
        <v>17493</v>
      </c>
      <c r="AQ66" s="3">
        <v>10736</v>
      </c>
      <c r="AR66" s="3">
        <v>11539</v>
      </c>
      <c r="AS66" s="3">
        <v>11153</v>
      </c>
      <c r="AT66" s="3">
        <v>11248</v>
      </c>
      <c r="AU66" s="3">
        <v>9152</v>
      </c>
      <c r="AV66" s="3">
        <v>9407</v>
      </c>
      <c r="AW66" s="4">
        <v>9023</v>
      </c>
    </row>
    <row r="67" spans="1:49" x14ac:dyDescent="0.3">
      <c r="A67">
        <f t="shared" si="0"/>
        <v>1280</v>
      </c>
      <c r="B67" s="3">
        <v>3645984</v>
      </c>
      <c r="C67" s="3">
        <v>3811271</v>
      </c>
      <c r="D67" s="3">
        <v>3538332</v>
      </c>
      <c r="E67" s="3">
        <v>101273</v>
      </c>
      <c r="F67" s="3">
        <v>102237</v>
      </c>
      <c r="G67" s="3">
        <v>103539</v>
      </c>
      <c r="H67" s="3">
        <v>2933658</v>
      </c>
      <c r="I67" s="3">
        <v>3074850</v>
      </c>
      <c r="J67" s="3">
        <v>2773976</v>
      </c>
      <c r="K67" s="3">
        <v>67151</v>
      </c>
      <c r="L67" s="3">
        <v>68097</v>
      </c>
      <c r="M67" s="3">
        <v>67551</v>
      </c>
      <c r="N67" s="3">
        <v>2045762</v>
      </c>
      <c r="O67" s="3">
        <v>2126840</v>
      </c>
      <c r="P67" s="3">
        <v>1917031</v>
      </c>
      <c r="Q67" s="3">
        <v>36992</v>
      </c>
      <c r="R67" s="3">
        <v>35782</v>
      </c>
      <c r="S67" s="3">
        <v>35692</v>
      </c>
      <c r="T67" s="3">
        <v>1307274</v>
      </c>
      <c r="U67" s="3">
        <v>1406251</v>
      </c>
      <c r="V67" s="3">
        <v>1279084</v>
      </c>
      <c r="W67" s="3">
        <v>22969</v>
      </c>
      <c r="X67" s="3">
        <v>22752</v>
      </c>
      <c r="Y67" s="3">
        <v>22707</v>
      </c>
      <c r="Z67" s="3">
        <v>717173</v>
      </c>
      <c r="AA67" s="3">
        <v>817889</v>
      </c>
      <c r="AB67" s="3">
        <v>694167</v>
      </c>
      <c r="AC67" s="3">
        <v>15959</v>
      </c>
      <c r="AD67" s="3">
        <v>15488</v>
      </c>
      <c r="AE67" s="3">
        <v>15466</v>
      </c>
      <c r="AF67" s="3">
        <v>395272</v>
      </c>
      <c r="AG67" s="3">
        <v>422425</v>
      </c>
      <c r="AH67" s="3">
        <v>368518</v>
      </c>
      <c r="AI67" s="3">
        <v>12725</v>
      </c>
      <c r="AJ67" s="3">
        <v>12731</v>
      </c>
      <c r="AK67" s="3">
        <v>12515</v>
      </c>
      <c r="AL67" s="3">
        <v>202348</v>
      </c>
      <c r="AM67" s="3">
        <v>218958</v>
      </c>
      <c r="AN67" s="3">
        <v>199205</v>
      </c>
      <c r="AO67" s="3">
        <v>10511</v>
      </c>
      <c r="AP67" s="3">
        <v>17629</v>
      </c>
      <c r="AQ67" s="3">
        <v>10818</v>
      </c>
      <c r="AR67" s="3">
        <v>11304</v>
      </c>
      <c r="AS67" s="3">
        <v>11081</v>
      </c>
      <c r="AT67" s="3">
        <v>11401</v>
      </c>
      <c r="AU67" s="3">
        <v>9155</v>
      </c>
      <c r="AV67" s="3">
        <v>9479</v>
      </c>
      <c r="AW67" s="4">
        <v>9059</v>
      </c>
    </row>
    <row r="68" spans="1:49" x14ac:dyDescent="0.3">
      <c r="A68">
        <f t="shared" si="0"/>
        <v>1300</v>
      </c>
      <c r="B68" s="3">
        <v>3674914</v>
      </c>
      <c r="C68" s="3">
        <v>3845585</v>
      </c>
      <c r="D68" s="3">
        <v>3571525</v>
      </c>
      <c r="E68" s="3">
        <v>101187</v>
      </c>
      <c r="F68" s="3">
        <v>102521</v>
      </c>
      <c r="G68" s="3">
        <v>103205</v>
      </c>
      <c r="H68" s="3">
        <v>2963939</v>
      </c>
      <c r="I68" s="3">
        <v>3102577</v>
      </c>
      <c r="J68" s="3">
        <v>2799613</v>
      </c>
      <c r="K68" s="3">
        <v>67631</v>
      </c>
      <c r="L68" s="3">
        <v>68143</v>
      </c>
      <c r="M68" s="3">
        <v>67454</v>
      </c>
      <c r="N68" s="3">
        <v>2062513</v>
      </c>
      <c r="O68" s="3">
        <v>2142968</v>
      </c>
      <c r="P68" s="3">
        <v>1941248</v>
      </c>
      <c r="Q68" s="3">
        <v>36522</v>
      </c>
      <c r="R68" s="3">
        <v>35674</v>
      </c>
      <c r="S68" s="3">
        <v>35583</v>
      </c>
      <c r="T68" s="3">
        <v>1319287</v>
      </c>
      <c r="U68" s="3">
        <v>1416813</v>
      </c>
      <c r="V68" s="3">
        <v>1287044</v>
      </c>
      <c r="W68" s="3">
        <v>22595</v>
      </c>
      <c r="X68" s="3">
        <v>22688</v>
      </c>
      <c r="Y68" s="3">
        <v>22857</v>
      </c>
      <c r="Z68" s="3">
        <v>723490</v>
      </c>
      <c r="AA68" s="3">
        <v>824638</v>
      </c>
      <c r="AB68" s="3">
        <v>701889</v>
      </c>
      <c r="AC68" s="3">
        <v>15938</v>
      </c>
      <c r="AD68" s="3">
        <v>15430</v>
      </c>
      <c r="AE68" s="3">
        <v>15584</v>
      </c>
      <c r="AF68" s="3">
        <v>399978</v>
      </c>
      <c r="AG68" s="3">
        <v>427818</v>
      </c>
      <c r="AH68" s="3">
        <v>371038</v>
      </c>
      <c r="AI68" s="3">
        <v>12736</v>
      </c>
      <c r="AJ68" s="3">
        <v>12507</v>
      </c>
      <c r="AK68" s="3">
        <v>12441</v>
      </c>
      <c r="AL68" s="3">
        <v>203211</v>
      </c>
      <c r="AM68" s="3">
        <v>220029</v>
      </c>
      <c r="AN68" s="3">
        <v>201770</v>
      </c>
      <c r="AO68" s="3">
        <v>10568</v>
      </c>
      <c r="AP68" s="3">
        <v>17676</v>
      </c>
      <c r="AQ68" s="3">
        <v>10835</v>
      </c>
      <c r="AR68" s="3">
        <v>11513</v>
      </c>
      <c r="AS68" s="3">
        <v>11003</v>
      </c>
      <c r="AT68" s="3">
        <v>11489</v>
      </c>
      <c r="AU68" s="3">
        <v>9210</v>
      </c>
      <c r="AV68" s="3">
        <v>9595</v>
      </c>
      <c r="AW68" s="4">
        <v>9000</v>
      </c>
    </row>
    <row r="69" spans="1:49" x14ac:dyDescent="0.3">
      <c r="A69">
        <f t="shared" ref="A69:A90" si="1">A68+20</f>
        <v>1320</v>
      </c>
      <c r="B69" s="3">
        <v>3703173</v>
      </c>
      <c r="C69" s="3">
        <v>3875862</v>
      </c>
      <c r="D69" s="3">
        <v>3611670</v>
      </c>
      <c r="E69" s="3">
        <v>101242</v>
      </c>
      <c r="F69" s="3">
        <v>102660</v>
      </c>
      <c r="G69" s="3">
        <v>103549</v>
      </c>
      <c r="H69" s="3">
        <v>2985795</v>
      </c>
      <c r="I69" s="3">
        <v>3126796</v>
      </c>
      <c r="J69" s="3">
        <v>2821231</v>
      </c>
      <c r="K69" s="3">
        <v>67389</v>
      </c>
      <c r="L69" s="3">
        <v>68053</v>
      </c>
      <c r="M69" s="3">
        <v>67789</v>
      </c>
      <c r="N69" s="3">
        <v>2082009</v>
      </c>
      <c r="O69" s="3">
        <v>2168240</v>
      </c>
      <c r="P69" s="3">
        <v>1955958</v>
      </c>
      <c r="Q69" s="3">
        <v>36444</v>
      </c>
      <c r="R69" s="3">
        <v>35686</v>
      </c>
      <c r="S69" s="3">
        <v>36131</v>
      </c>
      <c r="T69" s="3">
        <v>1334603</v>
      </c>
      <c r="U69" s="3">
        <v>1428746</v>
      </c>
      <c r="V69" s="3">
        <v>1302248</v>
      </c>
      <c r="W69" s="3">
        <v>22769</v>
      </c>
      <c r="X69" s="3">
        <v>22536</v>
      </c>
      <c r="Y69" s="3">
        <v>22778</v>
      </c>
      <c r="Z69" s="3">
        <v>729808</v>
      </c>
      <c r="AA69" s="3">
        <v>834593</v>
      </c>
      <c r="AB69" s="3">
        <v>708780</v>
      </c>
      <c r="AC69" s="3">
        <v>15936</v>
      </c>
      <c r="AD69" s="3">
        <v>15343</v>
      </c>
      <c r="AE69" s="3">
        <v>15512</v>
      </c>
      <c r="AF69" s="3">
        <v>403760</v>
      </c>
      <c r="AG69" s="3">
        <v>431503</v>
      </c>
      <c r="AH69" s="3">
        <v>374053</v>
      </c>
      <c r="AI69" s="3">
        <v>12640</v>
      </c>
      <c r="AJ69" s="3">
        <v>12713</v>
      </c>
      <c r="AK69" s="3">
        <v>12458</v>
      </c>
      <c r="AL69" s="3">
        <v>205191</v>
      </c>
      <c r="AM69" s="3">
        <v>222189</v>
      </c>
      <c r="AN69" s="3">
        <v>203008</v>
      </c>
      <c r="AO69" s="3">
        <v>10496</v>
      </c>
      <c r="AP69" s="3">
        <v>17743</v>
      </c>
      <c r="AQ69" s="3">
        <v>10839</v>
      </c>
      <c r="AR69" s="3">
        <v>11581</v>
      </c>
      <c r="AS69" s="3">
        <v>11133</v>
      </c>
      <c r="AT69" s="3">
        <v>11221</v>
      </c>
      <c r="AU69" s="3">
        <v>9126</v>
      </c>
      <c r="AV69" s="3">
        <v>9580</v>
      </c>
      <c r="AW69" s="4">
        <v>9037</v>
      </c>
    </row>
    <row r="70" spans="1:49" x14ac:dyDescent="0.3">
      <c r="A70">
        <f t="shared" si="1"/>
        <v>1340</v>
      </c>
      <c r="B70" s="3">
        <v>3735467</v>
      </c>
      <c r="C70" s="3">
        <v>3902101</v>
      </c>
      <c r="D70" s="3">
        <v>3635443</v>
      </c>
      <c r="E70" s="3">
        <v>100993</v>
      </c>
      <c r="F70" s="3">
        <v>102702</v>
      </c>
      <c r="G70" s="3">
        <v>103758</v>
      </c>
      <c r="H70" s="3">
        <v>3006200</v>
      </c>
      <c r="I70" s="3">
        <v>3159660</v>
      </c>
      <c r="J70" s="3">
        <v>2847396</v>
      </c>
      <c r="K70" s="3">
        <v>67433</v>
      </c>
      <c r="L70" s="3">
        <v>67842</v>
      </c>
      <c r="M70" s="3">
        <v>67362</v>
      </c>
      <c r="N70" s="3">
        <v>2103052</v>
      </c>
      <c r="O70" s="3">
        <v>2186044</v>
      </c>
      <c r="P70" s="3">
        <v>1981850</v>
      </c>
      <c r="Q70" s="3">
        <v>36464</v>
      </c>
      <c r="R70" s="3">
        <v>35637</v>
      </c>
      <c r="S70" s="3">
        <v>35873</v>
      </c>
      <c r="T70" s="3">
        <v>1342596</v>
      </c>
      <c r="U70" s="3">
        <v>1445211</v>
      </c>
      <c r="V70" s="3">
        <v>1313129</v>
      </c>
      <c r="W70" s="3">
        <v>22934</v>
      </c>
      <c r="X70" s="3">
        <v>22283</v>
      </c>
      <c r="Y70" s="3">
        <v>22950</v>
      </c>
      <c r="Z70" s="3">
        <v>735600</v>
      </c>
      <c r="AA70" s="3">
        <v>845043</v>
      </c>
      <c r="AB70" s="3">
        <v>715912</v>
      </c>
      <c r="AC70" s="3">
        <v>15999</v>
      </c>
      <c r="AD70" s="3">
        <v>15317</v>
      </c>
      <c r="AE70" s="3">
        <v>15544</v>
      </c>
      <c r="AF70" s="3">
        <v>406040</v>
      </c>
      <c r="AG70" s="3">
        <v>433641</v>
      </c>
      <c r="AH70" s="3">
        <v>376302</v>
      </c>
      <c r="AI70" s="3">
        <v>12735</v>
      </c>
      <c r="AJ70" s="3">
        <v>12691</v>
      </c>
      <c r="AK70" s="3">
        <v>12249</v>
      </c>
      <c r="AL70" s="3">
        <v>207588</v>
      </c>
      <c r="AM70" s="3">
        <v>225035</v>
      </c>
      <c r="AN70" s="3">
        <v>204721</v>
      </c>
      <c r="AO70" s="3">
        <v>10586</v>
      </c>
      <c r="AP70" s="3">
        <v>17643</v>
      </c>
      <c r="AQ70" s="3">
        <v>10781</v>
      </c>
      <c r="AR70" s="3">
        <v>11343</v>
      </c>
      <c r="AS70" s="3">
        <v>11123</v>
      </c>
      <c r="AT70" s="3">
        <v>11339</v>
      </c>
      <c r="AU70" s="3">
        <v>9212</v>
      </c>
      <c r="AV70" s="3">
        <v>9448</v>
      </c>
      <c r="AW70" s="4">
        <v>9081</v>
      </c>
    </row>
    <row r="71" spans="1:49" x14ac:dyDescent="0.3">
      <c r="A71">
        <f t="shared" si="1"/>
        <v>1360</v>
      </c>
      <c r="B71" s="3">
        <v>3765745</v>
      </c>
      <c r="C71" s="3">
        <v>3923856</v>
      </c>
      <c r="D71" s="3">
        <v>3657422</v>
      </c>
      <c r="E71" s="3">
        <v>101728</v>
      </c>
      <c r="F71" s="3">
        <v>103323</v>
      </c>
      <c r="G71" s="3">
        <v>102981</v>
      </c>
      <c r="H71" s="3">
        <v>3043643</v>
      </c>
      <c r="I71" s="3">
        <v>3186543</v>
      </c>
      <c r="J71" s="3">
        <v>2858275</v>
      </c>
      <c r="K71" s="3">
        <v>67154</v>
      </c>
      <c r="L71" s="3">
        <v>67465</v>
      </c>
      <c r="M71" s="3">
        <v>67600</v>
      </c>
      <c r="N71" s="3">
        <v>2113278</v>
      </c>
      <c r="O71" s="3">
        <v>2202349</v>
      </c>
      <c r="P71" s="3">
        <v>1991965</v>
      </c>
      <c r="Q71" s="3">
        <v>36533</v>
      </c>
      <c r="R71" s="3">
        <v>35469</v>
      </c>
      <c r="S71" s="3">
        <v>35492</v>
      </c>
      <c r="T71" s="3">
        <v>1357097</v>
      </c>
      <c r="U71" s="3">
        <v>1459426</v>
      </c>
      <c r="V71" s="3">
        <v>1327981</v>
      </c>
      <c r="W71" s="3">
        <v>22949</v>
      </c>
      <c r="X71" s="3">
        <v>22494</v>
      </c>
      <c r="Y71" s="3">
        <v>22749</v>
      </c>
      <c r="Z71" s="3">
        <v>743608</v>
      </c>
      <c r="AA71" s="3">
        <v>848824</v>
      </c>
      <c r="AB71" s="3">
        <v>721591</v>
      </c>
      <c r="AC71" s="3">
        <v>16009</v>
      </c>
      <c r="AD71" s="3">
        <v>15328</v>
      </c>
      <c r="AE71" s="3">
        <v>15490</v>
      </c>
      <c r="AF71" s="3">
        <v>410172</v>
      </c>
      <c r="AG71" s="3">
        <v>439304</v>
      </c>
      <c r="AH71" s="3">
        <v>380738</v>
      </c>
      <c r="AI71" s="3">
        <v>12797</v>
      </c>
      <c r="AJ71" s="3">
        <v>12637</v>
      </c>
      <c r="AK71" s="3">
        <v>12449</v>
      </c>
      <c r="AL71" s="3">
        <v>209675</v>
      </c>
      <c r="AM71" s="3">
        <v>225514</v>
      </c>
      <c r="AN71" s="3">
        <v>206346</v>
      </c>
      <c r="AO71" s="3">
        <v>10423</v>
      </c>
      <c r="AP71" s="3">
        <v>17662</v>
      </c>
      <c r="AQ71" s="3">
        <v>10695</v>
      </c>
      <c r="AR71" s="3">
        <v>11580</v>
      </c>
      <c r="AS71" s="3">
        <v>11196</v>
      </c>
      <c r="AT71" s="3">
        <v>11283</v>
      </c>
      <c r="AU71" s="3">
        <v>9056</v>
      </c>
      <c r="AV71" s="3">
        <v>9552</v>
      </c>
      <c r="AW71" s="4">
        <v>8954</v>
      </c>
    </row>
    <row r="72" spans="1:49" x14ac:dyDescent="0.3">
      <c r="A72">
        <f t="shared" si="1"/>
        <v>1380</v>
      </c>
      <c r="B72" s="3">
        <v>3789069</v>
      </c>
      <c r="C72" s="3">
        <v>3970953</v>
      </c>
      <c r="D72" s="3">
        <v>3682764</v>
      </c>
      <c r="E72" s="3">
        <v>101674</v>
      </c>
      <c r="F72" s="3">
        <v>102687</v>
      </c>
      <c r="G72" s="3">
        <v>103604</v>
      </c>
      <c r="H72" s="3">
        <v>3063442</v>
      </c>
      <c r="I72" s="3">
        <v>3209484</v>
      </c>
      <c r="J72" s="3">
        <v>2892577</v>
      </c>
      <c r="K72" s="3">
        <v>67581</v>
      </c>
      <c r="L72" s="3">
        <v>67552</v>
      </c>
      <c r="M72" s="3">
        <v>66996</v>
      </c>
      <c r="N72" s="3">
        <v>2142569</v>
      </c>
      <c r="O72" s="3">
        <v>2216421</v>
      </c>
      <c r="P72" s="3">
        <v>2009531</v>
      </c>
      <c r="Q72" s="3">
        <v>36529</v>
      </c>
      <c r="R72" s="3">
        <v>35715</v>
      </c>
      <c r="S72" s="3">
        <v>35673</v>
      </c>
      <c r="T72" s="3">
        <v>1366989</v>
      </c>
      <c r="U72" s="3">
        <v>1470450</v>
      </c>
      <c r="V72" s="3">
        <v>1337475</v>
      </c>
      <c r="W72" s="3">
        <v>22604</v>
      </c>
      <c r="X72" s="3">
        <v>22296</v>
      </c>
      <c r="Y72" s="3">
        <v>22958</v>
      </c>
      <c r="Z72" s="3">
        <v>746991</v>
      </c>
      <c r="AA72" s="3">
        <v>857758</v>
      </c>
      <c r="AB72" s="3">
        <v>726760</v>
      </c>
      <c r="AC72" s="3">
        <v>16004</v>
      </c>
      <c r="AD72" s="3">
        <v>15432</v>
      </c>
      <c r="AE72" s="3">
        <v>15555</v>
      </c>
      <c r="AF72" s="3">
        <v>414081</v>
      </c>
      <c r="AG72" s="3">
        <v>441794</v>
      </c>
      <c r="AH72" s="3">
        <v>383913</v>
      </c>
      <c r="AI72" s="3">
        <v>12516</v>
      </c>
      <c r="AJ72" s="3">
        <v>12691</v>
      </c>
      <c r="AK72" s="3">
        <v>12383</v>
      </c>
      <c r="AL72" s="3">
        <v>210680</v>
      </c>
      <c r="AM72" s="3">
        <v>227583</v>
      </c>
      <c r="AN72" s="3">
        <v>208233</v>
      </c>
      <c r="AO72" s="3">
        <v>10485</v>
      </c>
      <c r="AP72" s="3">
        <v>17554</v>
      </c>
      <c r="AQ72" s="3">
        <v>10763</v>
      </c>
      <c r="AR72" s="3">
        <v>11571</v>
      </c>
      <c r="AS72" s="3">
        <v>11127</v>
      </c>
      <c r="AT72" s="3">
        <v>11203</v>
      </c>
      <c r="AU72" s="3">
        <v>9155</v>
      </c>
      <c r="AV72" s="3">
        <v>9457</v>
      </c>
      <c r="AW72" s="4">
        <v>8928</v>
      </c>
    </row>
    <row r="73" spans="1:49" x14ac:dyDescent="0.3">
      <c r="A73">
        <f t="shared" si="1"/>
        <v>1400</v>
      </c>
      <c r="B73" s="3">
        <v>3822037</v>
      </c>
      <c r="C73" s="3">
        <v>3996745</v>
      </c>
      <c r="D73" s="3">
        <v>3728067</v>
      </c>
      <c r="E73" s="3">
        <v>101853</v>
      </c>
      <c r="F73" s="3">
        <v>102847</v>
      </c>
      <c r="G73" s="3">
        <v>103971</v>
      </c>
      <c r="H73" s="3">
        <v>3092447</v>
      </c>
      <c r="I73" s="3">
        <v>3233096</v>
      </c>
      <c r="J73" s="3">
        <v>2921230</v>
      </c>
      <c r="K73" s="3">
        <v>67615</v>
      </c>
      <c r="L73" s="3">
        <v>67514</v>
      </c>
      <c r="M73" s="3">
        <v>67110</v>
      </c>
      <c r="N73" s="3">
        <v>2155125</v>
      </c>
      <c r="O73" s="3">
        <v>2248328</v>
      </c>
      <c r="P73" s="3">
        <v>2023108</v>
      </c>
      <c r="Q73" s="3">
        <v>36582</v>
      </c>
      <c r="R73" s="3">
        <v>35566</v>
      </c>
      <c r="S73" s="3">
        <v>35498</v>
      </c>
      <c r="T73" s="3">
        <v>1384794</v>
      </c>
      <c r="U73" s="3">
        <v>1485095</v>
      </c>
      <c r="V73" s="3">
        <v>1350062</v>
      </c>
      <c r="W73" s="3">
        <v>22959</v>
      </c>
      <c r="X73" s="3">
        <v>22473</v>
      </c>
      <c r="Y73" s="3">
        <v>22860</v>
      </c>
      <c r="Z73" s="3">
        <v>757010</v>
      </c>
      <c r="AA73" s="3">
        <v>867729</v>
      </c>
      <c r="AB73" s="3">
        <v>735296</v>
      </c>
      <c r="AC73" s="3">
        <v>16013</v>
      </c>
      <c r="AD73" s="3">
        <v>15185</v>
      </c>
      <c r="AE73" s="3">
        <v>15567</v>
      </c>
      <c r="AF73" s="3">
        <v>417591</v>
      </c>
      <c r="AG73" s="3">
        <v>446803</v>
      </c>
      <c r="AH73" s="3">
        <v>387805</v>
      </c>
      <c r="AI73" s="3">
        <v>12756</v>
      </c>
      <c r="AJ73" s="3">
        <v>12553</v>
      </c>
      <c r="AK73" s="3">
        <v>12315</v>
      </c>
      <c r="AL73" s="3">
        <v>212815</v>
      </c>
      <c r="AM73" s="3">
        <v>230076</v>
      </c>
      <c r="AN73" s="3">
        <v>210566</v>
      </c>
      <c r="AO73" s="3">
        <v>10460</v>
      </c>
      <c r="AP73" s="3">
        <v>17561</v>
      </c>
      <c r="AQ73" s="3">
        <v>10810</v>
      </c>
      <c r="AR73" s="3">
        <v>11334</v>
      </c>
      <c r="AS73" s="3">
        <v>10987</v>
      </c>
      <c r="AT73" s="3">
        <v>11269</v>
      </c>
      <c r="AU73" s="3">
        <v>9073</v>
      </c>
      <c r="AV73" s="3">
        <v>9457</v>
      </c>
      <c r="AW73" s="4">
        <v>9059</v>
      </c>
    </row>
    <row r="74" spans="1:49" x14ac:dyDescent="0.3">
      <c r="A74">
        <f t="shared" si="1"/>
        <v>1420</v>
      </c>
      <c r="B74" s="3">
        <v>3858593</v>
      </c>
      <c r="C74" s="3">
        <v>4033301</v>
      </c>
      <c r="D74" s="3">
        <v>3738831</v>
      </c>
      <c r="E74" s="3">
        <v>101720</v>
      </c>
      <c r="F74" s="3">
        <v>102896</v>
      </c>
      <c r="G74" s="3">
        <v>104136</v>
      </c>
      <c r="H74" s="3">
        <v>3126412</v>
      </c>
      <c r="I74" s="3">
        <v>3265052</v>
      </c>
      <c r="J74" s="3">
        <v>2944411</v>
      </c>
      <c r="K74" s="3">
        <v>67314</v>
      </c>
      <c r="L74" s="3">
        <v>67479</v>
      </c>
      <c r="M74" s="3">
        <v>67436</v>
      </c>
      <c r="N74" s="3">
        <v>2176982</v>
      </c>
      <c r="O74" s="3">
        <v>2256353</v>
      </c>
      <c r="P74" s="3">
        <v>2045555</v>
      </c>
      <c r="Q74" s="3">
        <v>36476</v>
      </c>
      <c r="R74" s="3">
        <v>35446</v>
      </c>
      <c r="S74" s="3">
        <v>35882</v>
      </c>
      <c r="T74" s="3">
        <v>1393456</v>
      </c>
      <c r="U74" s="3">
        <v>1500347</v>
      </c>
      <c r="V74" s="3">
        <v>1361947</v>
      </c>
      <c r="W74" s="3">
        <v>22803</v>
      </c>
      <c r="X74" s="3">
        <v>22536</v>
      </c>
      <c r="Y74" s="3">
        <v>22790</v>
      </c>
      <c r="Z74" s="3">
        <v>762689</v>
      </c>
      <c r="AA74" s="3">
        <v>873680</v>
      </c>
      <c r="AB74" s="3">
        <v>744119</v>
      </c>
      <c r="AC74" s="3">
        <v>15940</v>
      </c>
      <c r="AD74" s="3">
        <v>15386</v>
      </c>
      <c r="AE74" s="3">
        <v>15656</v>
      </c>
      <c r="AF74" s="3">
        <v>419569</v>
      </c>
      <c r="AG74" s="3">
        <v>451111</v>
      </c>
      <c r="AH74" s="3">
        <v>389640</v>
      </c>
      <c r="AI74" s="3">
        <v>12855</v>
      </c>
      <c r="AJ74" s="3">
        <v>12547</v>
      </c>
      <c r="AK74" s="3">
        <v>12381</v>
      </c>
      <c r="AL74" s="3">
        <v>214907</v>
      </c>
      <c r="AM74" s="3">
        <v>231559</v>
      </c>
      <c r="AN74" s="3">
        <v>211754</v>
      </c>
      <c r="AO74" s="3">
        <v>10498</v>
      </c>
      <c r="AP74" s="3">
        <v>17665</v>
      </c>
      <c r="AQ74" s="3">
        <v>10732</v>
      </c>
      <c r="AR74" s="3">
        <v>11403</v>
      </c>
      <c r="AS74" s="3">
        <v>11083</v>
      </c>
      <c r="AT74" s="3">
        <v>11166</v>
      </c>
      <c r="AU74" s="3">
        <v>9057</v>
      </c>
      <c r="AV74" s="3">
        <v>9516</v>
      </c>
      <c r="AW74" s="4">
        <v>9089</v>
      </c>
    </row>
    <row r="75" spans="1:49" x14ac:dyDescent="0.3">
      <c r="A75">
        <f t="shared" si="1"/>
        <v>1440</v>
      </c>
      <c r="B75" s="3">
        <v>3891561</v>
      </c>
      <c r="C75" s="3">
        <v>4070978</v>
      </c>
      <c r="D75" s="3">
        <v>3771127</v>
      </c>
      <c r="E75" s="3">
        <v>101844</v>
      </c>
      <c r="F75" s="3">
        <v>103494</v>
      </c>
      <c r="G75" s="3">
        <v>103727</v>
      </c>
      <c r="H75" s="3">
        <v>3137899</v>
      </c>
      <c r="I75" s="3">
        <v>3278787</v>
      </c>
      <c r="J75" s="3">
        <v>2970367</v>
      </c>
      <c r="K75" s="3">
        <v>67353</v>
      </c>
      <c r="L75" s="3">
        <v>67420</v>
      </c>
      <c r="M75" s="3">
        <v>67462</v>
      </c>
      <c r="N75" s="3">
        <v>2198632</v>
      </c>
      <c r="O75" s="3">
        <v>2278545</v>
      </c>
      <c r="P75" s="3">
        <v>2070347</v>
      </c>
      <c r="Q75" s="3">
        <v>36601</v>
      </c>
      <c r="R75" s="3">
        <v>35449</v>
      </c>
      <c r="S75" s="3">
        <v>35458</v>
      </c>
      <c r="T75" s="3">
        <v>1405087</v>
      </c>
      <c r="U75" s="3">
        <v>1516110</v>
      </c>
      <c r="V75" s="3">
        <v>1375094</v>
      </c>
      <c r="W75" s="3">
        <v>22697</v>
      </c>
      <c r="X75" s="3">
        <v>22610</v>
      </c>
      <c r="Y75" s="3">
        <v>22702</v>
      </c>
      <c r="Z75" s="3">
        <v>768401</v>
      </c>
      <c r="AA75" s="3">
        <v>881306</v>
      </c>
      <c r="AB75" s="3">
        <v>748761</v>
      </c>
      <c r="AC75" s="3">
        <v>15894</v>
      </c>
      <c r="AD75" s="3">
        <v>15266</v>
      </c>
      <c r="AE75" s="3">
        <v>15591</v>
      </c>
      <c r="AF75" s="3">
        <v>423351</v>
      </c>
      <c r="AG75" s="3">
        <v>455385</v>
      </c>
      <c r="AH75" s="3">
        <v>392719</v>
      </c>
      <c r="AI75" s="3">
        <v>12561</v>
      </c>
      <c r="AJ75" s="3">
        <v>12480</v>
      </c>
      <c r="AK75" s="3">
        <v>12316</v>
      </c>
      <c r="AL75" s="3">
        <v>214920</v>
      </c>
      <c r="AM75" s="3">
        <v>233273</v>
      </c>
      <c r="AN75" s="3">
        <v>213093</v>
      </c>
      <c r="AO75" s="3">
        <v>10456</v>
      </c>
      <c r="AP75" s="3">
        <v>17468</v>
      </c>
      <c r="AQ75" s="3">
        <v>10771</v>
      </c>
      <c r="AR75" s="3">
        <v>11518</v>
      </c>
      <c r="AS75" s="3">
        <v>11214</v>
      </c>
      <c r="AT75" s="3">
        <v>11155</v>
      </c>
      <c r="AU75" s="3">
        <v>9181</v>
      </c>
      <c r="AV75" s="3">
        <v>9396</v>
      </c>
      <c r="AW75" s="4">
        <v>9116</v>
      </c>
    </row>
    <row r="76" spans="1:49" x14ac:dyDescent="0.3">
      <c r="A76">
        <f t="shared" si="1"/>
        <v>1460</v>
      </c>
      <c r="B76" s="3">
        <v>3905465</v>
      </c>
      <c r="C76" s="3">
        <v>4083986</v>
      </c>
      <c r="D76" s="3">
        <v>3807010</v>
      </c>
      <c r="E76" s="3">
        <v>101607</v>
      </c>
      <c r="F76" s="3">
        <v>103006</v>
      </c>
      <c r="G76" s="3">
        <v>104299</v>
      </c>
      <c r="H76" s="3">
        <v>3167334</v>
      </c>
      <c r="I76" s="3">
        <v>3327367</v>
      </c>
      <c r="J76" s="3">
        <v>2990454</v>
      </c>
      <c r="K76" s="3">
        <v>67320</v>
      </c>
      <c r="L76" s="3">
        <v>67401</v>
      </c>
      <c r="M76" s="3">
        <v>67325</v>
      </c>
      <c r="N76" s="3">
        <v>2210980</v>
      </c>
      <c r="O76" s="3">
        <v>2309160</v>
      </c>
      <c r="P76" s="3">
        <v>2076633</v>
      </c>
      <c r="Q76" s="3">
        <v>36232</v>
      </c>
      <c r="R76" s="3">
        <v>35721</v>
      </c>
      <c r="S76" s="3">
        <v>35632</v>
      </c>
      <c r="T76" s="3">
        <v>1419334</v>
      </c>
      <c r="U76" s="3">
        <v>1528554</v>
      </c>
      <c r="V76" s="3">
        <v>1382863</v>
      </c>
      <c r="W76" s="3">
        <v>22676</v>
      </c>
      <c r="X76" s="3">
        <v>22405</v>
      </c>
      <c r="Y76" s="3">
        <v>22616</v>
      </c>
      <c r="Z76" s="3">
        <v>776457</v>
      </c>
      <c r="AA76" s="3">
        <v>890591</v>
      </c>
      <c r="AB76" s="3">
        <v>756514</v>
      </c>
      <c r="AC76" s="3">
        <v>15887</v>
      </c>
      <c r="AD76" s="3">
        <v>15134</v>
      </c>
      <c r="AE76" s="3">
        <v>15408</v>
      </c>
      <c r="AF76" s="3">
        <v>427323</v>
      </c>
      <c r="AG76" s="3">
        <v>458449</v>
      </c>
      <c r="AH76" s="3">
        <v>396628</v>
      </c>
      <c r="AI76" s="3">
        <v>12648</v>
      </c>
      <c r="AJ76" s="3">
        <v>12399</v>
      </c>
      <c r="AK76" s="3">
        <v>12337</v>
      </c>
      <c r="AL76" s="3">
        <v>216835</v>
      </c>
      <c r="AM76" s="3">
        <v>235254</v>
      </c>
      <c r="AN76" s="3">
        <v>215434</v>
      </c>
      <c r="AO76" s="3">
        <v>10408</v>
      </c>
      <c r="AP76" s="3">
        <v>17379</v>
      </c>
      <c r="AQ76" s="3">
        <v>10826</v>
      </c>
      <c r="AR76" s="3">
        <v>11484</v>
      </c>
      <c r="AS76" s="3">
        <v>11180</v>
      </c>
      <c r="AT76" s="3">
        <v>11278</v>
      </c>
      <c r="AU76" s="3">
        <v>9140</v>
      </c>
      <c r="AV76" s="3">
        <v>9528</v>
      </c>
      <c r="AW76" s="4">
        <v>9014</v>
      </c>
    </row>
    <row r="77" spans="1:49" x14ac:dyDescent="0.3">
      <c r="A77">
        <f t="shared" si="1"/>
        <v>1480</v>
      </c>
      <c r="B77" s="3">
        <v>3939554</v>
      </c>
      <c r="C77" s="3">
        <v>4102152</v>
      </c>
      <c r="D77" s="3">
        <v>3836390</v>
      </c>
      <c r="E77" s="3">
        <v>101715</v>
      </c>
      <c r="F77" s="3">
        <v>103633</v>
      </c>
      <c r="G77" s="3">
        <v>104628</v>
      </c>
      <c r="H77" s="3">
        <v>3194264</v>
      </c>
      <c r="I77" s="3">
        <v>3346113</v>
      </c>
      <c r="J77" s="3">
        <v>3014879</v>
      </c>
      <c r="K77" s="3">
        <v>67013</v>
      </c>
      <c r="L77" s="3">
        <v>67615</v>
      </c>
      <c r="M77" s="3">
        <v>67109</v>
      </c>
      <c r="N77" s="3">
        <v>2228003</v>
      </c>
      <c r="O77" s="3">
        <v>2323423</v>
      </c>
      <c r="P77" s="3">
        <v>2094884</v>
      </c>
      <c r="Q77" s="3">
        <v>36348</v>
      </c>
      <c r="R77" s="3">
        <v>35660</v>
      </c>
      <c r="S77" s="3">
        <v>35585</v>
      </c>
      <c r="T77" s="3">
        <v>1430565</v>
      </c>
      <c r="U77" s="3">
        <v>1536164</v>
      </c>
      <c r="V77" s="3">
        <v>1394350</v>
      </c>
      <c r="W77" s="3">
        <v>22609</v>
      </c>
      <c r="X77" s="3">
        <v>22381</v>
      </c>
      <c r="Y77" s="3">
        <v>22502</v>
      </c>
      <c r="Z77" s="3">
        <v>781914</v>
      </c>
      <c r="AA77" s="3">
        <v>897706</v>
      </c>
      <c r="AB77" s="3">
        <v>761349</v>
      </c>
      <c r="AC77" s="3">
        <v>15851</v>
      </c>
      <c r="AD77" s="3">
        <v>15410</v>
      </c>
      <c r="AE77" s="3">
        <v>15400</v>
      </c>
      <c r="AF77" s="3">
        <v>430099</v>
      </c>
      <c r="AG77" s="3">
        <v>462692</v>
      </c>
      <c r="AH77" s="3">
        <v>399180</v>
      </c>
      <c r="AI77" s="3">
        <v>12570</v>
      </c>
      <c r="AJ77" s="3">
        <v>12589</v>
      </c>
      <c r="AK77" s="3">
        <v>12436</v>
      </c>
      <c r="AL77" s="3">
        <v>218825</v>
      </c>
      <c r="AM77" s="3">
        <v>237081</v>
      </c>
      <c r="AN77" s="3">
        <v>216029</v>
      </c>
      <c r="AO77" s="3">
        <v>10507</v>
      </c>
      <c r="AP77" s="3">
        <v>17607</v>
      </c>
      <c r="AQ77" s="3">
        <v>10713</v>
      </c>
      <c r="AR77" s="3">
        <v>11443</v>
      </c>
      <c r="AS77" s="3">
        <v>11247</v>
      </c>
      <c r="AT77" s="3">
        <v>11278</v>
      </c>
      <c r="AU77" s="3">
        <v>9065</v>
      </c>
      <c r="AV77" s="3">
        <v>9401</v>
      </c>
      <c r="AW77" s="4">
        <v>8935</v>
      </c>
    </row>
    <row r="78" spans="1:49" x14ac:dyDescent="0.3">
      <c r="A78">
        <f t="shared" si="1"/>
        <v>1500</v>
      </c>
      <c r="B78" s="3">
        <v>3960861</v>
      </c>
      <c r="C78" s="3">
        <v>4155304</v>
      </c>
      <c r="D78" s="3">
        <v>3867340</v>
      </c>
      <c r="E78" s="3">
        <v>102397</v>
      </c>
      <c r="F78" s="3">
        <v>103362</v>
      </c>
      <c r="G78" s="3">
        <v>104134</v>
      </c>
      <c r="H78" s="3">
        <v>3201603</v>
      </c>
      <c r="I78" s="3">
        <v>3367459</v>
      </c>
      <c r="J78" s="3">
        <v>3030737</v>
      </c>
      <c r="K78" s="3">
        <v>66681</v>
      </c>
      <c r="L78" s="3">
        <v>67557</v>
      </c>
      <c r="M78" s="3">
        <v>67094</v>
      </c>
      <c r="N78" s="3">
        <v>2249046</v>
      </c>
      <c r="O78" s="3">
        <v>2341147</v>
      </c>
      <c r="P78" s="3">
        <v>2108907</v>
      </c>
      <c r="Q78" s="3">
        <v>36211</v>
      </c>
      <c r="R78" s="3">
        <v>35741</v>
      </c>
      <c r="S78" s="3">
        <v>35382</v>
      </c>
      <c r="T78" s="3">
        <v>1441271</v>
      </c>
      <c r="U78" s="3">
        <v>1553474</v>
      </c>
      <c r="V78" s="3">
        <v>1405087</v>
      </c>
      <c r="W78" s="3">
        <v>22800</v>
      </c>
      <c r="X78" s="3">
        <v>22390</v>
      </c>
      <c r="Y78" s="3">
        <v>22802</v>
      </c>
      <c r="Z78" s="3">
        <v>786157</v>
      </c>
      <c r="AA78" s="3">
        <v>902844</v>
      </c>
      <c r="AB78" s="3">
        <v>769453</v>
      </c>
      <c r="AC78" s="3">
        <v>15837</v>
      </c>
      <c r="AD78" s="3">
        <v>15187</v>
      </c>
      <c r="AE78" s="3">
        <v>15409</v>
      </c>
      <c r="AF78" s="3">
        <v>433656</v>
      </c>
      <c r="AG78" s="3">
        <v>466857</v>
      </c>
      <c r="AH78" s="3">
        <v>403009</v>
      </c>
      <c r="AI78" s="3">
        <v>12625</v>
      </c>
      <c r="AJ78" s="3">
        <v>12449</v>
      </c>
      <c r="AK78" s="3">
        <v>12315</v>
      </c>
      <c r="AL78" s="3">
        <v>220730</v>
      </c>
      <c r="AM78" s="3">
        <v>238928</v>
      </c>
      <c r="AN78" s="3">
        <v>218668</v>
      </c>
      <c r="AO78" s="3">
        <v>10342</v>
      </c>
      <c r="AP78" s="3">
        <v>17749</v>
      </c>
      <c r="AQ78" s="3">
        <v>10640</v>
      </c>
      <c r="AR78" s="3">
        <v>11582</v>
      </c>
      <c r="AS78" s="3">
        <v>11296</v>
      </c>
      <c r="AT78" s="3">
        <v>11252</v>
      </c>
      <c r="AU78" s="3">
        <v>9042</v>
      </c>
      <c r="AV78" s="3">
        <v>9361</v>
      </c>
      <c r="AW78" s="4">
        <v>8929</v>
      </c>
    </row>
    <row r="79" spans="1:49" x14ac:dyDescent="0.3">
      <c r="A79">
        <f t="shared" si="1"/>
        <v>1520</v>
      </c>
      <c r="B79" s="3">
        <v>4005715</v>
      </c>
      <c r="C79" s="3">
        <v>4177508</v>
      </c>
      <c r="D79" s="3">
        <v>3896046</v>
      </c>
      <c r="E79" s="3">
        <v>102470</v>
      </c>
      <c r="F79" s="3">
        <v>103345</v>
      </c>
      <c r="G79" s="3">
        <v>104357</v>
      </c>
      <c r="H79" s="3">
        <v>3235329</v>
      </c>
      <c r="I79" s="3">
        <v>3388247</v>
      </c>
      <c r="J79" s="3">
        <v>3064240</v>
      </c>
      <c r="K79" s="3">
        <v>66770</v>
      </c>
      <c r="L79" s="3">
        <v>67405</v>
      </c>
      <c r="M79" s="3">
        <v>67078</v>
      </c>
      <c r="N79" s="3">
        <v>2261378</v>
      </c>
      <c r="O79" s="3">
        <v>2355426</v>
      </c>
      <c r="P79" s="3">
        <v>2135630</v>
      </c>
      <c r="Q79" s="3">
        <v>36053</v>
      </c>
      <c r="R79" s="3">
        <v>35607</v>
      </c>
      <c r="S79" s="3">
        <v>35518</v>
      </c>
      <c r="T79" s="3">
        <v>1450444</v>
      </c>
      <c r="U79" s="3">
        <v>1567991</v>
      </c>
      <c r="V79" s="3">
        <v>1419541</v>
      </c>
      <c r="W79" s="3">
        <v>22696</v>
      </c>
      <c r="X79" s="3">
        <v>22552</v>
      </c>
      <c r="Y79" s="3">
        <v>22597</v>
      </c>
      <c r="Z79" s="3">
        <v>794007</v>
      </c>
      <c r="AA79" s="3">
        <v>909863</v>
      </c>
      <c r="AB79" s="3">
        <v>771448</v>
      </c>
      <c r="AC79" s="3">
        <v>15863</v>
      </c>
      <c r="AD79" s="3">
        <v>15136</v>
      </c>
      <c r="AE79" s="3">
        <v>15437</v>
      </c>
      <c r="AF79" s="3">
        <v>434008</v>
      </c>
      <c r="AG79" s="3">
        <v>470511</v>
      </c>
      <c r="AH79" s="3">
        <v>404637</v>
      </c>
      <c r="AI79" s="3">
        <v>12315</v>
      </c>
      <c r="AJ79" s="3">
        <v>12493</v>
      </c>
      <c r="AK79" s="3">
        <v>12293</v>
      </c>
      <c r="AL79" s="3">
        <v>221192</v>
      </c>
      <c r="AM79" s="3">
        <v>241579</v>
      </c>
      <c r="AN79" s="3">
        <v>220432</v>
      </c>
      <c r="AO79" s="3">
        <v>10525</v>
      </c>
      <c r="AP79" s="3">
        <v>17634</v>
      </c>
      <c r="AQ79" s="3">
        <v>10713</v>
      </c>
      <c r="AR79" s="3">
        <v>11277</v>
      </c>
      <c r="AS79" s="3">
        <v>11167</v>
      </c>
      <c r="AT79" s="3">
        <v>11207</v>
      </c>
      <c r="AU79" s="3">
        <v>9002</v>
      </c>
      <c r="AV79" s="3">
        <v>9242</v>
      </c>
      <c r="AW79" s="4">
        <v>8857</v>
      </c>
    </row>
    <row r="80" spans="1:49" x14ac:dyDescent="0.3">
      <c r="A80">
        <f t="shared" si="1"/>
        <v>1540</v>
      </c>
      <c r="B80" s="3">
        <v>4031283</v>
      </c>
      <c r="C80" s="3">
        <v>4204196</v>
      </c>
      <c r="D80" s="3">
        <v>3910400</v>
      </c>
      <c r="E80" s="3">
        <v>102259</v>
      </c>
      <c r="F80" s="3">
        <v>103654</v>
      </c>
      <c r="G80" s="3">
        <v>104321</v>
      </c>
      <c r="H80" s="3">
        <v>3243625</v>
      </c>
      <c r="I80" s="3">
        <v>3419198</v>
      </c>
      <c r="J80" s="3">
        <v>3085124</v>
      </c>
      <c r="K80" s="3">
        <v>66752</v>
      </c>
      <c r="L80" s="3">
        <v>67309</v>
      </c>
      <c r="M80" s="3">
        <v>67075</v>
      </c>
      <c r="N80" s="3">
        <v>2282135</v>
      </c>
      <c r="O80" s="3">
        <v>2376788</v>
      </c>
      <c r="P80" s="3">
        <v>2145186</v>
      </c>
      <c r="Q80" s="3">
        <v>36052</v>
      </c>
      <c r="R80" s="3">
        <v>35378</v>
      </c>
      <c r="S80" s="3">
        <v>35751</v>
      </c>
      <c r="T80" s="3">
        <v>1467052</v>
      </c>
      <c r="U80" s="3">
        <v>1579686</v>
      </c>
      <c r="V80" s="3">
        <v>1433277</v>
      </c>
      <c r="W80" s="3">
        <v>22671</v>
      </c>
      <c r="X80" s="3">
        <v>22528</v>
      </c>
      <c r="Y80" s="3">
        <v>22623</v>
      </c>
      <c r="Z80" s="3">
        <v>800803</v>
      </c>
      <c r="AA80" s="3">
        <v>916468</v>
      </c>
      <c r="AB80" s="3">
        <v>778706</v>
      </c>
      <c r="AC80" s="3">
        <v>15662</v>
      </c>
      <c r="AD80" s="3">
        <v>15067</v>
      </c>
      <c r="AE80" s="3">
        <v>15346</v>
      </c>
      <c r="AF80" s="3">
        <v>438364</v>
      </c>
      <c r="AG80" s="3">
        <v>474020</v>
      </c>
      <c r="AH80" s="3">
        <v>409966</v>
      </c>
      <c r="AI80" s="3">
        <v>12505</v>
      </c>
      <c r="AJ80" s="3">
        <v>12277</v>
      </c>
      <c r="AK80" s="3">
        <v>12302</v>
      </c>
      <c r="AL80" s="3">
        <v>223623</v>
      </c>
      <c r="AM80" s="3">
        <v>243953</v>
      </c>
      <c r="AN80" s="3">
        <v>221822</v>
      </c>
      <c r="AO80" s="3">
        <v>10427</v>
      </c>
      <c r="AP80" s="3">
        <v>17616</v>
      </c>
      <c r="AQ80" s="3">
        <v>10684</v>
      </c>
      <c r="AR80" s="3">
        <v>11484</v>
      </c>
      <c r="AS80" s="3">
        <v>11129</v>
      </c>
      <c r="AT80" s="3">
        <v>11359</v>
      </c>
      <c r="AU80" s="3">
        <v>9059</v>
      </c>
      <c r="AV80" s="3">
        <v>9427</v>
      </c>
      <c r="AW80" s="4">
        <v>8865</v>
      </c>
    </row>
    <row r="81" spans="1:49" x14ac:dyDescent="0.3">
      <c r="A81">
        <f t="shared" si="1"/>
        <v>1560</v>
      </c>
      <c r="B81" s="3">
        <v>4045860</v>
      </c>
      <c r="C81" s="3">
        <v>4234921</v>
      </c>
      <c r="D81" s="3">
        <v>3935294</v>
      </c>
      <c r="E81" s="3">
        <v>102463</v>
      </c>
      <c r="F81" s="3">
        <v>103448</v>
      </c>
      <c r="G81" s="3">
        <v>104719</v>
      </c>
      <c r="H81" s="3">
        <v>3280016</v>
      </c>
      <c r="I81" s="3">
        <v>3445107</v>
      </c>
      <c r="J81" s="3">
        <v>3106183</v>
      </c>
      <c r="K81" s="3">
        <v>66871</v>
      </c>
      <c r="L81" s="3">
        <v>67095</v>
      </c>
      <c r="M81" s="3">
        <v>67334</v>
      </c>
      <c r="N81" s="3">
        <v>2296173</v>
      </c>
      <c r="O81" s="3">
        <v>2404899</v>
      </c>
      <c r="P81" s="3">
        <v>2156115</v>
      </c>
      <c r="Q81" s="3">
        <v>36204</v>
      </c>
      <c r="R81" s="3">
        <v>35558</v>
      </c>
      <c r="S81" s="3">
        <v>35475</v>
      </c>
      <c r="T81" s="3">
        <v>1481091</v>
      </c>
      <c r="U81" s="3">
        <v>1591156</v>
      </c>
      <c r="V81" s="3">
        <v>1435878</v>
      </c>
      <c r="W81" s="3">
        <v>22665</v>
      </c>
      <c r="X81" s="3">
        <v>22326</v>
      </c>
      <c r="Y81" s="3">
        <v>22441</v>
      </c>
      <c r="Z81" s="3">
        <v>806244</v>
      </c>
      <c r="AA81" s="3">
        <v>924540</v>
      </c>
      <c r="AB81" s="3">
        <v>786348</v>
      </c>
      <c r="AC81" s="3">
        <v>15881</v>
      </c>
      <c r="AD81" s="3">
        <v>15187</v>
      </c>
      <c r="AE81" s="3">
        <v>15380</v>
      </c>
      <c r="AF81" s="3">
        <v>442495</v>
      </c>
      <c r="AG81" s="3">
        <v>476923</v>
      </c>
      <c r="AH81" s="3">
        <v>412310</v>
      </c>
      <c r="AI81" s="3">
        <v>12456</v>
      </c>
      <c r="AJ81" s="3">
        <v>12496</v>
      </c>
      <c r="AK81" s="3">
        <v>12241</v>
      </c>
      <c r="AL81" s="3">
        <v>225198</v>
      </c>
      <c r="AM81" s="3">
        <v>244268</v>
      </c>
      <c r="AN81" s="3">
        <v>223194</v>
      </c>
      <c r="AO81" s="3">
        <v>10375</v>
      </c>
      <c r="AP81" s="3">
        <v>17582</v>
      </c>
      <c r="AQ81" s="3">
        <v>10791</v>
      </c>
      <c r="AR81" s="3">
        <v>11407</v>
      </c>
      <c r="AS81" s="3">
        <v>11120</v>
      </c>
      <c r="AT81" s="3">
        <v>11124</v>
      </c>
      <c r="AU81" s="3">
        <v>9176</v>
      </c>
      <c r="AV81" s="3">
        <v>9457</v>
      </c>
      <c r="AW81" s="4">
        <v>8984</v>
      </c>
    </row>
    <row r="82" spans="1:49" x14ac:dyDescent="0.3">
      <c r="A82">
        <f t="shared" si="1"/>
        <v>1580</v>
      </c>
      <c r="B82" s="3">
        <v>4068959</v>
      </c>
      <c r="C82" s="3">
        <v>4255779</v>
      </c>
      <c r="D82" s="3">
        <v>3963104</v>
      </c>
      <c r="E82" s="3">
        <v>102346</v>
      </c>
      <c r="F82" s="3">
        <v>104053</v>
      </c>
      <c r="G82" s="3">
        <v>104412</v>
      </c>
      <c r="H82" s="3">
        <v>3316232</v>
      </c>
      <c r="I82" s="3">
        <v>3475978</v>
      </c>
      <c r="J82" s="3">
        <v>3127848</v>
      </c>
      <c r="K82" s="3">
        <v>66507</v>
      </c>
      <c r="L82" s="3">
        <v>67248</v>
      </c>
      <c r="M82" s="3">
        <v>66809</v>
      </c>
      <c r="N82" s="3">
        <v>2320822</v>
      </c>
      <c r="O82" s="3">
        <v>2417582</v>
      </c>
      <c r="P82" s="3">
        <v>2176568</v>
      </c>
      <c r="Q82" s="3">
        <v>36291</v>
      </c>
      <c r="R82" s="3">
        <v>35259</v>
      </c>
      <c r="S82" s="3">
        <v>35347</v>
      </c>
      <c r="T82" s="3">
        <v>1488462</v>
      </c>
      <c r="U82" s="3">
        <v>1605116</v>
      </c>
      <c r="V82" s="3">
        <v>1447221</v>
      </c>
      <c r="W82" s="3">
        <v>22642</v>
      </c>
      <c r="X82" s="3">
        <v>22195</v>
      </c>
      <c r="Y82" s="3">
        <v>22582</v>
      </c>
      <c r="Z82" s="3">
        <v>812545</v>
      </c>
      <c r="AA82" s="3">
        <v>933252</v>
      </c>
      <c r="AB82" s="3">
        <v>794149</v>
      </c>
      <c r="AC82" s="3">
        <v>15711</v>
      </c>
      <c r="AD82" s="3">
        <v>15059</v>
      </c>
      <c r="AE82" s="3">
        <v>15382</v>
      </c>
      <c r="AF82" s="3">
        <v>446500</v>
      </c>
      <c r="AG82" s="3">
        <v>480896</v>
      </c>
      <c r="AH82" s="3">
        <v>414241</v>
      </c>
      <c r="AI82" s="3">
        <v>12604</v>
      </c>
      <c r="AJ82" s="3">
        <v>12347</v>
      </c>
      <c r="AK82" s="3">
        <v>12141</v>
      </c>
      <c r="AL82" s="3">
        <v>227070</v>
      </c>
      <c r="AM82" s="3">
        <v>245576</v>
      </c>
      <c r="AN82" s="3">
        <v>224695</v>
      </c>
      <c r="AO82" s="3">
        <v>10409</v>
      </c>
      <c r="AP82" s="3">
        <v>17426</v>
      </c>
      <c r="AQ82" s="3">
        <v>10658</v>
      </c>
      <c r="AR82" s="3">
        <v>11471</v>
      </c>
      <c r="AS82" s="3">
        <v>11032</v>
      </c>
      <c r="AT82" s="3">
        <v>11108</v>
      </c>
      <c r="AU82" s="3">
        <v>8979</v>
      </c>
      <c r="AV82" s="3">
        <v>9332</v>
      </c>
      <c r="AW82" s="4">
        <v>8897</v>
      </c>
    </row>
    <row r="83" spans="1:49" x14ac:dyDescent="0.3">
      <c r="A83">
        <f t="shared" si="1"/>
        <v>1600</v>
      </c>
      <c r="B83" s="3">
        <v>4087574</v>
      </c>
      <c r="C83" s="3">
        <v>4293008</v>
      </c>
      <c r="D83" s="3">
        <v>3993381</v>
      </c>
      <c r="E83" s="3">
        <v>102450</v>
      </c>
      <c r="F83" s="3">
        <v>103666</v>
      </c>
      <c r="G83" s="3">
        <v>104316</v>
      </c>
      <c r="H83" s="3">
        <v>3337817</v>
      </c>
      <c r="I83" s="3">
        <v>3502174</v>
      </c>
      <c r="J83" s="3">
        <v>3157299</v>
      </c>
      <c r="K83" s="3">
        <v>66607</v>
      </c>
      <c r="L83" s="3">
        <v>67248</v>
      </c>
      <c r="M83" s="3">
        <v>66739</v>
      </c>
      <c r="N83" s="3">
        <v>2337367</v>
      </c>
      <c r="O83" s="3">
        <v>2434319</v>
      </c>
      <c r="P83" s="3">
        <v>2195729</v>
      </c>
      <c r="Q83" s="3">
        <v>36016</v>
      </c>
      <c r="R83" s="3">
        <v>35435</v>
      </c>
      <c r="S83" s="3">
        <v>35148</v>
      </c>
      <c r="T83" s="3">
        <v>1507143</v>
      </c>
      <c r="U83" s="3">
        <v>1618725</v>
      </c>
      <c r="V83" s="3">
        <v>1460208</v>
      </c>
      <c r="W83" s="3">
        <v>22664</v>
      </c>
      <c r="X83" s="3">
        <v>22215</v>
      </c>
      <c r="Y83" s="3">
        <v>22501</v>
      </c>
      <c r="Z83" s="3">
        <v>820314</v>
      </c>
      <c r="AA83" s="3">
        <v>937623</v>
      </c>
      <c r="AB83" s="3">
        <v>797883</v>
      </c>
      <c r="AC83" s="3">
        <v>15808</v>
      </c>
      <c r="AD83" s="3">
        <v>14988</v>
      </c>
      <c r="AE83" s="3">
        <v>15416</v>
      </c>
      <c r="AF83" s="3">
        <v>448063</v>
      </c>
      <c r="AG83" s="3">
        <v>484900</v>
      </c>
      <c r="AH83" s="3">
        <v>419027</v>
      </c>
      <c r="AI83" s="3">
        <v>12483</v>
      </c>
      <c r="AJ83" s="3">
        <v>12570</v>
      </c>
      <c r="AK83" s="3">
        <v>12269</v>
      </c>
      <c r="AL83" s="3">
        <v>227645</v>
      </c>
      <c r="AM83" s="3">
        <v>247807</v>
      </c>
      <c r="AN83" s="3">
        <v>226114</v>
      </c>
      <c r="AO83" s="3">
        <v>10397</v>
      </c>
      <c r="AP83" s="3">
        <v>17676</v>
      </c>
      <c r="AQ83" s="3">
        <v>10770</v>
      </c>
      <c r="AR83" s="3">
        <v>11334</v>
      </c>
      <c r="AS83" s="3">
        <v>11203</v>
      </c>
      <c r="AT83" s="3">
        <v>11376</v>
      </c>
      <c r="AU83" s="3">
        <v>9032</v>
      </c>
      <c r="AV83" s="3">
        <v>9373</v>
      </c>
      <c r="AW83" s="4">
        <v>8856</v>
      </c>
    </row>
    <row r="84" spans="1:49" x14ac:dyDescent="0.3">
      <c r="A84">
        <f t="shared" si="1"/>
        <v>1620</v>
      </c>
      <c r="B84" s="3">
        <v>4119421</v>
      </c>
      <c r="C84" s="3">
        <v>4297941</v>
      </c>
      <c r="D84" s="3">
        <v>4018723</v>
      </c>
      <c r="E84" s="3">
        <v>102302</v>
      </c>
      <c r="F84" s="3">
        <v>103722</v>
      </c>
      <c r="G84" s="3">
        <v>105186</v>
      </c>
      <c r="H84" s="3">
        <v>3371337</v>
      </c>
      <c r="I84" s="3">
        <v>3532661</v>
      </c>
      <c r="J84" s="3">
        <v>3177050</v>
      </c>
      <c r="K84" s="3">
        <v>66512</v>
      </c>
      <c r="L84" s="3">
        <v>67005</v>
      </c>
      <c r="M84" s="3">
        <v>66766</v>
      </c>
      <c r="N84" s="3">
        <v>2352395</v>
      </c>
      <c r="O84" s="3">
        <v>2461839</v>
      </c>
      <c r="P84" s="3">
        <v>2220664</v>
      </c>
      <c r="Q84" s="3">
        <v>35817</v>
      </c>
      <c r="R84" s="3">
        <v>35022</v>
      </c>
      <c r="S84" s="3">
        <v>35273</v>
      </c>
      <c r="T84" s="3">
        <v>1517977</v>
      </c>
      <c r="U84" s="3">
        <v>1632015</v>
      </c>
      <c r="V84" s="3">
        <v>1474757</v>
      </c>
      <c r="W84" s="3">
        <v>22432</v>
      </c>
      <c r="X84" s="3">
        <v>22259</v>
      </c>
      <c r="Y84" s="3">
        <v>22384</v>
      </c>
      <c r="Z84" s="3">
        <v>826759</v>
      </c>
      <c r="AA84" s="3">
        <v>945489</v>
      </c>
      <c r="AB84" s="3">
        <v>806211</v>
      </c>
      <c r="AC84" s="3">
        <v>15591</v>
      </c>
      <c r="AD84" s="3">
        <v>15155</v>
      </c>
      <c r="AE84" s="3">
        <v>15156</v>
      </c>
      <c r="AF84" s="3">
        <v>452514</v>
      </c>
      <c r="AG84" s="3">
        <v>488314</v>
      </c>
      <c r="AH84" s="3">
        <v>421755</v>
      </c>
      <c r="AI84" s="3">
        <v>12471</v>
      </c>
      <c r="AJ84" s="3">
        <v>12457</v>
      </c>
      <c r="AK84" s="3">
        <v>12206</v>
      </c>
      <c r="AL84" s="3">
        <v>230144</v>
      </c>
      <c r="AM84" s="3">
        <v>250753</v>
      </c>
      <c r="AN84" s="3">
        <v>229474</v>
      </c>
      <c r="AO84" s="3">
        <v>10455</v>
      </c>
      <c r="AP84" s="3">
        <v>17519</v>
      </c>
      <c r="AQ84" s="3">
        <v>10709</v>
      </c>
      <c r="AR84" s="3">
        <v>11444</v>
      </c>
      <c r="AS84" s="3">
        <v>11102</v>
      </c>
      <c r="AT84" s="3">
        <v>11221</v>
      </c>
      <c r="AU84" s="3">
        <v>9070</v>
      </c>
      <c r="AV84" s="3">
        <v>9252</v>
      </c>
      <c r="AW84" s="4">
        <v>8912</v>
      </c>
    </row>
    <row r="85" spans="1:49" x14ac:dyDescent="0.3">
      <c r="A85">
        <f t="shared" si="1"/>
        <v>1640</v>
      </c>
      <c r="B85" s="3">
        <v>4144539</v>
      </c>
      <c r="C85" s="3">
        <v>4337637</v>
      </c>
      <c r="D85" s="3">
        <v>4046981</v>
      </c>
      <c r="E85" s="3">
        <v>102546</v>
      </c>
      <c r="F85" s="3">
        <v>104347</v>
      </c>
      <c r="G85" s="3">
        <v>105228</v>
      </c>
      <c r="H85" s="3">
        <v>3390768</v>
      </c>
      <c r="I85" s="3">
        <v>3548456</v>
      </c>
      <c r="J85" s="3">
        <v>3202959</v>
      </c>
      <c r="K85" s="3">
        <v>66674</v>
      </c>
      <c r="L85" s="3">
        <v>66963</v>
      </c>
      <c r="M85" s="3">
        <v>66654</v>
      </c>
      <c r="N85" s="3">
        <v>2377012</v>
      </c>
      <c r="O85" s="3">
        <v>2479595</v>
      </c>
      <c r="P85" s="3">
        <v>2231210</v>
      </c>
      <c r="Q85" s="3">
        <v>36082</v>
      </c>
      <c r="R85" s="3">
        <v>35298</v>
      </c>
      <c r="S85" s="3">
        <v>35380</v>
      </c>
      <c r="T85" s="3">
        <v>1530053</v>
      </c>
      <c r="U85" s="3">
        <v>1644203</v>
      </c>
      <c r="V85" s="3">
        <v>1482591</v>
      </c>
      <c r="W85" s="3">
        <v>22468</v>
      </c>
      <c r="X85" s="3">
        <v>22124</v>
      </c>
      <c r="Y85" s="3">
        <v>22542</v>
      </c>
      <c r="Z85" s="3">
        <v>831210</v>
      </c>
      <c r="AA85" s="3">
        <v>954773</v>
      </c>
      <c r="AB85" s="3">
        <v>811524</v>
      </c>
      <c r="AC85" s="3">
        <v>15953</v>
      </c>
      <c r="AD85" s="3">
        <v>15048</v>
      </c>
      <c r="AE85" s="3">
        <v>15227</v>
      </c>
      <c r="AF85" s="3">
        <v>456183</v>
      </c>
      <c r="AG85" s="3">
        <v>492415</v>
      </c>
      <c r="AH85" s="3">
        <v>424148</v>
      </c>
      <c r="AI85" s="3">
        <v>12435</v>
      </c>
      <c r="AJ85" s="3">
        <v>12314</v>
      </c>
      <c r="AK85" s="3">
        <v>12190</v>
      </c>
      <c r="AL85" s="3">
        <v>231524</v>
      </c>
      <c r="AM85" s="3">
        <v>251978</v>
      </c>
      <c r="AN85" s="3">
        <v>229481</v>
      </c>
      <c r="AO85" s="3">
        <v>10362</v>
      </c>
      <c r="AP85" s="3">
        <v>17478</v>
      </c>
      <c r="AQ85" s="3">
        <v>10660</v>
      </c>
      <c r="AR85" s="3">
        <v>11457</v>
      </c>
      <c r="AS85" s="3">
        <v>11066</v>
      </c>
      <c r="AT85" s="3">
        <v>11183</v>
      </c>
      <c r="AU85" s="3">
        <v>9280</v>
      </c>
      <c r="AV85" s="3">
        <v>9496</v>
      </c>
      <c r="AW85" s="4">
        <v>8913</v>
      </c>
    </row>
    <row r="86" spans="1:49" x14ac:dyDescent="0.3">
      <c r="A86">
        <f t="shared" si="1"/>
        <v>1660</v>
      </c>
      <c r="B86" s="3">
        <v>4186478</v>
      </c>
      <c r="C86" s="3">
        <v>4374866</v>
      </c>
      <c r="D86" s="3">
        <v>4083537</v>
      </c>
      <c r="E86" s="3">
        <v>102694</v>
      </c>
      <c r="F86" s="3">
        <v>104235</v>
      </c>
      <c r="G86" s="3">
        <v>105021</v>
      </c>
      <c r="H86" s="3">
        <v>3399733</v>
      </c>
      <c r="I86" s="3">
        <v>3556050</v>
      </c>
      <c r="J86" s="3">
        <v>3232075</v>
      </c>
      <c r="K86" s="3">
        <v>66920</v>
      </c>
      <c r="L86" s="3">
        <v>66929</v>
      </c>
      <c r="M86" s="3">
        <v>66803</v>
      </c>
      <c r="N86" s="3">
        <v>2389344</v>
      </c>
      <c r="O86" s="3">
        <v>2496171</v>
      </c>
      <c r="P86" s="3">
        <v>2252204</v>
      </c>
      <c r="Q86" s="3">
        <v>35823</v>
      </c>
      <c r="R86" s="3">
        <v>35235</v>
      </c>
      <c r="S86" s="3">
        <v>35109</v>
      </c>
      <c r="T86" s="3">
        <v>1542035</v>
      </c>
      <c r="U86" s="3">
        <v>1662949</v>
      </c>
      <c r="V86" s="3">
        <v>1497507</v>
      </c>
      <c r="W86" s="3">
        <v>22528</v>
      </c>
      <c r="X86" s="3">
        <v>22168</v>
      </c>
      <c r="Y86" s="3">
        <v>22353</v>
      </c>
      <c r="Z86" s="3">
        <v>835263</v>
      </c>
      <c r="AA86" s="3">
        <v>959336</v>
      </c>
      <c r="AB86" s="3">
        <v>814651</v>
      </c>
      <c r="AC86" s="3">
        <v>15482</v>
      </c>
      <c r="AD86" s="3">
        <v>15026</v>
      </c>
      <c r="AE86" s="3">
        <v>15308</v>
      </c>
      <c r="AF86" s="3">
        <v>458418</v>
      </c>
      <c r="AG86" s="3">
        <v>494775</v>
      </c>
      <c r="AH86" s="3">
        <v>428440</v>
      </c>
      <c r="AI86" s="3">
        <v>12599</v>
      </c>
      <c r="AJ86" s="3">
        <v>12383</v>
      </c>
      <c r="AK86" s="3">
        <v>12248</v>
      </c>
      <c r="AL86" s="3">
        <v>232134</v>
      </c>
      <c r="AM86" s="3">
        <v>253360</v>
      </c>
      <c r="AN86" s="3">
        <v>231014</v>
      </c>
      <c r="AO86" s="3">
        <v>10375</v>
      </c>
      <c r="AP86" s="3">
        <v>17567</v>
      </c>
      <c r="AQ86" s="3">
        <v>10586</v>
      </c>
      <c r="AR86" s="3">
        <v>11384</v>
      </c>
      <c r="AS86" s="3">
        <v>11101</v>
      </c>
      <c r="AT86" s="3">
        <v>11263</v>
      </c>
      <c r="AU86" s="3">
        <v>9085</v>
      </c>
      <c r="AV86" s="3">
        <v>9227</v>
      </c>
      <c r="AW86" s="4">
        <v>8883</v>
      </c>
    </row>
    <row r="87" spans="1:49" x14ac:dyDescent="0.3">
      <c r="A87">
        <f t="shared" si="1"/>
        <v>1680</v>
      </c>
      <c r="B87" s="3">
        <v>4210700</v>
      </c>
      <c r="C87" s="3">
        <v>4402900</v>
      </c>
      <c r="D87" s="3">
        <v>4114936</v>
      </c>
      <c r="E87" s="3">
        <v>102734</v>
      </c>
      <c r="F87" s="3">
        <v>104336</v>
      </c>
      <c r="G87" s="3">
        <v>105152</v>
      </c>
      <c r="H87" s="3">
        <v>3444804</v>
      </c>
      <c r="I87" s="3">
        <v>3580272</v>
      </c>
      <c r="J87" s="3">
        <v>3251331</v>
      </c>
      <c r="K87" s="3">
        <v>66230</v>
      </c>
      <c r="L87" s="3">
        <v>67295</v>
      </c>
      <c r="M87" s="3">
        <v>66515</v>
      </c>
      <c r="N87" s="3">
        <v>2407468</v>
      </c>
      <c r="O87" s="3">
        <v>2520964</v>
      </c>
      <c r="P87" s="3">
        <v>2273312</v>
      </c>
      <c r="Q87" s="3">
        <v>35969</v>
      </c>
      <c r="R87" s="3">
        <v>35558</v>
      </c>
      <c r="S87" s="3">
        <v>35616</v>
      </c>
      <c r="T87" s="3">
        <v>1557558</v>
      </c>
      <c r="U87" s="3">
        <v>1673080</v>
      </c>
      <c r="V87" s="3">
        <v>1502661</v>
      </c>
      <c r="W87" s="3">
        <v>22427</v>
      </c>
      <c r="X87" s="3">
        <v>22108</v>
      </c>
      <c r="Y87" s="3">
        <v>22572</v>
      </c>
      <c r="Z87" s="3">
        <v>842044</v>
      </c>
      <c r="AA87" s="3">
        <v>964171</v>
      </c>
      <c r="AB87" s="3">
        <v>819708</v>
      </c>
      <c r="AC87" s="3">
        <v>15726</v>
      </c>
      <c r="AD87" s="3">
        <v>14817</v>
      </c>
      <c r="AE87" s="3">
        <v>15141</v>
      </c>
      <c r="AF87" s="3">
        <v>461066</v>
      </c>
      <c r="AG87" s="3">
        <v>498987</v>
      </c>
      <c r="AH87" s="3">
        <v>430450</v>
      </c>
      <c r="AI87" s="3">
        <v>12521</v>
      </c>
      <c r="AJ87" s="3">
        <v>12365</v>
      </c>
      <c r="AK87" s="3">
        <v>12249</v>
      </c>
      <c r="AL87" s="3">
        <v>235887</v>
      </c>
      <c r="AM87" s="3">
        <v>256146</v>
      </c>
      <c r="AN87" s="3">
        <v>232824</v>
      </c>
      <c r="AO87" s="3">
        <v>10413</v>
      </c>
      <c r="AP87" s="3">
        <v>17550</v>
      </c>
      <c r="AQ87" s="3">
        <v>10727</v>
      </c>
      <c r="AR87" s="3">
        <v>11378</v>
      </c>
      <c r="AS87" s="3">
        <v>10953</v>
      </c>
      <c r="AT87" s="3">
        <v>11279</v>
      </c>
      <c r="AU87" s="3">
        <v>9028</v>
      </c>
      <c r="AV87" s="3">
        <v>9283</v>
      </c>
      <c r="AW87" s="4">
        <v>8884</v>
      </c>
    </row>
    <row r="88" spans="1:49" x14ac:dyDescent="0.3">
      <c r="A88">
        <f t="shared" si="1"/>
        <v>1700</v>
      </c>
      <c r="B88" s="3">
        <v>4232453</v>
      </c>
      <c r="C88" s="3">
        <v>4436989</v>
      </c>
      <c r="D88" s="3">
        <v>4127943</v>
      </c>
      <c r="E88" s="3">
        <v>103190</v>
      </c>
      <c r="F88" s="3">
        <v>103934</v>
      </c>
      <c r="G88" s="3">
        <v>104666</v>
      </c>
      <c r="H88" s="3">
        <v>3455588</v>
      </c>
      <c r="I88" s="3">
        <v>3641212</v>
      </c>
      <c r="J88" s="3">
        <v>3264652</v>
      </c>
      <c r="K88" s="3">
        <v>66259</v>
      </c>
      <c r="L88" s="3">
        <v>66733</v>
      </c>
      <c r="M88" s="3">
        <v>66230</v>
      </c>
      <c r="N88" s="3">
        <v>2431909</v>
      </c>
      <c r="O88" s="3">
        <v>2536646</v>
      </c>
      <c r="P88" s="3">
        <v>2287383</v>
      </c>
      <c r="Q88" s="3">
        <v>36052</v>
      </c>
      <c r="R88" s="3">
        <v>34832</v>
      </c>
      <c r="S88" s="3">
        <v>35164</v>
      </c>
      <c r="T88" s="3">
        <v>1569540</v>
      </c>
      <c r="U88" s="3">
        <v>1685507</v>
      </c>
      <c r="V88" s="3">
        <v>1517051</v>
      </c>
      <c r="W88" s="3">
        <v>22442</v>
      </c>
      <c r="X88" s="3">
        <v>22201</v>
      </c>
      <c r="Y88" s="3">
        <v>22472</v>
      </c>
      <c r="Z88" s="3">
        <v>849813</v>
      </c>
      <c r="AA88" s="3">
        <v>973949</v>
      </c>
      <c r="AB88" s="3">
        <v>825850</v>
      </c>
      <c r="AC88" s="3">
        <v>15675</v>
      </c>
      <c r="AD88" s="3">
        <v>15048</v>
      </c>
      <c r="AE88" s="3">
        <v>15318</v>
      </c>
      <c r="AF88" s="3">
        <v>465708</v>
      </c>
      <c r="AG88" s="3">
        <v>502578</v>
      </c>
      <c r="AH88" s="3">
        <v>435730</v>
      </c>
      <c r="AI88" s="3">
        <v>12435</v>
      </c>
      <c r="AJ88" s="3">
        <v>12408</v>
      </c>
      <c r="AK88" s="3">
        <v>12111</v>
      </c>
      <c r="AL88" s="3">
        <v>236910</v>
      </c>
      <c r="AM88" s="3">
        <v>258229</v>
      </c>
      <c r="AN88" s="3">
        <v>234625</v>
      </c>
      <c r="AO88" s="3">
        <v>10335</v>
      </c>
      <c r="AP88" s="3">
        <v>17496</v>
      </c>
      <c r="AQ88" s="3">
        <v>10535</v>
      </c>
      <c r="AR88" s="3">
        <v>11514</v>
      </c>
      <c r="AS88" s="3">
        <v>11124</v>
      </c>
      <c r="AT88" s="3">
        <v>11069</v>
      </c>
      <c r="AU88" s="3">
        <v>8980</v>
      </c>
      <c r="AV88" s="3">
        <v>9344</v>
      </c>
      <c r="AW88" s="4">
        <v>8912</v>
      </c>
    </row>
    <row r="89" spans="1:49" x14ac:dyDescent="0.3">
      <c r="A89">
        <f t="shared" si="1"/>
        <v>1720</v>
      </c>
      <c r="B89" s="3">
        <v>4273271</v>
      </c>
      <c r="C89" s="3">
        <v>4457174</v>
      </c>
      <c r="D89" s="3">
        <v>4150594</v>
      </c>
      <c r="E89" s="3">
        <v>103207</v>
      </c>
      <c r="F89" s="3">
        <v>104474</v>
      </c>
      <c r="G89" s="3">
        <v>105860</v>
      </c>
      <c r="H89" s="3">
        <v>3490511</v>
      </c>
      <c r="I89" s="3">
        <v>3638134</v>
      </c>
      <c r="J89" s="3">
        <v>3303771</v>
      </c>
      <c r="K89" s="3">
        <v>66791</v>
      </c>
      <c r="L89" s="3">
        <v>66973</v>
      </c>
      <c r="M89" s="3">
        <v>66848</v>
      </c>
      <c r="N89" s="3">
        <v>2444178</v>
      </c>
      <c r="O89" s="3">
        <v>2565603</v>
      </c>
      <c r="P89" s="3">
        <v>2306544</v>
      </c>
      <c r="Q89" s="3">
        <v>36160</v>
      </c>
      <c r="R89" s="3">
        <v>35201</v>
      </c>
      <c r="S89" s="3">
        <v>35181</v>
      </c>
      <c r="T89" s="3">
        <v>1579382</v>
      </c>
      <c r="U89" s="3">
        <v>1703201</v>
      </c>
      <c r="V89" s="3">
        <v>1519508</v>
      </c>
      <c r="W89" s="3">
        <v>22109</v>
      </c>
      <c r="X89" s="3">
        <v>22124</v>
      </c>
      <c r="Y89" s="3">
        <v>22456</v>
      </c>
      <c r="Z89" s="3">
        <v>855620</v>
      </c>
      <c r="AA89" s="3">
        <v>978417</v>
      </c>
      <c r="AB89" s="3">
        <v>833093</v>
      </c>
      <c r="AC89" s="3">
        <v>15574</v>
      </c>
      <c r="AD89" s="3">
        <v>15132</v>
      </c>
      <c r="AE89" s="3">
        <v>15178</v>
      </c>
      <c r="AF89" s="3">
        <v>470063</v>
      </c>
      <c r="AG89" s="3">
        <v>506726</v>
      </c>
      <c r="AH89" s="3">
        <v>436576</v>
      </c>
      <c r="AI89" s="3">
        <v>12437</v>
      </c>
      <c r="AJ89" s="3">
        <v>12357</v>
      </c>
      <c r="AK89" s="3">
        <v>12215</v>
      </c>
      <c r="AL89" s="3">
        <v>238210</v>
      </c>
      <c r="AM89" s="3">
        <v>259561</v>
      </c>
      <c r="AN89" s="3">
        <v>234717</v>
      </c>
      <c r="AO89" s="3">
        <v>10377</v>
      </c>
      <c r="AP89" s="3">
        <v>17550</v>
      </c>
      <c r="AQ89" s="3">
        <v>10603</v>
      </c>
      <c r="AR89" s="3">
        <v>11075</v>
      </c>
      <c r="AS89" s="3">
        <v>11127</v>
      </c>
      <c r="AT89" s="3">
        <v>11243</v>
      </c>
      <c r="AU89" s="3">
        <v>8961</v>
      </c>
      <c r="AV89" s="3">
        <v>9365</v>
      </c>
      <c r="AW89" s="4">
        <v>8943</v>
      </c>
    </row>
    <row r="90" spans="1:49" x14ac:dyDescent="0.3">
      <c r="A90">
        <f t="shared" si="1"/>
        <v>1740</v>
      </c>
      <c r="B90" s="3">
        <v>4295250</v>
      </c>
      <c r="C90" s="3">
        <v>4489694</v>
      </c>
      <c r="D90" s="3">
        <v>4176610</v>
      </c>
      <c r="E90" s="3">
        <v>103423</v>
      </c>
      <c r="F90" s="3">
        <v>104693</v>
      </c>
      <c r="G90" s="3">
        <v>105131</v>
      </c>
      <c r="H90" s="3">
        <v>3504423</v>
      </c>
      <c r="I90" s="3">
        <v>3654954</v>
      </c>
      <c r="J90" s="3">
        <v>3324655</v>
      </c>
      <c r="K90" s="3">
        <v>66422</v>
      </c>
      <c r="L90" s="3">
        <v>66600</v>
      </c>
      <c r="M90" s="3">
        <v>66838</v>
      </c>
      <c r="N90" s="3">
        <v>2459797</v>
      </c>
      <c r="O90" s="3">
        <v>2576244</v>
      </c>
      <c r="P90" s="3">
        <v>2321844</v>
      </c>
      <c r="Q90" s="3">
        <v>35999</v>
      </c>
      <c r="R90" s="3">
        <v>35193</v>
      </c>
      <c r="S90" s="3">
        <v>35106</v>
      </c>
      <c r="T90" s="3">
        <v>1594475</v>
      </c>
      <c r="U90" s="3">
        <v>1713746</v>
      </c>
      <c r="V90" s="3">
        <v>1530995</v>
      </c>
      <c r="W90" s="3">
        <v>22154</v>
      </c>
      <c r="X90" s="3">
        <v>22146</v>
      </c>
      <c r="Y90" s="3">
        <v>22487</v>
      </c>
      <c r="Z90" s="3">
        <v>862640</v>
      </c>
      <c r="AA90" s="3">
        <v>985548</v>
      </c>
      <c r="AB90" s="3">
        <v>837257</v>
      </c>
      <c r="AC90" s="3">
        <v>15780</v>
      </c>
      <c r="AD90" s="3">
        <v>15100</v>
      </c>
      <c r="AE90" s="3">
        <v>15371</v>
      </c>
      <c r="AF90" s="3">
        <v>471930</v>
      </c>
      <c r="AG90" s="3">
        <v>509230</v>
      </c>
      <c r="AH90" s="3">
        <v>440310</v>
      </c>
      <c r="AI90" s="3">
        <v>12471</v>
      </c>
      <c r="AJ90" s="3">
        <v>12334</v>
      </c>
      <c r="AK90" s="3">
        <v>12084</v>
      </c>
      <c r="AL90" s="3">
        <v>240017</v>
      </c>
      <c r="AM90" s="3">
        <v>261648</v>
      </c>
      <c r="AN90" s="3">
        <v>237242</v>
      </c>
      <c r="AO90" s="3">
        <v>10393</v>
      </c>
      <c r="AP90" s="3">
        <v>17655</v>
      </c>
      <c r="AQ90" s="3">
        <v>10608</v>
      </c>
      <c r="AR90" s="3">
        <v>11341</v>
      </c>
      <c r="AS90" s="3">
        <v>11009</v>
      </c>
      <c r="AT90" s="3">
        <v>11363</v>
      </c>
      <c r="AU90" s="3">
        <v>8857</v>
      </c>
      <c r="AV90" s="3">
        <v>9387</v>
      </c>
      <c r="AW90" s="4">
        <v>8905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2B94-FCB1-3C49-AE92-F029698C55A7}">
  <dimension ref="A1:AO104"/>
  <sheetViews>
    <sheetView topLeftCell="A82" zoomScale="92" workbookViewId="0">
      <selection activeCell="E97" sqref="E97"/>
    </sheetView>
  </sheetViews>
  <sheetFormatPr defaultColWidth="11.44140625" defaultRowHeight="14.4" x14ac:dyDescent="0.3"/>
  <cols>
    <col min="1" max="1" width="31" bestFit="1" customWidth="1"/>
    <col min="2" max="2" width="30.109375" customWidth="1"/>
    <col min="5" max="5" width="10.88671875" style="13"/>
    <col min="6" max="6" width="16.44140625" style="13" customWidth="1"/>
    <col min="10" max="11" width="10.88671875" style="13"/>
    <col min="15" max="16" width="10.88671875" style="13"/>
    <col min="20" max="21" width="10.88671875" style="13"/>
    <col min="25" max="26" width="10.88671875" style="13"/>
    <col min="30" max="31" width="10.88671875" style="13"/>
    <col min="35" max="36" width="10.88671875" style="13"/>
    <col min="40" max="41" width="10.88671875" style="13"/>
  </cols>
  <sheetData>
    <row r="1" spans="1:41" x14ac:dyDescent="0.3">
      <c r="B1" s="18" t="s">
        <v>184</v>
      </c>
      <c r="C1" s="18"/>
      <c r="D1" s="18"/>
    </row>
    <row r="2" spans="1:41" x14ac:dyDescent="0.3">
      <c r="B2">
        <v>2000</v>
      </c>
      <c r="C2">
        <v>2000</v>
      </c>
      <c r="D2" s="9">
        <v>2000</v>
      </c>
      <c r="E2" s="17" t="s">
        <v>185</v>
      </c>
      <c r="F2" s="17" t="s">
        <v>186</v>
      </c>
      <c r="G2">
        <v>1000</v>
      </c>
      <c r="H2">
        <v>1000</v>
      </c>
      <c r="I2">
        <v>1000</v>
      </c>
      <c r="J2" s="13" t="s">
        <v>185</v>
      </c>
      <c r="K2" s="13" t="s">
        <v>186</v>
      </c>
      <c r="L2">
        <v>500</v>
      </c>
      <c r="M2">
        <v>500</v>
      </c>
      <c r="N2">
        <v>500</v>
      </c>
      <c r="O2" s="13" t="s">
        <v>185</v>
      </c>
      <c r="P2" s="13" t="s">
        <v>186</v>
      </c>
      <c r="Q2">
        <v>250</v>
      </c>
      <c r="R2">
        <v>250</v>
      </c>
      <c r="S2">
        <v>250</v>
      </c>
      <c r="T2" s="13" t="s">
        <v>185</v>
      </c>
      <c r="U2" s="13" t="s">
        <v>186</v>
      </c>
      <c r="V2">
        <v>125</v>
      </c>
      <c r="W2">
        <v>125</v>
      </c>
      <c r="X2">
        <v>125</v>
      </c>
      <c r="Y2" s="13" t="s">
        <v>185</v>
      </c>
      <c r="Z2" s="13" t="s">
        <v>186</v>
      </c>
      <c r="AA2">
        <v>62.5</v>
      </c>
      <c r="AB2">
        <v>62.5</v>
      </c>
      <c r="AC2">
        <v>62.5</v>
      </c>
      <c r="AD2" s="13" t="s">
        <v>185</v>
      </c>
      <c r="AE2" s="13" t="s">
        <v>186</v>
      </c>
      <c r="AF2">
        <v>31.25</v>
      </c>
      <c r="AG2">
        <v>31.25</v>
      </c>
      <c r="AH2">
        <v>31.25</v>
      </c>
      <c r="AI2" s="13" t="s">
        <v>185</v>
      </c>
      <c r="AJ2" s="13" t="s">
        <v>186</v>
      </c>
      <c r="AK2">
        <v>0</v>
      </c>
      <c r="AL2">
        <v>0</v>
      </c>
      <c r="AM2">
        <v>0</v>
      </c>
      <c r="AN2" s="13" t="s">
        <v>185</v>
      </c>
      <c r="AO2" s="13" t="s">
        <v>186</v>
      </c>
    </row>
    <row r="3" spans="1:41" x14ac:dyDescent="0.3">
      <c r="A3" t="s">
        <v>183</v>
      </c>
      <c r="B3" s="3" t="s">
        <v>8</v>
      </c>
      <c r="C3" s="3" t="s">
        <v>9</v>
      </c>
      <c r="D3" s="3" t="s">
        <v>10</v>
      </c>
      <c r="E3" s="14"/>
      <c r="F3" s="14"/>
      <c r="G3" s="3" t="s">
        <v>14</v>
      </c>
      <c r="H3" s="3" t="s">
        <v>15</v>
      </c>
      <c r="I3" s="3" t="s">
        <v>16</v>
      </c>
      <c r="J3" s="14"/>
      <c r="K3" s="14"/>
      <c r="L3" s="3" t="s">
        <v>20</v>
      </c>
      <c r="M3" s="3" t="s">
        <v>21</v>
      </c>
      <c r="N3" s="3" t="s">
        <v>22</v>
      </c>
      <c r="O3" s="14"/>
      <c r="P3" s="14"/>
      <c r="Q3" s="3" t="s">
        <v>26</v>
      </c>
      <c r="R3" s="3" t="s">
        <v>27</v>
      </c>
      <c r="S3" s="3" t="s">
        <v>28</v>
      </c>
      <c r="T3" s="14"/>
      <c r="U3" s="14"/>
      <c r="V3" s="3" t="s">
        <v>32</v>
      </c>
      <c r="W3" s="3" t="s">
        <v>33</v>
      </c>
      <c r="X3" s="3" t="s">
        <v>34</v>
      </c>
      <c r="Y3" s="14"/>
      <c r="Z3" s="14"/>
      <c r="AA3" s="3" t="s">
        <v>38</v>
      </c>
      <c r="AB3" s="3" t="s">
        <v>39</v>
      </c>
      <c r="AC3" s="3" t="s">
        <v>40</v>
      </c>
      <c r="AD3" s="14"/>
      <c r="AE3" s="14"/>
      <c r="AF3" s="3" t="s">
        <v>44</v>
      </c>
      <c r="AG3" s="3" t="s">
        <v>45</v>
      </c>
      <c r="AH3" s="3" t="s">
        <v>46</v>
      </c>
      <c r="AI3" s="14"/>
      <c r="AJ3" s="14"/>
      <c r="AK3" s="3" t="s">
        <v>50</v>
      </c>
      <c r="AL3" s="3" t="s">
        <v>51</v>
      </c>
      <c r="AM3" s="3" t="s">
        <v>52</v>
      </c>
    </row>
    <row r="4" spans="1:41" x14ac:dyDescent="0.3">
      <c r="A4">
        <v>0</v>
      </c>
      <c r="B4" s="3">
        <v>1621453</v>
      </c>
      <c r="C4" s="3">
        <v>1713331</v>
      </c>
      <c r="D4" s="3">
        <v>1652531</v>
      </c>
      <c r="E4" s="14">
        <f>AVERAGE(B4:D4)</f>
        <v>1662438.3333333333</v>
      </c>
      <c r="F4" s="14">
        <f>STDEV(B4:D4)</f>
        <v>46733.373100315934</v>
      </c>
      <c r="G4" s="3">
        <v>1089967</v>
      </c>
      <c r="H4" s="3">
        <v>1115748</v>
      </c>
      <c r="I4" s="3">
        <v>1079516</v>
      </c>
      <c r="J4" s="14">
        <f>AVERAGE(G4:I4)</f>
        <v>1095077</v>
      </c>
      <c r="K4" s="14">
        <f>STDEV(G4:I4)</f>
        <v>18648.687111965817</v>
      </c>
      <c r="L4" s="3">
        <v>686111</v>
      </c>
      <c r="M4" s="3">
        <v>703006</v>
      </c>
      <c r="N4" s="3">
        <v>660696</v>
      </c>
      <c r="O4" s="14">
        <f>AVERAGE(L4:N4)</f>
        <v>683271</v>
      </c>
      <c r="P4" s="14">
        <f>STDEV(L4:N4)</f>
        <v>21297.493397111313</v>
      </c>
      <c r="Q4" s="3">
        <v>419011</v>
      </c>
      <c r="R4" s="3">
        <v>439464</v>
      </c>
      <c r="S4" s="3">
        <v>416347</v>
      </c>
      <c r="T4" s="14">
        <f>AVERAGE(Q4:S4)</f>
        <v>424940.66666666669</v>
      </c>
      <c r="U4" s="14">
        <f>STDEV(Q4:S4)</f>
        <v>12647.91019628671</v>
      </c>
      <c r="V4" s="3">
        <v>229109</v>
      </c>
      <c r="W4" s="3">
        <v>254064</v>
      </c>
      <c r="X4" s="3">
        <v>228825</v>
      </c>
      <c r="Y4" s="14">
        <f>AVERAGE(V4:X4)</f>
        <v>237332.66666666666</v>
      </c>
      <c r="Z4" s="14">
        <f>STDEV(V4:X4)</f>
        <v>14490.455490885486</v>
      </c>
      <c r="AA4" s="3">
        <v>136928</v>
      </c>
      <c r="AB4" s="3">
        <v>144913</v>
      </c>
      <c r="AC4" s="3">
        <v>134303</v>
      </c>
      <c r="AD4" s="14">
        <f>AVERAGE(AA4:AC4)</f>
        <v>138714.66666666666</v>
      </c>
      <c r="AE4" s="14">
        <f>STDEV(AA4:AC4)</f>
        <v>5526.043642004046</v>
      </c>
      <c r="AF4" s="3">
        <v>75330</v>
      </c>
      <c r="AG4" s="3">
        <v>79920</v>
      </c>
      <c r="AH4" s="3">
        <v>76004</v>
      </c>
      <c r="AI4" s="14">
        <f>AVERAGE(AF4:AH4)</f>
        <v>77084.666666666672</v>
      </c>
      <c r="AJ4" s="14">
        <f>STDEV(AF4:AH4)</f>
        <v>2478.488517894189</v>
      </c>
      <c r="AK4" s="3">
        <v>13706</v>
      </c>
      <c r="AL4" s="3">
        <v>13156</v>
      </c>
      <c r="AM4" s="3">
        <v>13439</v>
      </c>
      <c r="AN4" s="13">
        <f>AVERAGE(AK4:AM4)</f>
        <v>13433.666666666666</v>
      </c>
      <c r="AO4" s="13">
        <f>STDEV(AK4:AM4)</f>
        <v>275.03878514371991</v>
      </c>
    </row>
    <row r="5" spans="1:41" x14ac:dyDescent="0.3">
      <c r="A5">
        <f>A4+20</f>
        <v>20</v>
      </c>
      <c r="B5" s="3">
        <v>1734438</v>
      </c>
      <c r="C5" s="3">
        <v>1750233</v>
      </c>
      <c r="D5" s="3">
        <v>1700808</v>
      </c>
      <c r="E5" s="14">
        <f t="shared" ref="E5:E68" si="0">AVERAGE(B5:D5)</f>
        <v>1728493</v>
      </c>
      <c r="F5" s="14">
        <f t="shared" ref="F5:F68" si="1">STDEV(B5:D5)</f>
        <v>25243.1163884335</v>
      </c>
      <c r="G5" s="3">
        <v>1115190</v>
      </c>
      <c r="H5" s="3">
        <v>1140444</v>
      </c>
      <c r="I5" s="3">
        <v>1100990</v>
      </c>
      <c r="J5" s="14">
        <f t="shared" ref="J5:J68" si="2">AVERAGE(G5:I5)</f>
        <v>1118874.6666666667</v>
      </c>
      <c r="K5" s="14">
        <f t="shared" ref="K5:K68" si="3">STDEV(G5:I5)</f>
        <v>19983.420761554647</v>
      </c>
      <c r="L5" s="3">
        <v>703819</v>
      </c>
      <c r="M5" s="3">
        <v>713567</v>
      </c>
      <c r="N5" s="3">
        <v>673283</v>
      </c>
      <c r="O5" s="14">
        <f t="shared" ref="O5:O68" si="4">AVERAGE(L5:N5)</f>
        <v>696889.66666666663</v>
      </c>
      <c r="P5" s="14">
        <f t="shared" ref="P5:P68" si="5">STDEV(L5:N5)</f>
        <v>21016.943387023082</v>
      </c>
      <c r="Q5" s="3">
        <v>433736</v>
      </c>
      <c r="R5" s="3">
        <v>451589</v>
      </c>
      <c r="S5" s="3">
        <v>419410</v>
      </c>
      <c r="T5" s="14">
        <f t="shared" ref="T5:T68" si="6">AVERAGE(Q5:S5)</f>
        <v>434911.66666666669</v>
      </c>
      <c r="U5" s="14">
        <f t="shared" ref="U5:U68" si="7">STDEV(Q5:S5)</f>
        <v>16121.682738887195</v>
      </c>
      <c r="V5" s="3">
        <v>235999</v>
      </c>
      <c r="W5" s="3">
        <v>258611</v>
      </c>
      <c r="X5" s="3">
        <v>237528</v>
      </c>
      <c r="Y5" s="14">
        <f t="shared" ref="Y5:Y68" si="8">AVERAGE(V5:X5)</f>
        <v>244046</v>
      </c>
      <c r="Z5" s="14">
        <f t="shared" ref="Z5:Z68" si="9">STDEV(V5:X5)</f>
        <v>12636.806519053776</v>
      </c>
      <c r="AA5" s="3">
        <v>140679</v>
      </c>
      <c r="AB5" s="3">
        <v>149152</v>
      </c>
      <c r="AC5" s="3">
        <v>138479</v>
      </c>
      <c r="AD5" s="14">
        <f t="shared" ref="AD5:AD68" si="10">AVERAGE(AA5:AC5)</f>
        <v>142770</v>
      </c>
      <c r="AE5" s="14">
        <f t="shared" ref="AE5:AE68" si="11">STDEV(AA5:AC5)</f>
        <v>5635.374255539733</v>
      </c>
      <c r="AF5" s="3">
        <v>77761</v>
      </c>
      <c r="AG5" s="3">
        <v>81617</v>
      </c>
      <c r="AH5" s="3">
        <v>77722</v>
      </c>
      <c r="AI5" s="14">
        <f t="shared" ref="AI5:AI68" si="12">AVERAGE(AF5:AH5)</f>
        <v>79033.333333333328</v>
      </c>
      <c r="AJ5" s="14">
        <f t="shared" ref="AJ5:AJ68" si="13">STDEV(AF5:AH5)</f>
        <v>2237.6059379017865</v>
      </c>
      <c r="AK5" s="3">
        <v>13512</v>
      </c>
      <c r="AL5" s="3">
        <v>13348</v>
      </c>
      <c r="AM5" s="3">
        <v>13069</v>
      </c>
      <c r="AN5" s="13">
        <f t="shared" ref="AN5:AN68" si="14">AVERAGE(AK5:AM5)</f>
        <v>13309.666666666666</v>
      </c>
      <c r="AO5" s="13">
        <f t="shared" ref="AO5:AO68" si="15">STDEV(AK5:AM5)</f>
        <v>223.97395681938855</v>
      </c>
    </row>
    <row r="6" spans="1:41" x14ac:dyDescent="0.3">
      <c r="A6">
        <f t="shared" ref="A6:A69" si="16">A5+20</f>
        <v>40</v>
      </c>
      <c r="B6" s="3">
        <v>1760141</v>
      </c>
      <c r="C6" s="3">
        <v>1769569</v>
      </c>
      <c r="D6" s="3">
        <v>1706551</v>
      </c>
      <c r="E6" s="14">
        <f t="shared" si="0"/>
        <v>1745420.3333333333</v>
      </c>
      <c r="F6" s="14">
        <f t="shared" si="1"/>
        <v>33990.301577557875</v>
      </c>
      <c r="G6" s="3">
        <v>1142168</v>
      </c>
      <c r="H6" s="3">
        <v>1163928</v>
      </c>
      <c r="I6" s="3">
        <v>1114137</v>
      </c>
      <c r="J6" s="14">
        <f t="shared" si="2"/>
        <v>1140077.6666666667</v>
      </c>
      <c r="K6" s="14">
        <f t="shared" si="3"/>
        <v>24961.230745564877</v>
      </c>
      <c r="L6" s="3">
        <v>723842</v>
      </c>
      <c r="M6" s="3">
        <v>720746</v>
      </c>
      <c r="N6" s="3">
        <v>696401</v>
      </c>
      <c r="O6" s="14">
        <f t="shared" si="4"/>
        <v>713663</v>
      </c>
      <c r="P6" s="14">
        <f t="shared" si="5"/>
        <v>15029.264353254286</v>
      </c>
      <c r="Q6" s="3">
        <v>446212</v>
      </c>
      <c r="R6" s="3">
        <v>461209</v>
      </c>
      <c r="S6" s="3">
        <v>434359</v>
      </c>
      <c r="T6" s="14">
        <f t="shared" si="6"/>
        <v>447260</v>
      </c>
      <c r="U6" s="14">
        <f t="shared" si="7"/>
        <v>13455.64390878415</v>
      </c>
      <c r="V6" s="3">
        <v>243327</v>
      </c>
      <c r="W6" s="3">
        <v>266253</v>
      </c>
      <c r="X6" s="3">
        <v>244168</v>
      </c>
      <c r="Y6" s="14">
        <f t="shared" si="8"/>
        <v>251249.33333333334</v>
      </c>
      <c r="Z6" s="14">
        <f t="shared" si="9"/>
        <v>13000.358854021428</v>
      </c>
      <c r="AA6" s="3">
        <v>145636</v>
      </c>
      <c r="AB6" s="3">
        <v>152988</v>
      </c>
      <c r="AC6" s="3">
        <v>142684</v>
      </c>
      <c r="AD6" s="14">
        <f t="shared" si="10"/>
        <v>147102.66666666666</v>
      </c>
      <c r="AE6" s="14">
        <f t="shared" si="11"/>
        <v>5306.2639713204371</v>
      </c>
      <c r="AF6" s="3">
        <v>80245</v>
      </c>
      <c r="AG6" s="3">
        <v>84517</v>
      </c>
      <c r="AH6" s="3">
        <v>80191</v>
      </c>
      <c r="AI6" s="14">
        <f t="shared" si="12"/>
        <v>81651</v>
      </c>
      <c r="AJ6" s="14">
        <f t="shared" si="13"/>
        <v>2482.1756585705211</v>
      </c>
      <c r="AK6" s="3">
        <v>13362</v>
      </c>
      <c r="AL6" s="3">
        <v>12847</v>
      </c>
      <c r="AM6" s="3">
        <v>13163</v>
      </c>
      <c r="AN6" s="13">
        <f t="shared" si="14"/>
        <v>13124</v>
      </c>
      <c r="AO6" s="13">
        <f t="shared" si="15"/>
        <v>259.70560255797335</v>
      </c>
    </row>
    <row r="7" spans="1:41" x14ac:dyDescent="0.3">
      <c r="A7">
        <f t="shared" si="16"/>
        <v>60</v>
      </c>
      <c r="B7" s="3">
        <v>1768005</v>
      </c>
      <c r="C7" s="3">
        <v>1791346</v>
      </c>
      <c r="D7" s="3">
        <v>1721165</v>
      </c>
      <c r="E7" s="14">
        <f t="shared" si="0"/>
        <v>1760172</v>
      </c>
      <c r="F7" s="14">
        <f t="shared" si="1"/>
        <v>35740.174971591841</v>
      </c>
      <c r="G7" s="3">
        <v>1159589</v>
      </c>
      <c r="H7" s="3">
        <v>1183727</v>
      </c>
      <c r="I7" s="3">
        <v>1134031</v>
      </c>
      <c r="J7" s="14">
        <f t="shared" si="2"/>
        <v>1159115.6666666667</v>
      </c>
      <c r="K7" s="14">
        <f t="shared" si="3"/>
        <v>24851.380994490697</v>
      </c>
      <c r="L7" s="3">
        <v>743960</v>
      </c>
      <c r="M7" s="3">
        <v>738822</v>
      </c>
      <c r="N7" s="3">
        <v>710280</v>
      </c>
      <c r="O7" s="14">
        <f t="shared" si="4"/>
        <v>731020.66666666663</v>
      </c>
      <c r="P7" s="14">
        <f t="shared" si="5"/>
        <v>18144.729298981933</v>
      </c>
      <c r="Q7" s="3">
        <v>458609</v>
      </c>
      <c r="R7" s="3">
        <v>473956</v>
      </c>
      <c r="S7" s="3">
        <v>444043</v>
      </c>
      <c r="T7" s="14">
        <f t="shared" si="6"/>
        <v>458869.33333333331</v>
      </c>
      <c r="U7" s="14">
        <f t="shared" si="7"/>
        <v>14958.199167457737</v>
      </c>
      <c r="V7" s="3">
        <v>249314</v>
      </c>
      <c r="W7" s="3">
        <v>273783</v>
      </c>
      <c r="X7" s="3">
        <v>247784</v>
      </c>
      <c r="Y7" s="14">
        <f t="shared" si="8"/>
        <v>256960.33333333334</v>
      </c>
      <c r="Z7" s="14">
        <f t="shared" si="9"/>
        <v>14588.927662214701</v>
      </c>
      <c r="AA7" s="3">
        <v>149943</v>
      </c>
      <c r="AB7" s="3">
        <v>156347</v>
      </c>
      <c r="AC7" s="3">
        <v>144828</v>
      </c>
      <c r="AD7" s="14">
        <f t="shared" si="10"/>
        <v>150372.66666666666</v>
      </c>
      <c r="AE7" s="14">
        <f t="shared" si="11"/>
        <v>5771.5076308823618</v>
      </c>
      <c r="AF7" s="3">
        <v>82189</v>
      </c>
      <c r="AG7" s="3">
        <v>86277</v>
      </c>
      <c r="AH7" s="3">
        <v>81962</v>
      </c>
      <c r="AI7" s="14">
        <f t="shared" si="12"/>
        <v>83476</v>
      </c>
      <c r="AJ7" s="14">
        <f t="shared" si="13"/>
        <v>2428.3910311150466</v>
      </c>
      <c r="AK7" s="3">
        <v>13433</v>
      </c>
      <c r="AL7" s="3">
        <v>12795</v>
      </c>
      <c r="AM7" s="3">
        <v>13090</v>
      </c>
      <c r="AN7" s="13">
        <f t="shared" si="14"/>
        <v>13106</v>
      </c>
      <c r="AO7" s="13">
        <f t="shared" si="15"/>
        <v>319.30079862098682</v>
      </c>
    </row>
    <row r="8" spans="1:41" x14ac:dyDescent="0.3">
      <c r="A8">
        <f t="shared" si="16"/>
        <v>80</v>
      </c>
      <c r="B8" s="3">
        <v>1782316</v>
      </c>
      <c r="C8" s="3">
        <v>1813299</v>
      </c>
      <c r="D8" s="3">
        <v>1745239</v>
      </c>
      <c r="E8" s="14">
        <f t="shared" si="0"/>
        <v>1780284.6666666667</v>
      </c>
      <c r="F8" s="14">
        <f t="shared" si="1"/>
        <v>34075.440368883472</v>
      </c>
      <c r="G8" s="3">
        <v>1174171</v>
      </c>
      <c r="H8" s="3">
        <v>1207084</v>
      </c>
      <c r="I8" s="3">
        <v>1145885</v>
      </c>
      <c r="J8" s="14">
        <f t="shared" si="2"/>
        <v>1175713.3333333333</v>
      </c>
      <c r="K8" s="14">
        <f t="shared" si="3"/>
        <v>30628.638466855384</v>
      </c>
      <c r="L8" s="3">
        <v>756372</v>
      </c>
      <c r="M8" s="3">
        <v>761477</v>
      </c>
      <c r="N8" s="3">
        <v>718050</v>
      </c>
      <c r="O8" s="14">
        <f t="shared" si="4"/>
        <v>745299.66666666663</v>
      </c>
      <c r="P8" s="14">
        <f t="shared" si="5"/>
        <v>23736.543689706243</v>
      </c>
      <c r="Q8" s="3">
        <v>459550</v>
      </c>
      <c r="R8" s="3">
        <v>488427</v>
      </c>
      <c r="S8" s="3">
        <v>454716</v>
      </c>
      <c r="T8" s="14">
        <f t="shared" si="6"/>
        <v>467564.33333333331</v>
      </c>
      <c r="U8" s="14">
        <f t="shared" si="7"/>
        <v>18228.549978902141</v>
      </c>
      <c r="V8" s="3">
        <v>257464</v>
      </c>
      <c r="W8" s="3">
        <v>282287</v>
      </c>
      <c r="X8" s="3">
        <v>256431</v>
      </c>
      <c r="Y8" s="14">
        <f t="shared" si="8"/>
        <v>265394</v>
      </c>
      <c r="Z8" s="14">
        <f t="shared" si="9"/>
        <v>14638.881753740618</v>
      </c>
      <c r="AA8" s="3">
        <v>153668</v>
      </c>
      <c r="AB8" s="3">
        <v>162058</v>
      </c>
      <c r="AC8" s="3">
        <v>149375</v>
      </c>
      <c r="AD8" s="14">
        <f t="shared" si="10"/>
        <v>155033.66666666666</v>
      </c>
      <c r="AE8" s="14">
        <f t="shared" si="11"/>
        <v>6450.8453967936121</v>
      </c>
      <c r="AF8" s="3">
        <v>84009</v>
      </c>
      <c r="AG8" s="3">
        <v>88646</v>
      </c>
      <c r="AH8" s="3">
        <v>84689</v>
      </c>
      <c r="AI8" s="14">
        <f t="shared" si="12"/>
        <v>85781.333333333328</v>
      </c>
      <c r="AJ8" s="14">
        <f t="shared" si="13"/>
        <v>2504.0639635067901</v>
      </c>
      <c r="AK8" s="3">
        <v>13420</v>
      </c>
      <c r="AL8" s="3">
        <v>12721</v>
      </c>
      <c r="AM8" s="3">
        <v>12950</v>
      </c>
      <c r="AN8" s="13">
        <f t="shared" si="14"/>
        <v>13030.333333333334</v>
      </c>
      <c r="AO8" s="13">
        <f t="shared" si="15"/>
        <v>356.35703070563005</v>
      </c>
    </row>
    <row r="9" spans="1:41" x14ac:dyDescent="0.3">
      <c r="A9">
        <f t="shared" si="16"/>
        <v>100</v>
      </c>
      <c r="B9" s="3">
        <v>1821435</v>
      </c>
      <c r="C9" s="3">
        <v>1840899</v>
      </c>
      <c r="D9" s="3">
        <v>1768388</v>
      </c>
      <c r="E9" s="14">
        <f t="shared" si="0"/>
        <v>1810240.6666666667</v>
      </c>
      <c r="F9" s="14">
        <f t="shared" si="1"/>
        <v>37529.269968030727</v>
      </c>
      <c r="G9" s="3">
        <v>1203701</v>
      </c>
      <c r="H9" s="3">
        <v>1197958</v>
      </c>
      <c r="I9" s="3">
        <v>1175766</v>
      </c>
      <c r="J9" s="14">
        <f t="shared" si="2"/>
        <v>1192475</v>
      </c>
      <c r="K9" s="14">
        <f t="shared" si="3"/>
        <v>14752.57682576166</v>
      </c>
      <c r="L9" s="3">
        <v>779648</v>
      </c>
      <c r="M9" s="3">
        <v>784227</v>
      </c>
      <c r="N9" s="3">
        <v>737896</v>
      </c>
      <c r="O9" s="14">
        <f t="shared" si="4"/>
        <v>767257</v>
      </c>
      <c r="P9" s="14">
        <f t="shared" si="5"/>
        <v>25530.237973822335</v>
      </c>
      <c r="Q9" s="3">
        <v>475089</v>
      </c>
      <c r="R9" s="3">
        <v>503343</v>
      </c>
      <c r="S9" s="3">
        <v>467702</v>
      </c>
      <c r="T9" s="14">
        <f t="shared" si="6"/>
        <v>482044.66666666669</v>
      </c>
      <c r="U9" s="14">
        <f t="shared" si="7"/>
        <v>18811.065741561091</v>
      </c>
      <c r="V9" s="3">
        <v>264626</v>
      </c>
      <c r="W9" s="3">
        <v>291172</v>
      </c>
      <c r="X9" s="3">
        <v>263572</v>
      </c>
      <c r="Y9" s="14">
        <f t="shared" si="8"/>
        <v>273123.33333333331</v>
      </c>
      <c r="Z9" s="14">
        <f t="shared" si="9"/>
        <v>15639.485456156584</v>
      </c>
      <c r="AA9" s="3">
        <v>156776</v>
      </c>
      <c r="AB9" s="3">
        <v>166274</v>
      </c>
      <c r="AC9" s="3">
        <v>154067</v>
      </c>
      <c r="AD9" s="14">
        <f t="shared" si="10"/>
        <v>159039</v>
      </c>
      <c r="AE9" s="14">
        <f t="shared" si="11"/>
        <v>6410.4281448277698</v>
      </c>
      <c r="AF9" s="3">
        <v>87009</v>
      </c>
      <c r="AG9" s="3">
        <v>91834</v>
      </c>
      <c r="AH9" s="3">
        <v>85653</v>
      </c>
      <c r="AI9" s="14">
        <f t="shared" si="12"/>
        <v>88165.333333333328</v>
      </c>
      <c r="AJ9" s="14">
        <f t="shared" si="13"/>
        <v>3248.6951739634383</v>
      </c>
      <c r="AK9" s="3">
        <v>13233</v>
      </c>
      <c r="AL9" s="3">
        <v>12703</v>
      </c>
      <c r="AM9" s="3">
        <v>12957</v>
      </c>
      <c r="AN9" s="13">
        <f t="shared" si="14"/>
        <v>12964.333333333334</v>
      </c>
      <c r="AO9" s="13">
        <f t="shared" si="15"/>
        <v>265.07608970507567</v>
      </c>
    </row>
    <row r="10" spans="1:41" x14ac:dyDescent="0.3">
      <c r="A10">
        <f t="shared" si="16"/>
        <v>120</v>
      </c>
      <c r="B10" s="3">
        <v>1841648</v>
      </c>
      <c r="C10" s="3">
        <v>1863490</v>
      </c>
      <c r="D10" s="3">
        <v>1799706</v>
      </c>
      <c r="E10" s="14">
        <f t="shared" si="0"/>
        <v>1834948</v>
      </c>
      <c r="F10" s="14">
        <f t="shared" si="1"/>
        <v>32415.538928112856</v>
      </c>
      <c r="G10" s="3">
        <v>1202872</v>
      </c>
      <c r="H10" s="3">
        <v>1227807</v>
      </c>
      <c r="I10" s="3">
        <v>1196458</v>
      </c>
      <c r="J10" s="14">
        <f t="shared" si="2"/>
        <v>1209045.6666666667</v>
      </c>
      <c r="K10" s="14">
        <f t="shared" si="3"/>
        <v>16561.26717172733</v>
      </c>
      <c r="L10" s="3">
        <v>798633</v>
      </c>
      <c r="M10" s="3">
        <v>804217</v>
      </c>
      <c r="N10" s="3">
        <v>755654</v>
      </c>
      <c r="O10" s="14">
        <f t="shared" si="4"/>
        <v>786168</v>
      </c>
      <c r="P10" s="14">
        <f t="shared" si="5"/>
        <v>26572.982726822371</v>
      </c>
      <c r="Q10" s="3">
        <v>491744</v>
      </c>
      <c r="R10" s="3">
        <v>519712</v>
      </c>
      <c r="S10" s="3">
        <v>481567</v>
      </c>
      <c r="T10" s="14">
        <f t="shared" si="6"/>
        <v>497674.33333333331</v>
      </c>
      <c r="U10" s="14">
        <f t="shared" si="7"/>
        <v>19751.883361678028</v>
      </c>
      <c r="V10" s="3">
        <v>273256</v>
      </c>
      <c r="W10" s="3">
        <v>299915</v>
      </c>
      <c r="X10" s="3">
        <v>269284</v>
      </c>
      <c r="Y10" s="14">
        <f t="shared" si="8"/>
        <v>280818.33333333331</v>
      </c>
      <c r="Z10" s="14">
        <f t="shared" si="9"/>
        <v>16657.016669660068</v>
      </c>
      <c r="AA10" s="3">
        <v>161557</v>
      </c>
      <c r="AB10" s="3">
        <v>170738</v>
      </c>
      <c r="AC10" s="3">
        <v>158254</v>
      </c>
      <c r="AD10" s="14">
        <f t="shared" si="10"/>
        <v>163516.33333333334</v>
      </c>
      <c r="AE10" s="14">
        <f t="shared" si="11"/>
        <v>6468.524123270573</v>
      </c>
      <c r="AF10" s="3">
        <v>88592</v>
      </c>
      <c r="AG10" s="3">
        <v>93835</v>
      </c>
      <c r="AH10" s="3">
        <v>86969</v>
      </c>
      <c r="AI10" s="14">
        <f t="shared" si="12"/>
        <v>89798.666666666672</v>
      </c>
      <c r="AJ10" s="14">
        <f t="shared" si="13"/>
        <v>3588.5264849703049</v>
      </c>
      <c r="AK10" s="3">
        <v>13005</v>
      </c>
      <c r="AL10" s="3">
        <v>12546</v>
      </c>
      <c r="AM10" s="3">
        <v>12821</v>
      </c>
      <c r="AN10" s="13">
        <f t="shared" si="14"/>
        <v>12790.666666666666</v>
      </c>
      <c r="AO10" s="13">
        <f t="shared" si="15"/>
        <v>230.99855699404992</v>
      </c>
    </row>
    <row r="11" spans="1:41" x14ac:dyDescent="0.3">
      <c r="A11">
        <f t="shared" si="16"/>
        <v>140</v>
      </c>
      <c r="B11" s="3">
        <v>1850726</v>
      </c>
      <c r="C11" s="3">
        <v>1899034</v>
      </c>
      <c r="D11" s="3">
        <v>1825312</v>
      </c>
      <c r="E11" s="14">
        <f t="shared" si="0"/>
        <v>1858357.3333333333</v>
      </c>
      <c r="F11" s="14">
        <f t="shared" si="1"/>
        <v>37448.781787039923</v>
      </c>
      <c r="G11" s="3">
        <v>1231908</v>
      </c>
      <c r="H11" s="3">
        <v>1262236</v>
      </c>
      <c r="I11" s="3">
        <v>1226245</v>
      </c>
      <c r="J11" s="14">
        <f t="shared" si="2"/>
        <v>1240129.6666666667</v>
      </c>
      <c r="K11" s="14">
        <f t="shared" si="3"/>
        <v>19352.903460032383</v>
      </c>
      <c r="L11" s="3">
        <v>813917</v>
      </c>
      <c r="M11" s="3">
        <v>825531</v>
      </c>
      <c r="N11" s="3">
        <v>774431</v>
      </c>
      <c r="O11" s="14">
        <f t="shared" si="4"/>
        <v>804626.33333333337</v>
      </c>
      <c r="P11" s="14">
        <f t="shared" si="5"/>
        <v>26786.934601281522</v>
      </c>
      <c r="Q11" s="3">
        <v>504045</v>
      </c>
      <c r="R11" s="3">
        <v>534421</v>
      </c>
      <c r="S11" s="3">
        <v>496292</v>
      </c>
      <c r="T11" s="14">
        <f t="shared" si="6"/>
        <v>511586</v>
      </c>
      <c r="U11" s="14">
        <f t="shared" si="7"/>
        <v>20152.051285166977</v>
      </c>
      <c r="V11" s="3">
        <v>281664</v>
      </c>
      <c r="W11" s="3">
        <v>307111</v>
      </c>
      <c r="X11" s="3">
        <v>278170</v>
      </c>
      <c r="Y11" s="14">
        <f t="shared" si="8"/>
        <v>288981.66666666669</v>
      </c>
      <c r="Z11" s="14">
        <f t="shared" si="9"/>
        <v>15797.35909363756</v>
      </c>
      <c r="AA11" s="3">
        <v>165324</v>
      </c>
      <c r="AB11" s="3">
        <v>174893</v>
      </c>
      <c r="AC11" s="3">
        <v>161897</v>
      </c>
      <c r="AD11" s="14">
        <f t="shared" si="10"/>
        <v>167371.33333333334</v>
      </c>
      <c r="AE11" s="14">
        <f t="shared" si="11"/>
        <v>6735.5537510536824</v>
      </c>
      <c r="AF11" s="3">
        <v>91068</v>
      </c>
      <c r="AG11" s="3">
        <v>96361</v>
      </c>
      <c r="AH11" s="3">
        <v>89977</v>
      </c>
      <c r="AI11" s="14">
        <f t="shared" si="12"/>
        <v>92468.666666666672</v>
      </c>
      <c r="AJ11" s="14">
        <f t="shared" si="13"/>
        <v>3414.7129210715993</v>
      </c>
      <c r="AK11" s="3">
        <v>13213</v>
      </c>
      <c r="AL11" s="3">
        <v>12494</v>
      </c>
      <c r="AM11" s="3">
        <v>12741</v>
      </c>
      <c r="AN11" s="13">
        <f t="shared" si="14"/>
        <v>12816</v>
      </c>
      <c r="AO11" s="13">
        <f t="shared" si="15"/>
        <v>365.3204073139085</v>
      </c>
    </row>
    <row r="12" spans="1:41" x14ac:dyDescent="0.3">
      <c r="A12">
        <f t="shared" si="16"/>
        <v>160</v>
      </c>
      <c r="B12" s="3">
        <v>1876523</v>
      </c>
      <c r="C12" s="3">
        <v>1930623</v>
      </c>
      <c r="D12" s="3">
        <v>1846290</v>
      </c>
      <c r="E12" s="14">
        <f t="shared" si="0"/>
        <v>1884478.6666666667</v>
      </c>
      <c r="F12" s="14">
        <f t="shared" si="1"/>
        <v>42725.673737617442</v>
      </c>
      <c r="G12" s="3">
        <v>1266273</v>
      </c>
      <c r="H12" s="3">
        <v>1290012</v>
      </c>
      <c r="I12" s="3">
        <v>1259699</v>
      </c>
      <c r="J12" s="14">
        <f t="shared" si="2"/>
        <v>1271994.6666666667</v>
      </c>
      <c r="K12" s="14">
        <f t="shared" si="3"/>
        <v>15945.927202058003</v>
      </c>
      <c r="L12" s="3">
        <v>831099</v>
      </c>
      <c r="M12" s="3">
        <v>848968</v>
      </c>
      <c r="N12" s="3">
        <v>797404</v>
      </c>
      <c r="O12" s="14">
        <f t="shared" si="4"/>
        <v>825823.66666666663</v>
      </c>
      <c r="P12" s="14">
        <f t="shared" si="5"/>
        <v>26183.647193111454</v>
      </c>
      <c r="Q12" s="3">
        <v>519728</v>
      </c>
      <c r="R12" s="3">
        <v>550790</v>
      </c>
      <c r="S12" s="3">
        <v>508321</v>
      </c>
      <c r="T12" s="14">
        <f t="shared" si="6"/>
        <v>526279.66666666663</v>
      </c>
      <c r="U12" s="14">
        <f t="shared" si="7"/>
        <v>21979.473204181519</v>
      </c>
      <c r="V12" s="3">
        <v>287248</v>
      </c>
      <c r="W12" s="3">
        <v>317226</v>
      </c>
      <c r="X12" s="3">
        <v>286195</v>
      </c>
      <c r="Y12" s="14">
        <f t="shared" si="8"/>
        <v>296889.66666666669</v>
      </c>
      <c r="Z12" s="14">
        <f t="shared" si="9"/>
        <v>17619.649324925093</v>
      </c>
      <c r="AA12" s="3">
        <v>170546</v>
      </c>
      <c r="AB12" s="3">
        <v>179738</v>
      </c>
      <c r="AC12" s="3">
        <v>166574</v>
      </c>
      <c r="AD12" s="14">
        <f t="shared" si="10"/>
        <v>172286</v>
      </c>
      <c r="AE12" s="14">
        <f t="shared" si="11"/>
        <v>6752.2902781204539</v>
      </c>
      <c r="AF12" s="3">
        <v>93335</v>
      </c>
      <c r="AG12" s="3">
        <v>99423</v>
      </c>
      <c r="AH12" s="3">
        <v>92237</v>
      </c>
      <c r="AI12" s="14">
        <f t="shared" si="12"/>
        <v>94998.333333333328</v>
      </c>
      <c r="AJ12" s="14">
        <f t="shared" si="13"/>
        <v>3871.0021097040662</v>
      </c>
      <c r="AK12" s="3">
        <v>13012</v>
      </c>
      <c r="AL12" s="3">
        <v>12299</v>
      </c>
      <c r="AM12" s="3">
        <v>12611</v>
      </c>
      <c r="AN12" s="13">
        <f t="shared" si="14"/>
        <v>12640.666666666666</v>
      </c>
      <c r="AO12" s="13">
        <f t="shared" si="15"/>
        <v>357.42458411996978</v>
      </c>
    </row>
    <row r="13" spans="1:41" x14ac:dyDescent="0.3">
      <c r="A13">
        <f t="shared" si="16"/>
        <v>180</v>
      </c>
      <c r="B13" s="3">
        <v>1913967</v>
      </c>
      <c r="C13" s="3">
        <v>1957761</v>
      </c>
      <c r="D13" s="3">
        <v>1882011</v>
      </c>
      <c r="E13" s="14">
        <f t="shared" si="0"/>
        <v>1917913</v>
      </c>
      <c r="F13" s="14">
        <f t="shared" si="1"/>
        <v>38028.854991966298</v>
      </c>
      <c r="G13" s="3">
        <v>1296632</v>
      </c>
      <c r="H13" s="3">
        <v>1330168</v>
      </c>
      <c r="I13" s="3">
        <v>1283359</v>
      </c>
      <c r="J13" s="14">
        <f t="shared" si="2"/>
        <v>1303386.3333333333</v>
      </c>
      <c r="K13" s="14">
        <f t="shared" si="3"/>
        <v>24124.393968208471</v>
      </c>
      <c r="L13" s="3">
        <v>854264</v>
      </c>
      <c r="M13" s="3">
        <v>871063</v>
      </c>
      <c r="N13" s="3">
        <v>814843</v>
      </c>
      <c r="O13" s="14">
        <f t="shared" si="4"/>
        <v>846723.33333333337</v>
      </c>
      <c r="P13" s="14">
        <f t="shared" si="5"/>
        <v>28858.592140527806</v>
      </c>
      <c r="Q13" s="3">
        <v>536112</v>
      </c>
      <c r="R13" s="3">
        <v>563697</v>
      </c>
      <c r="S13" s="3">
        <v>526029</v>
      </c>
      <c r="T13" s="14">
        <f t="shared" si="6"/>
        <v>541946</v>
      </c>
      <c r="U13" s="14">
        <f t="shared" si="7"/>
        <v>19499.903153605661</v>
      </c>
      <c r="V13" s="3">
        <v>295289</v>
      </c>
      <c r="W13" s="3">
        <v>325537</v>
      </c>
      <c r="X13" s="3">
        <v>292720</v>
      </c>
      <c r="Y13" s="14">
        <f t="shared" si="8"/>
        <v>304515.33333333331</v>
      </c>
      <c r="Z13" s="14">
        <f t="shared" si="9"/>
        <v>18250.55594587007</v>
      </c>
      <c r="AA13" s="3">
        <v>172155</v>
      </c>
      <c r="AB13" s="3">
        <v>185033</v>
      </c>
      <c r="AC13" s="3">
        <v>170256</v>
      </c>
      <c r="AD13" s="14">
        <f t="shared" si="10"/>
        <v>175814.66666666666</v>
      </c>
      <c r="AE13" s="14">
        <f t="shared" si="11"/>
        <v>8039.5772484212957</v>
      </c>
      <c r="AF13" s="3">
        <v>95483</v>
      </c>
      <c r="AG13" s="3">
        <v>101816</v>
      </c>
      <c r="AH13" s="3">
        <v>94588</v>
      </c>
      <c r="AI13" s="14">
        <f t="shared" si="12"/>
        <v>97295.666666666672</v>
      </c>
      <c r="AJ13" s="14">
        <f t="shared" si="13"/>
        <v>3940.217802778589</v>
      </c>
      <c r="AK13" s="3">
        <v>12914</v>
      </c>
      <c r="AL13" s="3">
        <v>12197</v>
      </c>
      <c r="AM13" s="3">
        <v>12526</v>
      </c>
      <c r="AN13" s="13">
        <f t="shared" si="14"/>
        <v>12545.666666666666</v>
      </c>
      <c r="AO13" s="13">
        <f t="shared" si="15"/>
        <v>358.90435123209824</v>
      </c>
    </row>
    <row r="14" spans="1:41" x14ac:dyDescent="0.3">
      <c r="A14">
        <f t="shared" si="16"/>
        <v>200</v>
      </c>
      <c r="B14" s="3">
        <v>1948396</v>
      </c>
      <c r="C14" s="3">
        <v>1987467</v>
      </c>
      <c r="D14" s="3">
        <v>1916535</v>
      </c>
      <c r="E14" s="14">
        <f t="shared" si="0"/>
        <v>1950799.3333333333</v>
      </c>
      <c r="F14" s="14">
        <f t="shared" si="1"/>
        <v>35527.020200592859</v>
      </c>
      <c r="G14" s="3">
        <v>1320962</v>
      </c>
      <c r="H14" s="3">
        <v>1366303</v>
      </c>
      <c r="I14" s="3">
        <v>1306875</v>
      </c>
      <c r="J14" s="14">
        <f t="shared" si="2"/>
        <v>1331380</v>
      </c>
      <c r="K14" s="14">
        <f t="shared" si="3"/>
        <v>31053.547929342953</v>
      </c>
      <c r="L14" s="3">
        <v>874829</v>
      </c>
      <c r="M14" s="3">
        <v>893686</v>
      </c>
      <c r="N14" s="3">
        <v>834720</v>
      </c>
      <c r="O14" s="14">
        <f t="shared" si="4"/>
        <v>867745</v>
      </c>
      <c r="P14" s="14">
        <f t="shared" si="5"/>
        <v>30114.524419289774</v>
      </c>
      <c r="Q14" s="3">
        <v>549195</v>
      </c>
      <c r="R14" s="3">
        <v>580113</v>
      </c>
      <c r="S14" s="3">
        <v>536703</v>
      </c>
      <c r="T14" s="14">
        <f t="shared" si="6"/>
        <v>555337</v>
      </c>
      <c r="U14" s="14">
        <f t="shared" si="7"/>
        <v>22347.262651161553</v>
      </c>
      <c r="V14" s="3">
        <v>301703</v>
      </c>
      <c r="W14" s="3">
        <v>333929</v>
      </c>
      <c r="X14" s="3">
        <v>299995</v>
      </c>
      <c r="Y14" s="14">
        <f t="shared" si="8"/>
        <v>311875.66666666669</v>
      </c>
      <c r="Z14" s="14">
        <f t="shared" si="9"/>
        <v>19117.830664940342</v>
      </c>
      <c r="AA14" s="3">
        <v>177542</v>
      </c>
      <c r="AB14" s="3">
        <v>189299</v>
      </c>
      <c r="AC14" s="3">
        <v>174052</v>
      </c>
      <c r="AD14" s="14">
        <f t="shared" si="10"/>
        <v>180297.66666666666</v>
      </c>
      <c r="AE14" s="14">
        <f t="shared" si="11"/>
        <v>7988.3055983940258</v>
      </c>
      <c r="AF14" s="3">
        <v>97543</v>
      </c>
      <c r="AG14" s="3">
        <v>103541</v>
      </c>
      <c r="AH14" s="3">
        <v>96706</v>
      </c>
      <c r="AI14" s="14">
        <f t="shared" si="12"/>
        <v>99263.333333333328</v>
      </c>
      <c r="AJ14" s="14">
        <f t="shared" si="13"/>
        <v>3728.1317483872986</v>
      </c>
      <c r="AK14" s="3">
        <v>12631</v>
      </c>
      <c r="AL14" s="3">
        <v>12057</v>
      </c>
      <c r="AM14" s="3">
        <v>12471</v>
      </c>
      <c r="AN14" s="13">
        <f t="shared" si="14"/>
        <v>12386.333333333334</v>
      </c>
      <c r="AO14" s="13">
        <f t="shared" si="15"/>
        <v>296.21838790550015</v>
      </c>
    </row>
    <row r="15" spans="1:41" x14ac:dyDescent="0.3">
      <c r="A15">
        <f t="shared" si="16"/>
        <v>220</v>
      </c>
      <c r="B15" s="3">
        <v>1979346</v>
      </c>
      <c r="C15" s="3">
        <v>2019869</v>
      </c>
      <c r="D15" s="3">
        <v>1957505</v>
      </c>
      <c r="E15" s="14">
        <f t="shared" si="0"/>
        <v>1985573.3333333333</v>
      </c>
      <c r="F15" s="14">
        <f t="shared" si="1"/>
        <v>31644.934576221411</v>
      </c>
      <c r="G15" s="3">
        <v>1351593</v>
      </c>
      <c r="H15" s="3">
        <v>1395004</v>
      </c>
      <c r="I15" s="3">
        <v>1336964</v>
      </c>
      <c r="J15" s="14">
        <f t="shared" si="2"/>
        <v>1361187</v>
      </c>
      <c r="K15" s="14">
        <f t="shared" si="3"/>
        <v>30185.990575099568</v>
      </c>
      <c r="L15" s="3">
        <v>897659</v>
      </c>
      <c r="M15" s="3">
        <v>916309</v>
      </c>
      <c r="N15" s="3">
        <v>860311</v>
      </c>
      <c r="O15" s="14">
        <f t="shared" si="4"/>
        <v>891426.33333333337</v>
      </c>
      <c r="P15" s="14">
        <f t="shared" si="5"/>
        <v>28514.533160010411</v>
      </c>
      <c r="Q15" s="3">
        <v>562133</v>
      </c>
      <c r="R15" s="3">
        <v>594089</v>
      </c>
      <c r="S15" s="3">
        <v>553039</v>
      </c>
      <c r="T15" s="14">
        <f t="shared" si="6"/>
        <v>569753.66666666663</v>
      </c>
      <c r="U15" s="14">
        <f t="shared" si="7"/>
        <v>21559.952349978266</v>
      </c>
      <c r="V15" s="3">
        <v>309185</v>
      </c>
      <c r="W15" s="3">
        <v>342655</v>
      </c>
      <c r="X15" s="3">
        <v>308164</v>
      </c>
      <c r="Y15" s="14">
        <f t="shared" si="8"/>
        <v>320001.33333333331</v>
      </c>
      <c r="Z15" s="14">
        <f t="shared" si="9"/>
        <v>19625.291598682892</v>
      </c>
      <c r="AA15" s="3">
        <v>182005</v>
      </c>
      <c r="AB15" s="3">
        <v>193196</v>
      </c>
      <c r="AC15" s="3">
        <v>178522</v>
      </c>
      <c r="AD15" s="14">
        <f t="shared" si="10"/>
        <v>184574.33333333334</v>
      </c>
      <c r="AE15" s="14">
        <f t="shared" si="11"/>
        <v>7666.9860005958881</v>
      </c>
      <c r="AF15" s="3">
        <v>99007</v>
      </c>
      <c r="AG15" s="3">
        <v>106265</v>
      </c>
      <c r="AH15" s="3">
        <v>98451</v>
      </c>
      <c r="AI15" s="14">
        <f t="shared" si="12"/>
        <v>101241</v>
      </c>
      <c r="AJ15" s="14">
        <f t="shared" si="13"/>
        <v>4359.7839396006766</v>
      </c>
      <c r="AK15" s="3">
        <v>12820</v>
      </c>
      <c r="AL15" s="3">
        <v>12051</v>
      </c>
      <c r="AM15" s="3">
        <v>12407</v>
      </c>
      <c r="AN15" s="13">
        <f t="shared" si="14"/>
        <v>12426</v>
      </c>
      <c r="AO15" s="13">
        <f t="shared" si="15"/>
        <v>384.85191957426952</v>
      </c>
    </row>
    <row r="16" spans="1:41" x14ac:dyDescent="0.3">
      <c r="A16">
        <f t="shared" si="16"/>
        <v>240</v>
      </c>
      <c r="B16" s="3">
        <v>2008079</v>
      </c>
      <c r="C16" s="3">
        <v>2052973</v>
      </c>
      <c r="D16" s="3">
        <v>1991838</v>
      </c>
      <c r="E16" s="14">
        <f t="shared" si="0"/>
        <v>2017630</v>
      </c>
      <c r="F16" s="14">
        <f t="shared" si="1"/>
        <v>31666.832127637903</v>
      </c>
      <c r="G16" s="3">
        <v>1382481</v>
      </c>
      <c r="H16" s="3">
        <v>1434505</v>
      </c>
      <c r="I16" s="3">
        <v>1359922</v>
      </c>
      <c r="J16" s="14">
        <f t="shared" si="2"/>
        <v>1392302.6666666667</v>
      </c>
      <c r="K16" s="14">
        <f t="shared" si="3"/>
        <v>38249.246062286424</v>
      </c>
      <c r="L16" s="3">
        <v>918447</v>
      </c>
      <c r="M16" s="3">
        <v>938485</v>
      </c>
      <c r="N16" s="3">
        <v>878051</v>
      </c>
      <c r="O16" s="14">
        <f t="shared" si="4"/>
        <v>911661</v>
      </c>
      <c r="P16" s="14">
        <f t="shared" si="5"/>
        <v>30783.184305721199</v>
      </c>
      <c r="Q16" s="3">
        <v>577033</v>
      </c>
      <c r="R16" s="3">
        <v>608223</v>
      </c>
      <c r="S16" s="3">
        <v>565261</v>
      </c>
      <c r="T16" s="14">
        <f t="shared" si="6"/>
        <v>583505.66666666663</v>
      </c>
      <c r="U16" s="14">
        <f t="shared" si="7"/>
        <v>22200.336063522402</v>
      </c>
      <c r="V16" s="3">
        <v>317720</v>
      </c>
      <c r="W16" s="3">
        <v>351590</v>
      </c>
      <c r="X16" s="3">
        <v>316109</v>
      </c>
      <c r="Y16" s="14">
        <f t="shared" si="8"/>
        <v>328473</v>
      </c>
      <c r="Z16" s="14">
        <f t="shared" si="9"/>
        <v>20036.107331515272</v>
      </c>
      <c r="AA16" s="3">
        <v>186086</v>
      </c>
      <c r="AB16" s="3">
        <v>197633</v>
      </c>
      <c r="AC16" s="3">
        <v>181798</v>
      </c>
      <c r="AD16" s="14">
        <f t="shared" si="10"/>
        <v>188505.66666666666</v>
      </c>
      <c r="AE16" s="14">
        <f t="shared" si="11"/>
        <v>8190.109665525446</v>
      </c>
      <c r="AF16" s="3">
        <v>101741</v>
      </c>
      <c r="AG16" s="3">
        <v>108660</v>
      </c>
      <c r="AH16" s="3">
        <v>100740</v>
      </c>
      <c r="AI16" s="14">
        <f t="shared" si="12"/>
        <v>103713.66666666667</v>
      </c>
      <c r="AJ16" s="14">
        <f t="shared" si="13"/>
        <v>4312.7903187302463</v>
      </c>
      <c r="AK16" s="3">
        <v>12778</v>
      </c>
      <c r="AL16" s="3">
        <v>12040</v>
      </c>
      <c r="AM16" s="3">
        <v>12369</v>
      </c>
      <c r="AN16" s="13">
        <f t="shared" si="14"/>
        <v>12395.666666666666</v>
      </c>
      <c r="AO16" s="13">
        <f t="shared" si="15"/>
        <v>369.72196760989647</v>
      </c>
    </row>
    <row r="17" spans="1:41" x14ac:dyDescent="0.3">
      <c r="A17">
        <f t="shared" si="16"/>
        <v>260</v>
      </c>
      <c r="B17" s="3">
        <v>2038886</v>
      </c>
      <c r="C17" s="3">
        <v>2081977</v>
      </c>
      <c r="D17" s="3">
        <v>2021018</v>
      </c>
      <c r="E17" s="14">
        <f t="shared" si="0"/>
        <v>2047293.6666666667</v>
      </c>
      <c r="F17" s="14">
        <f t="shared" si="1"/>
        <v>31337.143525428946</v>
      </c>
      <c r="G17" s="3">
        <v>1420642</v>
      </c>
      <c r="H17" s="3">
        <v>1474646</v>
      </c>
      <c r="I17" s="3">
        <v>1385096</v>
      </c>
      <c r="J17" s="14">
        <f t="shared" si="2"/>
        <v>1426794.6666666667</v>
      </c>
      <c r="K17" s="14">
        <f t="shared" si="3"/>
        <v>45090.931519911333</v>
      </c>
      <c r="L17" s="3">
        <v>944308</v>
      </c>
      <c r="M17" s="3">
        <v>965128</v>
      </c>
      <c r="N17" s="3">
        <v>896541</v>
      </c>
      <c r="O17" s="14">
        <f t="shared" si="4"/>
        <v>935325.66666666663</v>
      </c>
      <c r="P17" s="14">
        <f t="shared" si="5"/>
        <v>35164.696448758565</v>
      </c>
      <c r="Q17" s="3">
        <v>591903</v>
      </c>
      <c r="R17" s="3">
        <v>623172</v>
      </c>
      <c r="S17" s="3">
        <v>578406</v>
      </c>
      <c r="T17" s="14">
        <f t="shared" si="6"/>
        <v>597827</v>
      </c>
      <c r="U17" s="14">
        <f t="shared" si="7"/>
        <v>22963.427901774594</v>
      </c>
      <c r="V17" s="3">
        <v>323910</v>
      </c>
      <c r="W17" s="3">
        <v>360939</v>
      </c>
      <c r="X17" s="3">
        <v>324692</v>
      </c>
      <c r="Y17" s="14">
        <f t="shared" si="8"/>
        <v>336513.66666666669</v>
      </c>
      <c r="Z17" s="14">
        <f t="shared" si="9"/>
        <v>21156.572556379102</v>
      </c>
      <c r="AA17" s="3">
        <v>190379</v>
      </c>
      <c r="AB17" s="3">
        <v>203112</v>
      </c>
      <c r="AC17" s="3">
        <v>186099</v>
      </c>
      <c r="AD17" s="14">
        <f t="shared" si="10"/>
        <v>193196.66666666666</v>
      </c>
      <c r="AE17" s="14">
        <f t="shared" si="11"/>
        <v>8849.57492387817</v>
      </c>
      <c r="AF17" s="3">
        <v>103733</v>
      </c>
      <c r="AG17" s="3">
        <v>111041</v>
      </c>
      <c r="AH17" s="3">
        <v>102722</v>
      </c>
      <c r="AI17" s="14">
        <f t="shared" si="12"/>
        <v>105832</v>
      </c>
      <c r="AJ17" s="14">
        <f t="shared" si="13"/>
        <v>4539.3601972084125</v>
      </c>
      <c r="AK17" s="3">
        <v>12686</v>
      </c>
      <c r="AL17" s="3">
        <v>12110</v>
      </c>
      <c r="AM17" s="3">
        <v>12113</v>
      </c>
      <c r="AN17" s="13">
        <f t="shared" si="14"/>
        <v>12303</v>
      </c>
      <c r="AO17" s="13">
        <f t="shared" si="15"/>
        <v>331.69112137649989</v>
      </c>
    </row>
    <row r="18" spans="1:41" x14ac:dyDescent="0.3">
      <c r="A18">
        <f t="shared" si="16"/>
        <v>280</v>
      </c>
      <c r="B18" s="3">
        <v>2074431</v>
      </c>
      <c r="C18" s="3">
        <v>2120761</v>
      </c>
      <c r="D18" s="3">
        <v>2057727</v>
      </c>
      <c r="E18" s="14">
        <f t="shared" si="0"/>
        <v>2084306.3333333333</v>
      </c>
      <c r="F18" s="14">
        <f t="shared" si="1"/>
        <v>32656.744254951893</v>
      </c>
      <c r="G18" s="3">
        <v>1453475</v>
      </c>
      <c r="H18" s="3">
        <v>1508213</v>
      </c>
      <c r="I18" s="3">
        <v>1416510</v>
      </c>
      <c r="J18" s="14">
        <f t="shared" si="2"/>
        <v>1459399.3333333333</v>
      </c>
      <c r="K18" s="14">
        <f t="shared" si="3"/>
        <v>46137.656489394147</v>
      </c>
      <c r="L18" s="3">
        <v>964856</v>
      </c>
      <c r="M18" s="3">
        <v>988756</v>
      </c>
      <c r="N18" s="3">
        <v>917058</v>
      </c>
      <c r="O18" s="14">
        <f t="shared" si="4"/>
        <v>956890</v>
      </c>
      <c r="P18" s="14">
        <f t="shared" si="5"/>
        <v>36506.761948986932</v>
      </c>
      <c r="Q18" s="3">
        <v>605879</v>
      </c>
      <c r="R18" s="3">
        <v>642350</v>
      </c>
      <c r="S18" s="3">
        <v>593993</v>
      </c>
      <c r="T18" s="14">
        <f t="shared" si="6"/>
        <v>614074</v>
      </c>
      <c r="U18" s="14">
        <f t="shared" si="7"/>
        <v>25198.578948028004</v>
      </c>
      <c r="V18" s="3">
        <v>332334</v>
      </c>
      <c r="W18" s="3">
        <v>369331</v>
      </c>
      <c r="X18" s="3">
        <v>333754</v>
      </c>
      <c r="Y18" s="14">
        <f t="shared" si="8"/>
        <v>345139.66666666669</v>
      </c>
      <c r="Z18" s="14">
        <f t="shared" si="9"/>
        <v>20962.336614350352</v>
      </c>
      <c r="AA18" s="3">
        <v>196628</v>
      </c>
      <c r="AB18" s="3">
        <v>206703</v>
      </c>
      <c r="AC18" s="3">
        <v>191026</v>
      </c>
      <c r="AD18" s="14">
        <f t="shared" si="10"/>
        <v>198119</v>
      </c>
      <c r="AE18" s="14">
        <f t="shared" si="11"/>
        <v>7944.1420556281591</v>
      </c>
      <c r="AF18" s="3">
        <v>105619</v>
      </c>
      <c r="AG18" s="3">
        <v>113452</v>
      </c>
      <c r="AH18" s="3">
        <v>105660</v>
      </c>
      <c r="AI18" s="14">
        <f t="shared" si="12"/>
        <v>108243.66666666667</v>
      </c>
      <c r="AJ18" s="14">
        <f t="shared" si="13"/>
        <v>4510.5955630419066</v>
      </c>
      <c r="AK18" s="3">
        <v>12674</v>
      </c>
      <c r="AL18" s="3">
        <v>11974</v>
      </c>
      <c r="AM18" s="3">
        <v>12291</v>
      </c>
      <c r="AN18" s="13">
        <f t="shared" si="14"/>
        <v>12313</v>
      </c>
      <c r="AO18" s="13">
        <f t="shared" si="15"/>
        <v>350.51818783053182</v>
      </c>
    </row>
    <row r="19" spans="1:41" x14ac:dyDescent="0.3">
      <c r="A19">
        <f t="shared" si="16"/>
        <v>300</v>
      </c>
      <c r="B19" s="3">
        <v>2110423</v>
      </c>
      <c r="C19" s="3">
        <v>2155061</v>
      </c>
      <c r="D19" s="3">
        <v>2093512</v>
      </c>
      <c r="E19" s="14">
        <f t="shared" si="0"/>
        <v>2119665.3333333335</v>
      </c>
      <c r="F19" s="14">
        <f t="shared" si="1"/>
        <v>31798.355214276937</v>
      </c>
      <c r="G19" s="3">
        <v>1482799</v>
      </c>
      <c r="H19" s="3">
        <v>1540583</v>
      </c>
      <c r="I19" s="3">
        <v>1440090</v>
      </c>
      <c r="J19" s="14">
        <f t="shared" si="2"/>
        <v>1487824</v>
      </c>
      <c r="K19" s="14">
        <f t="shared" si="3"/>
        <v>50434.598550994735</v>
      </c>
      <c r="L19" s="3">
        <v>983570</v>
      </c>
      <c r="M19" s="3">
        <v>1011681</v>
      </c>
      <c r="N19" s="3">
        <v>945568</v>
      </c>
      <c r="O19" s="14">
        <f t="shared" si="4"/>
        <v>980273</v>
      </c>
      <c r="P19" s="14">
        <f t="shared" si="5"/>
        <v>33179.584822598372</v>
      </c>
      <c r="Q19" s="3">
        <v>619520</v>
      </c>
      <c r="R19" s="3">
        <v>656453</v>
      </c>
      <c r="S19" s="3">
        <v>607937</v>
      </c>
      <c r="T19" s="14">
        <f t="shared" si="6"/>
        <v>627970</v>
      </c>
      <c r="U19" s="14">
        <f t="shared" si="7"/>
        <v>25337.767048420032</v>
      </c>
      <c r="V19" s="3">
        <v>340056</v>
      </c>
      <c r="W19" s="3">
        <v>376605</v>
      </c>
      <c r="X19" s="3">
        <v>343102</v>
      </c>
      <c r="Y19" s="14">
        <f t="shared" si="8"/>
        <v>353254.33333333331</v>
      </c>
      <c r="Z19" s="14">
        <f t="shared" si="9"/>
        <v>20279.540289003922</v>
      </c>
      <c r="AA19" s="3">
        <v>199801</v>
      </c>
      <c r="AB19" s="3">
        <v>213977</v>
      </c>
      <c r="AC19" s="3">
        <v>194904</v>
      </c>
      <c r="AD19" s="14">
        <f t="shared" si="10"/>
        <v>202894</v>
      </c>
      <c r="AE19" s="14">
        <f t="shared" si="11"/>
        <v>9905.5448613390272</v>
      </c>
      <c r="AF19" s="3">
        <v>108861</v>
      </c>
      <c r="AG19" s="3">
        <v>115785</v>
      </c>
      <c r="AH19" s="3">
        <v>107646</v>
      </c>
      <c r="AI19" s="14">
        <f t="shared" si="12"/>
        <v>110764</v>
      </c>
      <c r="AJ19" s="14">
        <f t="shared" si="13"/>
        <v>4390.5451825485179</v>
      </c>
      <c r="AK19" s="3">
        <v>12501</v>
      </c>
      <c r="AL19" s="3">
        <v>11818</v>
      </c>
      <c r="AM19" s="3">
        <v>12040</v>
      </c>
      <c r="AN19" s="13">
        <f t="shared" si="14"/>
        <v>12119.666666666666</v>
      </c>
      <c r="AO19" s="13">
        <f t="shared" si="15"/>
        <v>348.39967470325422</v>
      </c>
    </row>
    <row r="20" spans="1:41" x14ac:dyDescent="0.3">
      <c r="A20">
        <f t="shared" si="16"/>
        <v>320</v>
      </c>
      <c r="B20" s="3">
        <v>2139954</v>
      </c>
      <c r="C20" s="3">
        <v>2196478</v>
      </c>
      <c r="D20" s="3">
        <v>2125515</v>
      </c>
      <c r="E20" s="14">
        <f t="shared" si="0"/>
        <v>2153982.3333333335</v>
      </c>
      <c r="F20" s="14">
        <f t="shared" si="1"/>
        <v>37503.765735367611</v>
      </c>
      <c r="G20" s="3">
        <v>1510127</v>
      </c>
      <c r="H20" s="3">
        <v>1573736</v>
      </c>
      <c r="I20" s="3">
        <v>1467419</v>
      </c>
      <c r="J20" s="14">
        <f t="shared" si="2"/>
        <v>1517094</v>
      </c>
      <c r="K20" s="14">
        <f t="shared" si="3"/>
        <v>53499.817186603541</v>
      </c>
      <c r="L20" s="3">
        <v>1006895</v>
      </c>
      <c r="M20" s="3">
        <v>1038052</v>
      </c>
      <c r="N20" s="3">
        <v>962766</v>
      </c>
      <c r="O20" s="14">
        <f t="shared" si="4"/>
        <v>1002571</v>
      </c>
      <c r="P20" s="14">
        <f t="shared" si="5"/>
        <v>37828.800945840194</v>
      </c>
      <c r="Q20" s="3">
        <v>633175</v>
      </c>
      <c r="R20" s="3">
        <v>672933</v>
      </c>
      <c r="S20" s="3">
        <v>622534</v>
      </c>
      <c r="T20" s="14">
        <f t="shared" si="6"/>
        <v>642880.66666666663</v>
      </c>
      <c r="U20" s="14">
        <f t="shared" si="7"/>
        <v>26564.351569976883</v>
      </c>
      <c r="V20" s="3">
        <v>349692</v>
      </c>
      <c r="W20" s="3">
        <v>386449</v>
      </c>
      <c r="X20" s="3">
        <v>350075</v>
      </c>
      <c r="Y20" s="14">
        <f t="shared" si="8"/>
        <v>362072</v>
      </c>
      <c r="Z20" s="14">
        <f t="shared" si="9"/>
        <v>21111.969803881399</v>
      </c>
      <c r="AA20" s="3">
        <v>204653</v>
      </c>
      <c r="AB20" s="3">
        <v>218281</v>
      </c>
      <c r="AC20" s="3">
        <v>197875</v>
      </c>
      <c r="AD20" s="14">
        <f t="shared" si="10"/>
        <v>206936.33333333334</v>
      </c>
      <c r="AE20" s="14">
        <f t="shared" si="11"/>
        <v>10392.854147602251</v>
      </c>
      <c r="AF20" s="3">
        <v>111884</v>
      </c>
      <c r="AG20" s="3">
        <v>118210</v>
      </c>
      <c r="AH20" s="3">
        <v>110118</v>
      </c>
      <c r="AI20" s="14">
        <f t="shared" si="12"/>
        <v>113404</v>
      </c>
      <c r="AJ20" s="14">
        <f t="shared" si="13"/>
        <v>4254.7521666954935</v>
      </c>
      <c r="AK20" s="3">
        <v>12416</v>
      </c>
      <c r="AL20" s="3">
        <v>11710</v>
      </c>
      <c r="AM20" s="3">
        <v>12054</v>
      </c>
      <c r="AN20" s="13">
        <f t="shared" si="14"/>
        <v>12060</v>
      </c>
      <c r="AO20" s="13">
        <f t="shared" si="15"/>
        <v>353.03824155465082</v>
      </c>
    </row>
    <row r="21" spans="1:41" x14ac:dyDescent="0.3">
      <c r="A21">
        <f t="shared" si="16"/>
        <v>340</v>
      </c>
      <c r="B21" s="3">
        <v>2179790</v>
      </c>
      <c r="C21" s="3">
        <v>2228625</v>
      </c>
      <c r="D21" s="3">
        <v>2159242</v>
      </c>
      <c r="E21" s="14">
        <f t="shared" si="0"/>
        <v>2189219</v>
      </c>
      <c r="F21" s="14">
        <f t="shared" si="1"/>
        <v>35639.580567116667</v>
      </c>
      <c r="G21" s="3">
        <v>1543327</v>
      </c>
      <c r="H21" s="3">
        <v>1604399</v>
      </c>
      <c r="I21" s="3">
        <v>1495291</v>
      </c>
      <c r="J21" s="14">
        <f t="shared" si="2"/>
        <v>1547672.3333333333</v>
      </c>
      <c r="K21" s="14">
        <f t="shared" si="3"/>
        <v>54683.638845026886</v>
      </c>
      <c r="L21" s="3">
        <v>1024603</v>
      </c>
      <c r="M21" s="3">
        <v>1064376</v>
      </c>
      <c r="N21" s="3">
        <v>983826</v>
      </c>
      <c r="O21" s="14">
        <f t="shared" si="4"/>
        <v>1024268.3333333334</v>
      </c>
      <c r="P21" s="14">
        <f t="shared" si="5"/>
        <v>40276.04283359195</v>
      </c>
      <c r="Q21" s="3">
        <v>647231</v>
      </c>
      <c r="R21" s="3">
        <v>685919</v>
      </c>
      <c r="S21" s="3">
        <v>637339</v>
      </c>
      <c r="T21" s="14">
        <f t="shared" si="6"/>
        <v>656829.66666666663</v>
      </c>
      <c r="U21" s="14">
        <f t="shared" si="7"/>
        <v>25673.038412570753</v>
      </c>
      <c r="V21" s="3">
        <v>358498</v>
      </c>
      <c r="W21" s="3">
        <v>396595</v>
      </c>
      <c r="X21" s="3">
        <v>359487</v>
      </c>
      <c r="Y21" s="14">
        <f t="shared" si="8"/>
        <v>371526.66666666669</v>
      </c>
      <c r="Z21" s="14">
        <f t="shared" si="9"/>
        <v>21715.444557580056</v>
      </c>
      <c r="AA21" s="3">
        <v>208584</v>
      </c>
      <c r="AB21" s="3">
        <v>223477</v>
      </c>
      <c r="AC21" s="3">
        <v>201532</v>
      </c>
      <c r="AD21" s="14">
        <f t="shared" si="10"/>
        <v>211197.66666666666</v>
      </c>
      <c r="AE21" s="14">
        <f t="shared" si="11"/>
        <v>11203.534992730345</v>
      </c>
      <c r="AF21" s="3">
        <v>114594</v>
      </c>
      <c r="AG21" s="3">
        <v>120550</v>
      </c>
      <c r="AH21" s="3">
        <v>111834</v>
      </c>
      <c r="AI21" s="14">
        <f t="shared" si="12"/>
        <v>115659.33333333333</v>
      </c>
      <c r="AJ21" s="14">
        <f t="shared" si="13"/>
        <v>4454.5892440642983</v>
      </c>
      <c r="AK21" s="3">
        <v>12181</v>
      </c>
      <c r="AL21" s="3">
        <v>11816</v>
      </c>
      <c r="AM21" s="3">
        <v>12102</v>
      </c>
      <c r="AN21" s="13">
        <f t="shared" si="14"/>
        <v>12033</v>
      </c>
      <c r="AO21" s="13">
        <f t="shared" si="15"/>
        <v>192.03385118254542</v>
      </c>
    </row>
    <row r="22" spans="1:41" x14ac:dyDescent="0.3">
      <c r="A22">
        <f t="shared" si="16"/>
        <v>360</v>
      </c>
      <c r="B22" s="3">
        <v>2213788</v>
      </c>
      <c r="C22" s="3">
        <v>2272801</v>
      </c>
      <c r="D22" s="3">
        <v>2185119</v>
      </c>
      <c r="E22" s="14">
        <f t="shared" si="0"/>
        <v>2223902.6666666665</v>
      </c>
      <c r="F22" s="14">
        <f t="shared" si="1"/>
        <v>44707.528922244557</v>
      </c>
      <c r="G22" s="3">
        <v>1574102</v>
      </c>
      <c r="H22" s="3">
        <v>1637742</v>
      </c>
      <c r="I22" s="3">
        <v>1524183</v>
      </c>
      <c r="J22" s="14">
        <f t="shared" si="2"/>
        <v>1578675.6666666667</v>
      </c>
      <c r="K22" s="14">
        <f t="shared" si="3"/>
        <v>56917.48800090648</v>
      </c>
      <c r="L22" s="3">
        <v>1054820</v>
      </c>
      <c r="M22" s="3">
        <v>1087685</v>
      </c>
      <c r="N22" s="3">
        <v>1004150</v>
      </c>
      <c r="O22" s="14">
        <f t="shared" si="4"/>
        <v>1048885</v>
      </c>
      <c r="P22" s="14">
        <f t="shared" si="5"/>
        <v>42082.564382413766</v>
      </c>
      <c r="Q22" s="3">
        <v>660249</v>
      </c>
      <c r="R22" s="3">
        <v>705111</v>
      </c>
      <c r="S22" s="3">
        <v>651283</v>
      </c>
      <c r="T22" s="14">
        <f t="shared" si="6"/>
        <v>672214.33333333337</v>
      </c>
      <c r="U22" s="14">
        <f t="shared" si="7"/>
        <v>28839.908067352317</v>
      </c>
      <c r="V22" s="3">
        <v>366188</v>
      </c>
      <c r="W22" s="3">
        <v>405052</v>
      </c>
      <c r="X22" s="3">
        <v>367320</v>
      </c>
      <c r="Y22" s="14">
        <f t="shared" si="8"/>
        <v>379520</v>
      </c>
      <c r="Z22" s="14">
        <f t="shared" si="9"/>
        <v>22118.603572558553</v>
      </c>
      <c r="AA22" s="3">
        <v>212667</v>
      </c>
      <c r="AB22" s="3">
        <v>228885</v>
      </c>
      <c r="AC22" s="3">
        <v>207497</v>
      </c>
      <c r="AD22" s="14">
        <f t="shared" si="10"/>
        <v>216349.66666666666</v>
      </c>
      <c r="AE22" s="14">
        <f t="shared" si="11"/>
        <v>11159.442698151792</v>
      </c>
      <c r="AF22" s="3">
        <v>117049</v>
      </c>
      <c r="AG22" s="3">
        <v>121816</v>
      </c>
      <c r="AH22" s="3">
        <v>114063</v>
      </c>
      <c r="AI22" s="14">
        <f t="shared" si="12"/>
        <v>117642.66666666667</v>
      </c>
      <c r="AJ22" s="14">
        <f t="shared" si="13"/>
        <v>3910.4452858125164</v>
      </c>
      <c r="AK22" s="3">
        <v>12130</v>
      </c>
      <c r="AL22" s="3">
        <v>11835</v>
      </c>
      <c r="AM22" s="3">
        <v>11843</v>
      </c>
      <c r="AN22" s="13">
        <f t="shared" si="14"/>
        <v>11936</v>
      </c>
      <c r="AO22" s="13">
        <f t="shared" si="15"/>
        <v>168.05653810548401</v>
      </c>
    </row>
    <row r="23" spans="1:41" x14ac:dyDescent="0.3">
      <c r="A23">
        <f t="shared" si="16"/>
        <v>380</v>
      </c>
      <c r="B23" s="3">
        <v>2246047</v>
      </c>
      <c r="C23" s="3">
        <v>2308202</v>
      </c>
      <c r="D23" s="3">
        <v>2212623</v>
      </c>
      <c r="E23" s="14">
        <f t="shared" si="0"/>
        <v>2255624</v>
      </c>
      <c r="F23" s="14">
        <f t="shared" si="1"/>
        <v>48503.871051700604</v>
      </c>
      <c r="G23" s="3">
        <v>1608546</v>
      </c>
      <c r="H23" s="3">
        <v>1671724</v>
      </c>
      <c r="I23" s="3">
        <v>1552389</v>
      </c>
      <c r="J23" s="14">
        <f t="shared" si="2"/>
        <v>1610886.3333333333</v>
      </c>
      <c r="K23" s="14">
        <f t="shared" si="3"/>
        <v>59701.913087717156</v>
      </c>
      <c r="L23" s="3">
        <v>1076150</v>
      </c>
      <c r="M23" s="3">
        <v>1115157</v>
      </c>
      <c r="N23" s="3">
        <v>1022928</v>
      </c>
      <c r="O23" s="14">
        <f t="shared" si="4"/>
        <v>1071411.6666666667</v>
      </c>
      <c r="P23" s="14">
        <f t="shared" si="5"/>
        <v>46296.716539440822</v>
      </c>
      <c r="Q23" s="3">
        <v>675725</v>
      </c>
      <c r="R23" s="3">
        <v>722501</v>
      </c>
      <c r="S23" s="3">
        <v>664748</v>
      </c>
      <c r="T23" s="14">
        <f t="shared" si="6"/>
        <v>687658</v>
      </c>
      <c r="U23" s="14">
        <f t="shared" si="7"/>
        <v>30670.011721549767</v>
      </c>
      <c r="V23" s="3">
        <v>374611</v>
      </c>
      <c r="W23" s="3">
        <v>415262</v>
      </c>
      <c r="X23" s="3">
        <v>373973</v>
      </c>
      <c r="Y23" s="14">
        <f t="shared" si="8"/>
        <v>387948.66666666669</v>
      </c>
      <c r="Z23" s="14">
        <f t="shared" si="9"/>
        <v>23656.191458756275</v>
      </c>
      <c r="AA23" s="3">
        <v>216802</v>
      </c>
      <c r="AB23" s="3">
        <v>234006</v>
      </c>
      <c r="AC23" s="3">
        <v>212097</v>
      </c>
      <c r="AD23" s="14">
        <f t="shared" si="10"/>
        <v>220968.33333333334</v>
      </c>
      <c r="AE23" s="14">
        <f t="shared" si="11"/>
        <v>11533.421883089743</v>
      </c>
      <c r="AF23" s="3">
        <v>118912</v>
      </c>
      <c r="AG23" s="3">
        <v>123630</v>
      </c>
      <c r="AH23" s="3">
        <v>115546</v>
      </c>
      <c r="AI23" s="14">
        <f t="shared" si="12"/>
        <v>119362.66666666667</v>
      </c>
      <c r="AJ23" s="14">
        <f t="shared" si="13"/>
        <v>4060.7991003413763</v>
      </c>
      <c r="AK23" s="3">
        <v>12193</v>
      </c>
      <c r="AL23" s="3">
        <v>11745</v>
      </c>
      <c r="AM23" s="3">
        <v>12016</v>
      </c>
      <c r="AN23" s="13">
        <f t="shared" si="14"/>
        <v>11984.666666666666</v>
      </c>
      <c r="AO23" s="13">
        <f t="shared" si="15"/>
        <v>225.63761506746459</v>
      </c>
    </row>
    <row r="24" spans="1:41" x14ac:dyDescent="0.3">
      <c r="A24">
        <f t="shared" si="16"/>
        <v>400</v>
      </c>
      <c r="B24" s="3">
        <v>2273009</v>
      </c>
      <c r="C24" s="3">
        <v>2348518</v>
      </c>
      <c r="D24" s="3">
        <v>2233555</v>
      </c>
      <c r="E24" s="14">
        <f t="shared" si="0"/>
        <v>2285027.3333333335</v>
      </c>
      <c r="F24" s="14">
        <f t="shared" si="1"/>
        <v>58416.205750915848</v>
      </c>
      <c r="G24" s="3">
        <v>1638619</v>
      </c>
      <c r="H24" s="3">
        <v>1702275</v>
      </c>
      <c r="I24" s="3">
        <v>1580053</v>
      </c>
      <c r="J24" s="14">
        <f t="shared" si="2"/>
        <v>1640315.6666666667</v>
      </c>
      <c r="K24" s="14">
        <f t="shared" si="3"/>
        <v>61128.66209343481</v>
      </c>
      <c r="L24" s="3">
        <v>1100257</v>
      </c>
      <c r="M24" s="3">
        <v>1139440</v>
      </c>
      <c r="N24" s="3">
        <v>1043445</v>
      </c>
      <c r="O24" s="14">
        <f t="shared" si="4"/>
        <v>1094380.6666666667</v>
      </c>
      <c r="P24" s="14">
        <f t="shared" si="5"/>
        <v>48266.535781360297</v>
      </c>
      <c r="Q24" s="3">
        <v>690897</v>
      </c>
      <c r="R24" s="3">
        <v>737960</v>
      </c>
      <c r="S24" s="3">
        <v>678102</v>
      </c>
      <c r="T24" s="14">
        <f t="shared" si="6"/>
        <v>702319.66666666663</v>
      </c>
      <c r="U24" s="14">
        <f t="shared" si="7"/>
        <v>31521.469292108406</v>
      </c>
      <c r="V24" s="3">
        <v>384838</v>
      </c>
      <c r="W24" s="3">
        <v>424962</v>
      </c>
      <c r="X24" s="3">
        <v>382253</v>
      </c>
      <c r="Y24" s="14">
        <f t="shared" si="8"/>
        <v>397351</v>
      </c>
      <c r="Z24" s="14">
        <f t="shared" si="9"/>
        <v>23946.73353507739</v>
      </c>
      <c r="AA24" s="3">
        <v>221115</v>
      </c>
      <c r="AB24" s="3">
        <v>239088</v>
      </c>
      <c r="AC24" s="3">
        <v>216500</v>
      </c>
      <c r="AD24" s="14">
        <f t="shared" si="10"/>
        <v>225567.66666666666</v>
      </c>
      <c r="AE24" s="14">
        <f t="shared" si="11"/>
        <v>11934.157546024493</v>
      </c>
      <c r="AF24" s="3">
        <v>120194</v>
      </c>
      <c r="AG24" s="3">
        <v>126219</v>
      </c>
      <c r="AH24" s="3">
        <v>116669</v>
      </c>
      <c r="AI24" s="14">
        <f t="shared" si="12"/>
        <v>121027.33333333333</v>
      </c>
      <c r="AJ24" s="14">
        <f t="shared" si="13"/>
        <v>4829.2295796879789</v>
      </c>
      <c r="AK24" s="3">
        <v>12217</v>
      </c>
      <c r="AL24" s="3">
        <v>11613</v>
      </c>
      <c r="AM24" s="3">
        <v>11896</v>
      </c>
      <c r="AN24" s="13">
        <f t="shared" si="14"/>
        <v>11908.666666666666</v>
      </c>
      <c r="AO24" s="13">
        <f t="shared" si="15"/>
        <v>302.19916170190368</v>
      </c>
    </row>
    <row r="25" spans="1:41" x14ac:dyDescent="0.3">
      <c r="A25">
        <f t="shared" si="16"/>
        <v>420</v>
      </c>
      <c r="B25" s="3">
        <v>2311632</v>
      </c>
      <c r="C25" s="3">
        <v>2380937</v>
      </c>
      <c r="D25" s="3">
        <v>2269690</v>
      </c>
      <c r="E25" s="14">
        <f t="shared" si="0"/>
        <v>2320753</v>
      </c>
      <c r="F25" s="14">
        <f t="shared" si="1"/>
        <v>56181.564885645537</v>
      </c>
      <c r="G25" s="3">
        <v>1666747</v>
      </c>
      <c r="H25" s="3">
        <v>1740725</v>
      </c>
      <c r="I25" s="3">
        <v>1614449</v>
      </c>
      <c r="J25" s="14">
        <f t="shared" si="2"/>
        <v>1673973.6666666667</v>
      </c>
      <c r="K25" s="14">
        <f t="shared" si="3"/>
        <v>63447.423724949884</v>
      </c>
      <c r="L25" s="3">
        <v>1120598</v>
      </c>
      <c r="M25" s="3">
        <v>1154771</v>
      </c>
      <c r="N25" s="3">
        <v>1062573</v>
      </c>
      <c r="O25" s="14">
        <f t="shared" si="4"/>
        <v>1112647.3333333333</v>
      </c>
      <c r="P25" s="14">
        <f t="shared" si="5"/>
        <v>46610.381100494487</v>
      </c>
      <c r="Q25" s="3">
        <v>704027</v>
      </c>
      <c r="R25" s="3">
        <v>754888</v>
      </c>
      <c r="S25" s="3">
        <v>691216</v>
      </c>
      <c r="T25" s="14">
        <f t="shared" si="6"/>
        <v>716710.33333333337</v>
      </c>
      <c r="U25" s="14">
        <f t="shared" si="7"/>
        <v>33677.605383003902</v>
      </c>
      <c r="V25" s="3">
        <v>394458</v>
      </c>
      <c r="W25" s="3">
        <v>436656</v>
      </c>
      <c r="X25" s="3">
        <v>390613</v>
      </c>
      <c r="Y25" s="14">
        <f t="shared" si="8"/>
        <v>407242.33333333331</v>
      </c>
      <c r="Z25" s="14">
        <f t="shared" si="9"/>
        <v>25545.427111977071</v>
      </c>
      <c r="AA25" s="3">
        <v>226360</v>
      </c>
      <c r="AB25" s="3">
        <v>243943</v>
      </c>
      <c r="AC25" s="3">
        <v>220891</v>
      </c>
      <c r="AD25" s="14">
        <f t="shared" si="10"/>
        <v>230398</v>
      </c>
      <c r="AE25" s="14">
        <f t="shared" si="11"/>
        <v>12044.822912770449</v>
      </c>
      <c r="AF25" s="3">
        <v>122078</v>
      </c>
      <c r="AG25" s="3">
        <v>129150</v>
      </c>
      <c r="AH25" s="3">
        <v>118446</v>
      </c>
      <c r="AI25" s="14">
        <f t="shared" si="12"/>
        <v>123224.66666666667</v>
      </c>
      <c r="AJ25" s="14">
        <f t="shared" si="13"/>
        <v>5443.3479893658587</v>
      </c>
      <c r="AK25" s="3">
        <v>11964</v>
      </c>
      <c r="AL25" s="3">
        <v>11653</v>
      </c>
      <c r="AM25" s="3">
        <v>11921</v>
      </c>
      <c r="AN25" s="13">
        <f t="shared" si="14"/>
        <v>11846</v>
      </c>
      <c r="AO25" s="13">
        <f t="shared" si="15"/>
        <v>168.52002848326367</v>
      </c>
    </row>
    <row r="26" spans="1:41" x14ac:dyDescent="0.3">
      <c r="A26">
        <f t="shared" si="16"/>
        <v>440</v>
      </c>
      <c r="B26" s="3">
        <v>2345072</v>
      </c>
      <c r="C26" s="3">
        <v>2415030</v>
      </c>
      <c r="D26" s="3">
        <v>2295870</v>
      </c>
      <c r="E26" s="14">
        <f t="shared" si="0"/>
        <v>2351990.6666666665</v>
      </c>
      <c r="F26" s="14">
        <f t="shared" si="1"/>
        <v>59880.52572692839</v>
      </c>
      <c r="G26" s="3">
        <v>1700680</v>
      </c>
      <c r="H26" s="3">
        <v>1773845</v>
      </c>
      <c r="I26" s="3">
        <v>1639082</v>
      </c>
      <c r="J26" s="14">
        <f t="shared" si="2"/>
        <v>1704535.6666666667</v>
      </c>
      <c r="K26" s="14">
        <f t="shared" si="3"/>
        <v>67464.184322745161</v>
      </c>
      <c r="L26" s="3">
        <v>1148502</v>
      </c>
      <c r="M26" s="3">
        <v>1187157</v>
      </c>
      <c r="N26" s="3">
        <v>1085292</v>
      </c>
      <c r="O26" s="14">
        <f t="shared" si="4"/>
        <v>1140317</v>
      </c>
      <c r="P26" s="14">
        <f t="shared" si="5"/>
        <v>51423.391807620006</v>
      </c>
      <c r="Q26" s="3">
        <v>719039</v>
      </c>
      <c r="R26" s="3">
        <v>771448</v>
      </c>
      <c r="S26" s="3">
        <v>704266</v>
      </c>
      <c r="T26" s="14">
        <f t="shared" si="6"/>
        <v>731584.33333333337</v>
      </c>
      <c r="U26" s="14">
        <f t="shared" si="7"/>
        <v>35304.310251488176</v>
      </c>
      <c r="V26" s="3">
        <v>403902</v>
      </c>
      <c r="W26" s="3">
        <v>444665</v>
      </c>
      <c r="X26" s="3">
        <v>396787</v>
      </c>
      <c r="Y26" s="14">
        <f t="shared" si="8"/>
        <v>415118</v>
      </c>
      <c r="Z26" s="14">
        <f t="shared" si="9"/>
        <v>25834.564308306035</v>
      </c>
      <c r="AA26" s="3">
        <v>230120</v>
      </c>
      <c r="AB26" s="3">
        <v>248686</v>
      </c>
      <c r="AC26" s="3">
        <v>224911</v>
      </c>
      <c r="AD26" s="14">
        <f t="shared" si="10"/>
        <v>234572.33333333334</v>
      </c>
      <c r="AE26" s="14">
        <f t="shared" si="11"/>
        <v>12497.204100651206</v>
      </c>
      <c r="AF26" s="3">
        <v>124046</v>
      </c>
      <c r="AG26" s="3">
        <v>130363</v>
      </c>
      <c r="AH26" s="3">
        <v>120518</v>
      </c>
      <c r="AI26" s="14">
        <f t="shared" si="12"/>
        <v>124975.66666666667</v>
      </c>
      <c r="AJ26" s="14">
        <f t="shared" si="13"/>
        <v>4987.9070092909042</v>
      </c>
      <c r="AK26" s="3">
        <v>11956</v>
      </c>
      <c r="AL26" s="3">
        <v>11642</v>
      </c>
      <c r="AM26" s="3">
        <v>11896</v>
      </c>
      <c r="AN26" s="13">
        <f t="shared" si="14"/>
        <v>11831.333333333334</v>
      </c>
      <c r="AO26" s="13">
        <f t="shared" si="15"/>
        <v>166.6893317922096</v>
      </c>
    </row>
    <row r="27" spans="1:41" x14ac:dyDescent="0.3">
      <c r="A27">
        <f t="shared" si="16"/>
        <v>460</v>
      </c>
      <c r="B27" s="3">
        <v>2380346</v>
      </c>
      <c r="C27" s="3">
        <v>2446060</v>
      </c>
      <c r="D27" s="3">
        <v>2325848</v>
      </c>
      <c r="E27" s="14">
        <f t="shared" si="0"/>
        <v>2384084.6666666665</v>
      </c>
      <c r="F27" s="14">
        <f t="shared" si="1"/>
        <v>60193.142942808139</v>
      </c>
      <c r="G27" s="3">
        <v>1731264</v>
      </c>
      <c r="H27" s="3">
        <v>1808114</v>
      </c>
      <c r="I27" s="3">
        <v>1663747</v>
      </c>
      <c r="J27" s="14">
        <f t="shared" si="2"/>
        <v>1734375</v>
      </c>
      <c r="K27" s="14">
        <f t="shared" si="3"/>
        <v>72233.762279144779</v>
      </c>
      <c r="L27" s="3">
        <v>1172017</v>
      </c>
      <c r="M27" s="3">
        <v>1212237</v>
      </c>
      <c r="N27" s="3">
        <v>1105776</v>
      </c>
      <c r="O27" s="14">
        <f t="shared" si="4"/>
        <v>1163343.3333333333</v>
      </c>
      <c r="P27" s="14">
        <f t="shared" si="5"/>
        <v>53757.887796427909</v>
      </c>
      <c r="Q27" s="3">
        <v>733318</v>
      </c>
      <c r="R27" s="3">
        <v>787865</v>
      </c>
      <c r="S27" s="3">
        <v>719422</v>
      </c>
      <c r="T27" s="14">
        <f t="shared" si="6"/>
        <v>746868.33333333337</v>
      </c>
      <c r="U27" s="14">
        <f t="shared" si="7"/>
        <v>36177.613414006919</v>
      </c>
      <c r="V27" s="3">
        <v>414369</v>
      </c>
      <c r="W27" s="3">
        <v>454397</v>
      </c>
      <c r="X27" s="3">
        <v>404015</v>
      </c>
      <c r="Y27" s="14">
        <f t="shared" si="8"/>
        <v>424260.33333333331</v>
      </c>
      <c r="Z27" s="14">
        <f t="shared" si="9"/>
        <v>26607.618031934639</v>
      </c>
      <c r="AA27" s="3">
        <v>235918</v>
      </c>
      <c r="AB27" s="3">
        <v>251697</v>
      </c>
      <c r="AC27" s="3">
        <v>229575</v>
      </c>
      <c r="AD27" s="14">
        <f t="shared" si="10"/>
        <v>239063.33333333334</v>
      </c>
      <c r="AE27" s="14">
        <f t="shared" si="11"/>
        <v>11391.468840028196</v>
      </c>
      <c r="AF27" s="3">
        <v>125755</v>
      </c>
      <c r="AG27" s="3">
        <v>132163</v>
      </c>
      <c r="AH27" s="3">
        <v>122473</v>
      </c>
      <c r="AI27" s="14">
        <f t="shared" si="12"/>
        <v>126797</v>
      </c>
      <c r="AJ27" s="14">
        <f t="shared" si="13"/>
        <v>4928.3210122718265</v>
      </c>
      <c r="AK27" s="3">
        <v>11946</v>
      </c>
      <c r="AL27" s="3">
        <v>11450</v>
      </c>
      <c r="AM27" s="3">
        <v>11776</v>
      </c>
      <c r="AN27" s="13">
        <f t="shared" si="14"/>
        <v>11724</v>
      </c>
      <c r="AO27" s="13">
        <f t="shared" si="15"/>
        <v>252.05554943305651</v>
      </c>
    </row>
    <row r="28" spans="1:41" x14ac:dyDescent="0.3">
      <c r="A28">
        <f t="shared" si="16"/>
        <v>480</v>
      </c>
      <c r="B28" s="3">
        <v>2419115</v>
      </c>
      <c r="C28" s="3">
        <v>2488578</v>
      </c>
      <c r="D28" s="3">
        <v>2337750</v>
      </c>
      <c r="E28" s="14">
        <f t="shared" si="0"/>
        <v>2415147.6666666665</v>
      </c>
      <c r="F28" s="14">
        <f t="shared" si="1"/>
        <v>75492.226065558134</v>
      </c>
      <c r="G28" s="3">
        <v>1763203</v>
      </c>
      <c r="H28" s="3">
        <v>1834932</v>
      </c>
      <c r="I28" s="3">
        <v>1693118</v>
      </c>
      <c r="J28" s="14">
        <f t="shared" si="2"/>
        <v>1763751</v>
      </c>
      <c r="K28" s="14">
        <f t="shared" si="3"/>
        <v>70908.588175199198</v>
      </c>
      <c r="L28" s="3">
        <v>1194018</v>
      </c>
      <c r="M28" s="3">
        <v>1234828</v>
      </c>
      <c r="N28" s="3">
        <v>1127442</v>
      </c>
      <c r="O28" s="14">
        <f t="shared" si="4"/>
        <v>1185429.3333333333</v>
      </c>
      <c r="P28" s="14">
        <f t="shared" si="5"/>
        <v>54205.73904425004</v>
      </c>
      <c r="Q28" s="3">
        <v>749989</v>
      </c>
      <c r="R28" s="3">
        <v>806051</v>
      </c>
      <c r="S28" s="3">
        <v>730989</v>
      </c>
      <c r="T28" s="14">
        <f t="shared" si="6"/>
        <v>762343</v>
      </c>
      <c r="U28" s="14">
        <f t="shared" si="7"/>
        <v>39026.170040115387</v>
      </c>
      <c r="V28" s="3">
        <v>423493</v>
      </c>
      <c r="W28" s="3">
        <v>464958</v>
      </c>
      <c r="X28" s="3">
        <v>411433</v>
      </c>
      <c r="Y28" s="14">
        <f t="shared" si="8"/>
        <v>433294.66666666669</v>
      </c>
      <c r="Z28" s="14">
        <f t="shared" si="9"/>
        <v>28076.429764721393</v>
      </c>
      <c r="AA28" s="3">
        <v>240674</v>
      </c>
      <c r="AB28" s="3">
        <v>255607</v>
      </c>
      <c r="AC28" s="3">
        <v>232191</v>
      </c>
      <c r="AD28" s="14">
        <f t="shared" si="10"/>
        <v>242824</v>
      </c>
      <c r="AE28" s="14">
        <f t="shared" si="11"/>
        <v>11855.131336261104</v>
      </c>
      <c r="AF28" s="3">
        <v>127706</v>
      </c>
      <c r="AG28" s="3">
        <v>133600</v>
      </c>
      <c r="AH28" s="3">
        <v>124930</v>
      </c>
      <c r="AI28" s="14">
        <f t="shared" si="12"/>
        <v>128745.33333333333</v>
      </c>
      <c r="AJ28" s="14">
        <f t="shared" si="13"/>
        <v>4427.4581119795293</v>
      </c>
      <c r="AK28" s="3">
        <v>12001</v>
      </c>
      <c r="AL28" s="3">
        <v>11485</v>
      </c>
      <c r="AM28" s="3">
        <v>11927</v>
      </c>
      <c r="AN28" s="13">
        <f t="shared" si="14"/>
        <v>11804.333333333334</v>
      </c>
      <c r="AO28" s="13">
        <f t="shared" si="15"/>
        <v>279.01493388944851</v>
      </c>
    </row>
    <row r="29" spans="1:41" x14ac:dyDescent="0.3">
      <c r="A29">
        <f t="shared" si="16"/>
        <v>500</v>
      </c>
      <c r="B29" s="3">
        <v>2457132</v>
      </c>
      <c r="C29" s="3">
        <v>2518395</v>
      </c>
      <c r="D29" s="3">
        <v>2375576</v>
      </c>
      <c r="E29" s="14">
        <f t="shared" si="0"/>
        <v>2450367.6666666665</v>
      </c>
      <c r="F29" s="14">
        <f t="shared" si="1"/>
        <v>71649.381325544848</v>
      </c>
      <c r="G29" s="3">
        <v>1801971</v>
      </c>
      <c r="H29" s="3">
        <v>1876124</v>
      </c>
      <c r="I29" s="3">
        <v>1718755</v>
      </c>
      <c r="J29" s="14">
        <f t="shared" si="2"/>
        <v>1798950</v>
      </c>
      <c r="K29" s="14">
        <f t="shared" si="3"/>
        <v>78727.983404885963</v>
      </c>
      <c r="L29" s="3">
        <v>1216768</v>
      </c>
      <c r="M29" s="3">
        <v>1260051</v>
      </c>
      <c r="N29" s="3">
        <v>1150017</v>
      </c>
      <c r="O29" s="14">
        <f t="shared" si="4"/>
        <v>1208945.3333333333</v>
      </c>
      <c r="P29" s="14">
        <f t="shared" si="5"/>
        <v>55432.534439021758</v>
      </c>
      <c r="Q29" s="3">
        <v>761461</v>
      </c>
      <c r="R29" s="3">
        <v>820889</v>
      </c>
      <c r="S29" s="3">
        <v>748553</v>
      </c>
      <c r="T29" s="14">
        <f t="shared" si="6"/>
        <v>776967.66666666663</v>
      </c>
      <c r="U29" s="14">
        <f t="shared" si="7"/>
        <v>38580.652629696837</v>
      </c>
      <c r="V29" s="3">
        <v>433960</v>
      </c>
      <c r="W29" s="3">
        <v>473493</v>
      </c>
      <c r="X29" s="3">
        <v>418772</v>
      </c>
      <c r="Y29" s="14">
        <f t="shared" si="8"/>
        <v>442075</v>
      </c>
      <c r="Z29" s="14">
        <f t="shared" si="9"/>
        <v>28248.661543513881</v>
      </c>
      <c r="AA29" s="3">
        <v>246284</v>
      </c>
      <c r="AB29" s="3">
        <v>259074</v>
      </c>
      <c r="AC29" s="3">
        <v>234771</v>
      </c>
      <c r="AD29" s="14">
        <f t="shared" si="10"/>
        <v>246709.66666666666</v>
      </c>
      <c r="AE29" s="14">
        <f t="shared" si="11"/>
        <v>12157.0903728373</v>
      </c>
      <c r="AF29" s="3">
        <v>130250</v>
      </c>
      <c r="AG29" s="3">
        <v>136232</v>
      </c>
      <c r="AH29" s="3">
        <v>126536</v>
      </c>
      <c r="AI29" s="14">
        <f t="shared" si="12"/>
        <v>131006</v>
      </c>
      <c r="AJ29" s="14">
        <f t="shared" si="13"/>
        <v>4892.0094030980763</v>
      </c>
      <c r="AK29" s="3">
        <v>11890</v>
      </c>
      <c r="AL29" s="3">
        <v>11452</v>
      </c>
      <c r="AM29" s="3">
        <v>11812</v>
      </c>
      <c r="AN29" s="13">
        <f t="shared" si="14"/>
        <v>11718</v>
      </c>
      <c r="AO29" s="13">
        <f t="shared" si="15"/>
        <v>233.64074987039396</v>
      </c>
    </row>
    <row r="30" spans="1:41" x14ac:dyDescent="0.3">
      <c r="A30">
        <f t="shared" si="16"/>
        <v>520</v>
      </c>
      <c r="B30" s="3">
        <v>2495294</v>
      </c>
      <c r="C30" s="3">
        <v>2557801</v>
      </c>
      <c r="D30" s="3">
        <v>2413610</v>
      </c>
      <c r="E30" s="14">
        <f t="shared" si="0"/>
        <v>2488901.6666666665</v>
      </c>
      <c r="F30" s="14">
        <f t="shared" si="1"/>
        <v>72307.728247631559</v>
      </c>
      <c r="G30" s="3">
        <v>1832491</v>
      </c>
      <c r="H30" s="3">
        <v>1907027</v>
      </c>
      <c r="I30" s="3">
        <v>1745159</v>
      </c>
      <c r="J30" s="14">
        <f t="shared" si="2"/>
        <v>1828225.6666666667</v>
      </c>
      <c r="K30" s="14">
        <f t="shared" si="3"/>
        <v>81018.252001220899</v>
      </c>
      <c r="L30" s="3">
        <v>1234684</v>
      </c>
      <c r="M30" s="3">
        <v>1284332</v>
      </c>
      <c r="N30" s="3">
        <v>1167327</v>
      </c>
      <c r="O30" s="14">
        <f t="shared" si="4"/>
        <v>1228781</v>
      </c>
      <c r="P30" s="14">
        <f t="shared" si="5"/>
        <v>58725.433697845096</v>
      </c>
      <c r="Q30" s="3">
        <v>780461</v>
      </c>
      <c r="R30" s="3">
        <v>835358</v>
      </c>
      <c r="S30" s="3">
        <v>762162</v>
      </c>
      <c r="T30" s="14">
        <f t="shared" si="6"/>
        <v>792660.33333333337</v>
      </c>
      <c r="U30" s="14">
        <f t="shared" si="7"/>
        <v>38092.406124230765</v>
      </c>
      <c r="V30" s="3">
        <v>442128</v>
      </c>
      <c r="W30" s="3">
        <v>483018</v>
      </c>
      <c r="X30" s="3">
        <v>425026</v>
      </c>
      <c r="Y30" s="14">
        <f t="shared" si="8"/>
        <v>450057.33333333331</v>
      </c>
      <c r="Z30" s="14">
        <f t="shared" si="9"/>
        <v>29798.049622975886</v>
      </c>
      <c r="AA30" s="3">
        <v>251856</v>
      </c>
      <c r="AB30" s="3">
        <v>263477</v>
      </c>
      <c r="AC30" s="3">
        <v>238962</v>
      </c>
      <c r="AD30" s="14">
        <f t="shared" si="10"/>
        <v>251431.66666666666</v>
      </c>
      <c r="AE30" s="14">
        <f t="shared" si="11"/>
        <v>12263.007393512136</v>
      </c>
      <c r="AF30" s="3">
        <v>131093</v>
      </c>
      <c r="AG30" s="3">
        <v>138217</v>
      </c>
      <c r="AH30" s="3">
        <v>128019</v>
      </c>
      <c r="AI30" s="14">
        <f t="shared" si="12"/>
        <v>132443</v>
      </c>
      <c r="AJ30" s="14">
        <f t="shared" si="13"/>
        <v>5231.3168514246963</v>
      </c>
      <c r="AK30" s="3">
        <v>11925</v>
      </c>
      <c r="AL30" s="3">
        <v>11465</v>
      </c>
      <c r="AM30" s="3">
        <v>11696</v>
      </c>
      <c r="AN30" s="13">
        <f t="shared" si="14"/>
        <v>11695.333333333334</v>
      </c>
      <c r="AO30" s="13">
        <f t="shared" si="15"/>
        <v>230.00072463653964</v>
      </c>
    </row>
    <row r="31" spans="1:41" x14ac:dyDescent="0.3">
      <c r="A31">
        <f t="shared" si="16"/>
        <v>540</v>
      </c>
      <c r="B31" s="3">
        <v>2519176</v>
      </c>
      <c r="C31" s="3">
        <v>2598275</v>
      </c>
      <c r="D31" s="3">
        <v>2438562</v>
      </c>
      <c r="E31" s="14">
        <f t="shared" si="0"/>
        <v>2518671</v>
      </c>
      <c r="F31" s="14">
        <f t="shared" si="1"/>
        <v>79857.697568863077</v>
      </c>
      <c r="G31" s="3">
        <v>1860218</v>
      </c>
      <c r="H31" s="3">
        <v>1934085</v>
      </c>
      <c r="I31" s="3">
        <v>1773462</v>
      </c>
      <c r="J31" s="14">
        <f t="shared" si="2"/>
        <v>1855921.6666666667</v>
      </c>
      <c r="K31" s="14">
        <f t="shared" si="3"/>
        <v>80397.642330688614</v>
      </c>
      <c r="L31" s="3">
        <v>1258647</v>
      </c>
      <c r="M31" s="3">
        <v>1302344</v>
      </c>
      <c r="N31" s="3">
        <v>1194240</v>
      </c>
      <c r="O31" s="14">
        <f t="shared" si="4"/>
        <v>1251743.6666666667</v>
      </c>
      <c r="P31" s="14">
        <f t="shared" si="5"/>
        <v>54381.621089604654</v>
      </c>
      <c r="Q31" s="3">
        <v>794836</v>
      </c>
      <c r="R31" s="3">
        <v>854456</v>
      </c>
      <c r="S31" s="3">
        <v>775325</v>
      </c>
      <c r="T31" s="14">
        <f t="shared" si="6"/>
        <v>808205.66666666663</v>
      </c>
      <c r="U31" s="14">
        <f t="shared" si="7"/>
        <v>41224.868469569839</v>
      </c>
      <c r="V31" s="3">
        <v>450584</v>
      </c>
      <c r="W31" s="3">
        <v>494952</v>
      </c>
      <c r="X31" s="3">
        <v>432428</v>
      </c>
      <c r="Y31" s="14">
        <f t="shared" si="8"/>
        <v>459321.33333333331</v>
      </c>
      <c r="Z31" s="14">
        <f t="shared" si="9"/>
        <v>32164.707201113044</v>
      </c>
      <c r="AA31" s="3">
        <v>256663</v>
      </c>
      <c r="AB31" s="3">
        <v>268741</v>
      </c>
      <c r="AC31" s="3">
        <v>241523</v>
      </c>
      <c r="AD31" s="14">
        <f t="shared" si="10"/>
        <v>255642.33333333334</v>
      </c>
      <c r="AE31" s="14">
        <f t="shared" si="11"/>
        <v>13637.675803938635</v>
      </c>
      <c r="AF31" s="3">
        <v>133057</v>
      </c>
      <c r="AG31" s="3">
        <v>140160</v>
      </c>
      <c r="AH31" s="3">
        <v>129378</v>
      </c>
      <c r="AI31" s="14">
        <f t="shared" si="12"/>
        <v>134198.33333333334</v>
      </c>
      <c r="AJ31" s="14">
        <f t="shared" si="13"/>
        <v>5480.863283583466</v>
      </c>
      <c r="AK31" s="3">
        <v>11908</v>
      </c>
      <c r="AL31" s="3">
        <v>11391</v>
      </c>
      <c r="AM31" s="3">
        <v>11798</v>
      </c>
      <c r="AN31" s="13">
        <f t="shared" si="14"/>
        <v>11699</v>
      </c>
      <c r="AO31" s="13">
        <f t="shared" si="15"/>
        <v>272.34720486907884</v>
      </c>
    </row>
    <row r="32" spans="1:41" x14ac:dyDescent="0.3">
      <c r="A32">
        <f t="shared" si="16"/>
        <v>560</v>
      </c>
      <c r="B32" s="3">
        <v>2554052</v>
      </c>
      <c r="C32" s="3">
        <v>2629689</v>
      </c>
      <c r="D32" s="3">
        <v>2471857</v>
      </c>
      <c r="E32" s="14">
        <f t="shared" si="0"/>
        <v>2551866</v>
      </c>
      <c r="F32" s="14">
        <f t="shared" si="1"/>
        <v>78938.704087412028</v>
      </c>
      <c r="G32" s="3">
        <v>1893977</v>
      </c>
      <c r="H32" s="3">
        <v>1968689</v>
      </c>
      <c r="I32" s="3">
        <v>1809581</v>
      </c>
      <c r="J32" s="14">
        <f t="shared" si="2"/>
        <v>1890749</v>
      </c>
      <c r="K32" s="14">
        <f t="shared" si="3"/>
        <v>79603.102351604364</v>
      </c>
      <c r="L32" s="3">
        <v>1284396</v>
      </c>
      <c r="M32" s="3">
        <v>1334156</v>
      </c>
      <c r="N32" s="3">
        <v>1212284</v>
      </c>
      <c r="O32" s="14">
        <f t="shared" si="4"/>
        <v>1276945.3333333333</v>
      </c>
      <c r="P32" s="14">
        <f t="shared" si="5"/>
        <v>61276.671101923719</v>
      </c>
      <c r="Q32" s="3">
        <v>811476</v>
      </c>
      <c r="R32" s="3">
        <v>871271</v>
      </c>
      <c r="S32" s="3">
        <v>789523</v>
      </c>
      <c r="T32" s="14">
        <f t="shared" si="6"/>
        <v>824090</v>
      </c>
      <c r="U32" s="14">
        <f t="shared" si="7"/>
        <v>42308.611688402161</v>
      </c>
      <c r="V32" s="3">
        <v>459151</v>
      </c>
      <c r="W32" s="3">
        <v>503917</v>
      </c>
      <c r="X32" s="3">
        <v>439720</v>
      </c>
      <c r="Y32" s="14">
        <f t="shared" si="8"/>
        <v>467596</v>
      </c>
      <c r="Z32" s="14">
        <f t="shared" si="9"/>
        <v>32921.151574633594</v>
      </c>
      <c r="AA32" s="3">
        <v>261435</v>
      </c>
      <c r="AB32" s="3">
        <v>271996</v>
      </c>
      <c r="AC32" s="3">
        <v>245863</v>
      </c>
      <c r="AD32" s="14">
        <f t="shared" si="10"/>
        <v>259764.66666666666</v>
      </c>
      <c r="AE32" s="14">
        <f t="shared" si="11"/>
        <v>13146.327712838034</v>
      </c>
      <c r="AF32" s="3">
        <v>134605</v>
      </c>
      <c r="AG32" s="3">
        <v>142275</v>
      </c>
      <c r="AH32" s="3">
        <v>131698</v>
      </c>
      <c r="AI32" s="14">
        <f t="shared" si="12"/>
        <v>136192.66666666666</v>
      </c>
      <c r="AJ32" s="14">
        <f t="shared" si="13"/>
        <v>5464.315724162846</v>
      </c>
      <c r="AK32" s="3">
        <v>11738</v>
      </c>
      <c r="AL32" s="3">
        <v>11477</v>
      </c>
      <c r="AM32" s="3">
        <v>11577</v>
      </c>
      <c r="AN32" s="13">
        <f t="shared" si="14"/>
        <v>11597.333333333334</v>
      </c>
      <c r="AO32" s="13">
        <f t="shared" si="15"/>
        <v>131.68269944580166</v>
      </c>
    </row>
    <row r="33" spans="1:41" x14ac:dyDescent="0.3">
      <c r="A33">
        <f t="shared" si="16"/>
        <v>580</v>
      </c>
      <c r="B33" s="3">
        <v>2590139</v>
      </c>
      <c r="C33" s="3">
        <v>2662187</v>
      </c>
      <c r="D33" s="3">
        <v>2504626</v>
      </c>
      <c r="E33" s="14">
        <f t="shared" si="0"/>
        <v>2585650.6666666665</v>
      </c>
      <c r="F33" s="14">
        <f t="shared" si="1"/>
        <v>78876.333791152676</v>
      </c>
      <c r="G33" s="3">
        <v>1924305</v>
      </c>
      <c r="H33" s="3">
        <v>2002559</v>
      </c>
      <c r="I33" s="3">
        <v>1836958</v>
      </c>
      <c r="J33" s="14">
        <f t="shared" si="2"/>
        <v>1921274</v>
      </c>
      <c r="K33" s="14">
        <f t="shared" si="3"/>
        <v>82842.096913344722</v>
      </c>
      <c r="L33" s="3">
        <v>1306731</v>
      </c>
      <c r="M33" s="3">
        <v>1355422</v>
      </c>
      <c r="N33" s="3">
        <v>1238385</v>
      </c>
      <c r="O33" s="14">
        <f t="shared" si="4"/>
        <v>1300179.3333333333</v>
      </c>
      <c r="P33" s="14">
        <f t="shared" si="5"/>
        <v>58792.925546644925</v>
      </c>
      <c r="Q33" s="3">
        <v>822851</v>
      </c>
      <c r="R33" s="3">
        <v>883555</v>
      </c>
      <c r="S33" s="3">
        <v>804408</v>
      </c>
      <c r="T33" s="14">
        <f t="shared" si="6"/>
        <v>836938</v>
      </c>
      <c r="U33" s="14">
        <f t="shared" si="7"/>
        <v>41411.285647755489</v>
      </c>
      <c r="V33" s="3">
        <v>469250</v>
      </c>
      <c r="W33" s="3">
        <v>512150</v>
      </c>
      <c r="X33" s="3">
        <v>448366</v>
      </c>
      <c r="Y33" s="14">
        <f t="shared" si="8"/>
        <v>476588.66666666669</v>
      </c>
      <c r="Z33" s="14">
        <f t="shared" si="9"/>
        <v>32519.097240442166</v>
      </c>
      <c r="AA33" s="3">
        <v>265918</v>
      </c>
      <c r="AB33" s="3">
        <v>275570</v>
      </c>
      <c r="AC33" s="3">
        <v>248757</v>
      </c>
      <c r="AD33" s="14">
        <f t="shared" si="10"/>
        <v>263415</v>
      </c>
      <c r="AE33" s="14">
        <f t="shared" si="11"/>
        <v>13580.611142360272</v>
      </c>
      <c r="AF33" s="3">
        <v>136729</v>
      </c>
      <c r="AG33" s="3">
        <v>144870</v>
      </c>
      <c r="AH33" s="3">
        <v>133499</v>
      </c>
      <c r="AI33" s="14">
        <f t="shared" si="12"/>
        <v>138366</v>
      </c>
      <c r="AJ33" s="14">
        <f t="shared" si="13"/>
        <v>5859.585053568213</v>
      </c>
      <c r="AK33" s="3">
        <v>11748</v>
      </c>
      <c r="AL33" s="3">
        <v>11446</v>
      </c>
      <c r="AM33" s="3">
        <v>11633</v>
      </c>
      <c r="AN33" s="13">
        <f t="shared" si="14"/>
        <v>11609</v>
      </c>
      <c r="AO33" s="13">
        <f t="shared" si="15"/>
        <v>152.42375143001829</v>
      </c>
    </row>
    <row r="34" spans="1:41" x14ac:dyDescent="0.3">
      <c r="A34">
        <f t="shared" si="16"/>
        <v>600</v>
      </c>
      <c r="B34" s="3">
        <v>2619926</v>
      </c>
      <c r="C34" s="3">
        <v>2703284</v>
      </c>
      <c r="D34" s="3">
        <v>2533759</v>
      </c>
      <c r="E34" s="14">
        <f t="shared" si="0"/>
        <v>2618989.6666666665</v>
      </c>
      <c r="F34" s="14">
        <f t="shared" si="1"/>
        <v>84766.378631703585</v>
      </c>
      <c r="G34" s="3">
        <v>1959419</v>
      </c>
      <c r="H34" s="3">
        <v>2039141</v>
      </c>
      <c r="I34" s="3">
        <v>1862149</v>
      </c>
      <c r="J34" s="14">
        <f t="shared" si="2"/>
        <v>1953569.6666666667</v>
      </c>
      <c r="K34" s="14">
        <f t="shared" si="3"/>
        <v>88640.865526761045</v>
      </c>
      <c r="L34" s="3">
        <v>1328955</v>
      </c>
      <c r="M34" s="3">
        <v>1377295</v>
      </c>
      <c r="N34" s="3">
        <v>1257162</v>
      </c>
      <c r="O34" s="14">
        <f t="shared" si="4"/>
        <v>1321137.3333333333</v>
      </c>
      <c r="P34" s="14">
        <f t="shared" si="5"/>
        <v>60446.847364716494</v>
      </c>
      <c r="Q34" s="3">
        <v>836955</v>
      </c>
      <c r="R34" s="3">
        <v>900531</v>
      </c>
      <c r="S34" s="3">
        <v>815401</v>
      </c>
      <c r="T34" s="14">
        <f t="shared" si="6"/>
        <v>850962.33333333337</v>
      </c>
      <c r="U34" s="14">
        <f t="shared" si="7"/>
        <v>44259.838062665047</v>
      </c>
      <c r="V34" s="3">
        <v>476461</v>
      </c>
      <c r="W34" s="3">
        <v>521850</v>
      </c>
      <c r="X34" s="3">
        <v>456247</v>
      </c>
      <c r="Y34" s="14">
        <f t="shared" si="8"/>
        <v>484852.66666666669</v>
      </c>
      <c r="Z34" s="14">
        <f t="shared" si="9"/>
        <v>33596.926263176712</v>
      </c>
      <c r="AA34" s="3">
        <v>270002</v>
      </c>
      <c r="AB34" s="3">
        <v>278904</v>
      </c>
      <c r="AC34" s="3">
        <v>252733</v>
      </c>
      <c r="AD34" s="14">
        <f t="shared" si="10"/>
        <v>267213</v>
      </c>
      <c r="AE34" s="14">
        <f t="shared" si="11"/>
        <v>13306.547298228794</v>
      </c>
      <c r="AF34" s="3">
        <v>138624</v>
      </c>
      <c r="AG34" s="3">
        <v>146373</v>
      </c>
      <c r="AH34" s="3">
        <v>135641</v>
      </c>
      <c r="AI34" s="14">
        <f t="shared" si="12"/>
        <v>140212.66666666666</v>
      </c>
      <c r="AJ34" s="14">
        <f t="shared" si="13"/>
        <v>5539.5714936566465</v>
      </c>
      <c r="AK34" s="3">
        <v>11779</v>
      </c>
      <c r="AL34" s="3">
        <v>11390</v>
      </c>
      <c r="AM34" s="3">
        <v>11740</v>
      </c>
      <c r="AN34" s="13">
        <f t="shared" si="14"/>
        <v>11636.333333333334</v>
      </c>
      <c r="AO34" s="13">
        <f t="shared" si="15"/>
        <v>214.22029160033682</v>
      </c>
    </row>
    <row r="35" spans="1:41" x14ac:dyDescent="0.3">
      <c r="A35">
        <f t="shared" si="16"/>
        <v>620</v>
      </c>
      <c r="B35" s="3">
        <v>2657608</v>
      </c>
      <c r="C35" s="3">
        <v>2735271</v>
      </c>
      <c r="D35" s="3">
        <v>2563576</v>
      </c>
      <c r="E35" s="14">
        <f t="shared" si="0"/>
        <v>2652151.6666666665</v>
      </c>
      <c r="F35" s="14">
        <f t="shared" si="1"/>
        <v>85977.450161849614</v>
      </c>
      <c r="G35" s="3">
        <v>1988185</v>
      </c>
      <c r="H35" s="3">
        <v>2067491</v>
      </c>
      <c r="I35" s="3">
        <v>1885921</v>
      </c>
      <c r="J35" s="14">
        <f t="shared" si="2"/>
        <v>1980532.3333333333</v>
      </c>
      <c r="K35" s="14">
        <f t="shared" si="3"/>
        <v>91026.582410487841</v>
      </c>
      <c r="L35" s="3">
        <v>1356459</v>
      </c>
      <c r="M35" s="3">
        <v>1404895</v>
      </c>
      <c r="N35" s="3">
        <v>1278158</v>
      </c>
      <c r="O35" s="14">
        <f t="shared" si="4"/>
        <v>1346504</v>
      </c>
      <c r="P35" s="14">
        <f t="shared" si="5"/>
        <v>63952.273696874923</v>
      </c>
      <c r="Q35" s="3">
        <v>853690</v>
      </c>
      <c r="R35" s="3">
        <v>918239</v>
      </c>
      <c r="S35" s="3">
        <v>831928</v>
      </c>
      <c r="T35" s="14">
        <f t="shared" si="6"/>
        <v>867952.33333333337</v>
      </c>
      <c r="U35" s="14">
        <f t="shared" si="7"/>
        <v>44888.281258401206</v>
      </c>
      <c r="V35" s="3">
        <v>484677</v>
      </c>
      <c r="W35" s="3">
        <v>531406</v>
      </c>
      <c r="X35" s="3">
        <v>462358</v>
      </c>
      <c r="Y35" s="14">
        <f t="shared" si="8"/>
        <v>492813.66666666669</v>
      </c>
      <c r="Z35" s="14">
        <f t="shared" si="9"/>
        <v>35235.785564300015</v>
      </c>
      <c r="AA35" s="3">
        <v>275410</v>
      </c>
      <c r="AB35" s="3">
        <v>283770</v>
      </c>
      <c r="AC35" s="3">
        <v>256782</v>
      </c>
      <c r="AD35" s="14">
        <f t="shared" si="10"/>
        <v>271987.33333333331</v>
      </c>
      <c r="AE35" s="14">
        <f t="shared" si="11"/>
        <v>13815.716461093625</v>
      </c>
      <c r="AF35" s="3">
        <v>140602</v>
      </c>
      <c r="AG35" s="3">
        <v>149880</v>
      </c>
      <c r="AH35" s="3">
        <v>137854</v>
      </c>
      <c r="AI35" s="14">
        <f t="shared" si="12"/>
        <v>142778.66666666666</v>
      </c>
      <c r="AJ35" s="14">
        <f t="shared" si="13"/>
        <v>6301.5535650610263</v>
      </c>
      <c r="AK35" s="3">
        <v>11716</v>
      </c>
      <c r="AL35" s="3">
        <v>11379</v>
      </c>
      <c r="AM35" s="3">
        <v>11647</v>
      </c>
      <c r="AN35" s="13">
        <f t="shared" si="14"/>
        <v>11580.666666666666</v>
      </c>
      <c r="AO35" s="13">
        <f t="shared" si="15"/>
        <v>178.02340670072948</v>
      </c>
    </row>
    <row r="36" spans="1:41" x14ac:dyDescent="0.3">
      <c r="A36">
        <f t="shared" si="16"/>
        <v>640</v>
      </c>
      <c r="B36" s="3">
        <v>2687091</v>
      </c>
      <c r="C36" s="3">
        <v>2772125</v>
      </c>
      <c r="D36" s="3">
        <v>2604211</v>
      </c>
      <c r="E36" s="14">
        <f t="shared" si="0"/>
        <v>2687809</v>
      </c>
      <c r="F36" s="14">
        <f t="shared" si="1"/>
        <v>83959.302593578046</v>
      </c>
      <c r="G36" s="3">
        <v>2019343</v>
      </c>
      <c r="H36" s="3">
        <v>2102988</v>
      </c>
      <c r="I36" s="3">
        <v>1916712</v>
      </c>
      <c r="J36" s="14">
        <f t="shared" si="2"/>
        <v>2013014.3333333333</v>
      </c>
      <c r="K36" s="14">
        <f t="shared" si="3"/>
        <v>93299.121433877022</v>
      </c>
      <c r="L36" s="3">
        <v>1371217</v>
      </c>
      <c r="M36" s="3">
        <v>1424742</v>
      </c>
      <c r="N36" s="3">
        <v>1295787</v>
      </c>
      <c r="O36" s="14">
        <f t="shared" si="4"/>
        <v>1363915.3333333333</v>
      </c>
      <c r="P36" s="14">
        <f t="shared" si="5"/>
        <v>64786.833217354688</v>
      </c>
      <c r="Q36" s="3">
        <v>869038</v>
      </c>
      <c r="R36" s="3">
        <v>934113</v>
      </c>
      <c r="S36" s="3">
        <v>846287</v>
      </c>
      <c r="T36" s="14">
        <f t="shared" si="6"/>
        <v>883146</v>
      </c>
      <c r="U36" s="14">
        <f t="shared" si="7"/>
        <v>45581.008292928316</v>
      </c>
      <c r="V36" s="3">
        <v>493899</v>
      </c>
      <c r="W36" s="3">
        <v>542318</v>
      </c>
      <c r="X36" s="3">
        <v>467830</v>
      </c>
      <c r="Y36" s="14">
        <f t="shared" si="8"/>
        <v>501349</v>
      </c>
      <c r="Z36" s="14">
        <f t="shared" si="9"/>
        <v>37798.709118169631</v>
      </c>
      <c r="AA36" s="3">
        <v>279606</v>
      </c>
      <c r="AB36" s="3">
        <v>288190</v>
      </c>
      <c r="AC36" s="3">
        <v>258786</v>
      </c>
      <c r="AD36" s="14">
        <f t="shared" si="10"/>
        <v>275527.33333333331</v>
      </c>
      <c r="AE36" s="14">
        <f t="shared" si="11"/>
        <v>15120.365251320265</v>
      </c>
      <c r="AF36" s="3">
        <v>142631</v>
      </c>
      <c r="AG36" s="3">
        <v>151876</v>
      </c>
      <c r="AH36" s="3">
        <v>139409</v>
      </c>
      <c r="AI36" s="14">
        <f t="shared" si="12"/>
        <v>144638.66666666666</v>
      </c>
      <c r="AJ36" s="14">
        <f t="shared" si="13"/>
        <v>6471.4423688489514</v>
      </c>
      <c r="AK36" s="3">
        <v>11610</v>
      </c>
      <c r="AL36" s="3">
        <v>11234</v>
      </c>
      <c r="AM36" s="3">
        <v>11323</v>
      </c>
      <c r="AN36" s="13">
        <f t="shared" si="14"/>
        <v>11389</v>
      </c>
      <c r="AO36" s="13">
        <f t="shared" si="15"/>
        <v>196.49681931267997</v>
      </c>
    </row>
    <row r="37" spans="1:41" x14ac:dyDescent="0.3">
      <c r="A37">
        <f t="shared" si="16"/>
        <v>660</v>
      </c>
      <c r="B37" s="3">
        <v>2729512</v>
      </c>
      <c r="C37" s="3">
        <v>2814243</v>
      </c>
      <c r="D37" s="3">
        <v>2638671</v>
      </c>
      <c r="E37" s="14">
        <f t="shared" si="0"/>
        <v>2727475.3333333335</v>
      </c>
      <c r="F37" s="14">
        <f t="shared" si="1"/>
        <v>87803.717485840738</v>
      </c>
      <c r="G37" s="3">
        <v>2050373</v>
      </c>
      <c r="H37" s="3">
        <v>2129966</v>
      </c>
      <c r="I37" s="3">
        <v>1945061</v>
      </c>
      <c r="J37" s="14">
        <f t="shared" si="2"/>
        <v>2041800</v>
      </c>
      <c r="K37" s="14">
        <f t="shared" si="3"/>
        <v>92750.132091550142</v>
      </c>
      <c r="L37" s="3">
        <v>1396089</v>
      </c>
      <c r="M37" s="3">
        <v>1450332</v>
      </c>
      <c r="N37" s="3">
        <v>1320547</v>
      </c>
      <c r="O37" s="14">
        <f t="shared" si="4"/>
        <v>1388989.3333333333</v>
      </c>
      <c r="P37" s="14">
        <f t="shared" si="5"/>
        <v>65183.130534927004</v>
      </c>
      <c r="Q37" s="3">
        <v>883891</v>
      </c>
      <c r="R37" s="3">
        <v>951998</v>
      </c>
      <c r="S37" s="3">
        <v>862464</v>
      </c>
      <c r="T37" s="14">
        <f t="shared" si="6"/>
        <v>899451</v>
      </c>
      <c r="U37" s="14">
        <f t="shared" si="7"/>
        <v>46751.144253376304</v>
      </c>
      <c r="V37" s="3">
        <v>499547</v>
      </c>
      <c r="W37" s="3">
        <v>550774</v>
      </c>
      <c r="X37" s="3">
        <v>476620</v>
      </c>
      <c r="Y37" s="14">
        <f t="shared" si="8"/>
        <v>508980.33333333331</v>
      </c>
      <c r="Z37" s="14">
        <f t="shared" si="9"/>
        <v>37966.363564783678</v>
      </c>
      <c r="AA37" s="3">
        <v>282892</v>
      </c>
      <c r="AB37" s="3">
        <v>293534</v>
      </c>
      <c r="AC37" s="3">
        <v>262679</v>
      </c>
      <c r="AD37" s="14">
        <f t="shared" si="10"/>
        <v>279701.66666666669</v>
      </c>
      <c r="AE37" s="14">
        <f t="shared" si="11"/>
        <v>15672.952061859098</v>
      </c>
      <c r="AF37" s="3">
        <v>144493</v>
      </c>
      <c r="AG37" s="3">
        <v>153037</v>
      </c>
      <c r="AH37" s="3">
        <v>142003</v>
      </c>
      <c r="AI37" s="14">
        <f t="shared" si="12"/>
        <v>146511</v>
      </c>
      <c r="AJ37" s="14">
        <f t="shared" si="13"/>
        <v>5787.1868813785513</v>
      </c>
      <c r="AK37" s="3">
        <v>11827</v>
      </c>
      <c r="AL37" s="3">
        <v>11521</v>
      </c>
      <c r="AM37" s="3">
        <v>11513</v>
      </c>
      <c r="AN37" s="13">
        <f t="shared" si="14"/>
        <v>11620.333333333334</v>
      </c>
      <c r="AO37" s="13">
        <f t="shared" si="15"/>
        <v>179.02327595408741</v>
      </c>
    </row>
    <row r="38" spans="1:41" x14ac:dyDescent="0.3">
      <c r="A38">
        <f t="shared" si="16"/>
        <v>680</v>
      </c>
      <c r="B38" s="3">
        <v>2751975</v>
      </c>
      <c r="C38" s="3">
        <v>2837600</v>
      </c>
      <c r="D38" s="3">
        <v>2672302</v>
      </c>
      <c r="E38" s="14">
        <f t="shared" si="0"/>
        <v>2753959</v>
      </c>
      <c r="F38" s="14">
        <f t="shared" si="1"/>
        <v>82666.857887547652</v>
      </c>
      <c r="G38" s="3">
        <v>2085981</v>
      </c>
      <c r="H38" s="3">
        <v>2168495</v>
      </c>
      <c r="I38" s="3">
        <v>1978134</v>
      </c>
      <c r="J38" s="14">
        <f t="shared" si="2"/>
        <v>2077536.6666666667</v>
      </c>
      <c r="K38" s="14">
        <f t="shared" si="3"/>
        <v>95461.026887067012</v>
      </c>
      <c r="L38" s="3">
        <v>1420275</v>
      </c>
      <c r="M38" s="3">
        <v>1472333</v>
      </c>
      <c r="N38" s="3">
        <v>1339788</v>
      </c>
      <c r="O38" s="14">
        <f t="shared" si="4"/>
        <v>1410798.6666666667</v>
      </c>
      <c r="P38" s="14">
        <f t="shared" si="5"/>
        <v>66778.701142904334</v>
      </c>
      <c r="Q38" s="3">
        <v>898679</v>
      </c>
      <c r="R38" s="3">
        <v>967424</v>
      </c>
      <c r="S38" s="3">
        <v>878115</v>
      </c>
      <c r="T38" s="14">
        <f t="shared" si="6"/>
        <v>914739.33333333337</v>
      </c>
      <c r="U38" s="14">
        <f t="shared" si="7"/>
        <v>46770.451145283318</v>
      </c>
      <c r="V38" s="3">
        <v>508337</v>
      </c>
      <c r="W38" s="3">
        <v>559915</v>
      </c>
      <c r="X38" s="3">
        <v>483752</v>
      </c>
      <c r="Y38" s="14">
        <f t="shared" si="8"/>
        <v>517334.66666666669</v>
      </c>
      <c r="Z38" s="14">
        <f t="shared" si="9"/>
        <v>38870.543427296376</v>
      </c>
      <c r="AA38" s="3">
        <v>286259</v>
      </c>
      <c r="AB38" s="3">
        <v>295783</v>
      </c>
      <c r="AC38" s="3">
        <v>267864</v>
      </c>
      <c r="AD38" s="14">
        <f t="shared" si="10"/>
        <v>283302</v>
      </c>
      <c r="AE38" s="14">
        <f t="shared" si="11"/>
        <v>14192.446124611501</v>
      </c>
      <c r="AF38" s="3">
        <v>145690</v>
      </c>
      <c r="AG38" s="3">
        <v>156604</v>
      </c>
      <c r="AH38" s="3">
        <v>143596</v>
      </c>
      <c r="AI38" s="14">
        <f t="shared" si="12"/>
        <v>148630</v>
      </c>
      <c r="AJ38" s="14">
        <f t="shared" si="13"/>
        <v>6984.6056438427504</v>
      </c>
      <c r="AK38" s="3">
        <v>11746</v>
      </c>
      <c r="AL38" s="3">
        <v>11488</v>
      </c>
      <c r="AM38" s="3">
        <v>11637</v>
      </c>
      <c r="AN38" s="13">
        <f t="shared" si="14"/>
        <v>11623.666666666666</v>
      </c>
      <c r="AO38" s="13">
        <f t="shared" si="15"/>
        <v>129.51576480619391</v>
      </c>
    </row>
    <row r="39" spans="1:41" x14ac:dyDescent="0.3">
      <c r="A39">
        <f t="shared" si="16"/>
        <v>700</v>
      </c>
      <c r="B39" s="3">
        <v>2794269</v>
      </c>
      <c r="C39" s="3">
        <v>2883818</v>
      </c>
      <c r="D39" s="3">
        <v>2703492</v>
      </c>
      <c r="E39" s="14">
        <f t="shared" si="0"/>
        <v>2793859.6666666665</v>
      </c>
      <c r="F39" s="14">
        <f t="shared" si="1"/>
        <v>90163.696875923037</v>
      </c>
      <c r="G39" s="3">
        <v>2119916</v>
      </c>
      <c r="H39" s="3">
        <v>2202637</v>
      </c>
      <c r="I39" s="3">
        <v>2003260</v>
      </c>
      <c r="J39" s="14">
        <f t="shared" si="2"/>
        <v>2108604.3333333335</v>
      </c>
      <c r="K39" s="14">
        <f t="shared" si="3"/>
        <v>100168.66967437141</v>
      </c>
      <c r="L39" s="3">
        <v>1439276</v>
      </c>
      <c r="M39" s="3">
        <v>1495433</v>
      </c>
      <c r="N39" s="3">
        <v>1364340</v>
      </c>
      <c r="O39" s="14">
        <f t="shared" si="4"/>
        <v>1433016.3333333333</v>
      </c>
      <c r="P39" s="14">
        <f t="shared" si="5"/>
        <v>65770.291411345694</v>
      </c>
      <c r="Q39" s="3">
        <v>912799</v>
      </c>
      <c r="R39" s="3">
        <v>981145</v>
      </c>
      <c r="S39" s="3">
        <v>892027</v>
      </c>
      <c r="T39" s="14">
        <f t="shared" si="6"/>
        <v>928657</v>
      </c>
      <c r="U39" s="14">
        <f t="shared" si="7"/>
        <v>46627.369687770297</v>
      </c>
      <c r="V39" s="3">
        <v>515691</v>
      </c>
      <c r="W39" s="3">
        <v>570349</v>
      </c>
      <c r="X39" s="3">
        <v>490820</v>
      </c>
      <c r="Y39" s="14">
        <f t="shared" si="8"/>
        <v>525620</v>
      </c>
      <c r="Z39" s="14">
        <f t="shared" si="9"/>
        <v>40683.586874807392</v>
      </c>
      <c r="AA39" s="3">
        <v>290997</v>
      </c>
      <c r="AB39" s="3">
        <v>299884</v>
      </c>
      <c r="AC39" s="3">
        <v>270146</v>
      </c>
      <c r="AD39" s="14">
        <f t="shared" si="10"/>
        <v>287009</v>
      </c>
      <c r="AE39" s="14">
        <f t="shared" si="11"/>
        <v>15264.83766700452</v>
      </c>
      <c r="AF39" s="3">
        <v>147951</v>
      </c>
      <c r="AG39" s="3">
        <v>158066</v>
      </c>
      <c r="AH39" s="3">
        <v>145839</v>
      </c>
      <c r="AI39" s="14">
        <f t="shared" si="12"/>
        <v>150618.66666666666</v>
      </c>
      <c r="AJ39" s="14">
        <f t="shared" si="13"/>
        <v>6535.4583873920683</v>
      </c>
      <c r="AK39" s="3">
        <v>11671</v>
      </c>
      <c r="AL39" s="3">
        <v>11207</v>
      </c>
      <c r="AM39" s="3">
        <v>11609</v>
      </c>
      <c r="AN39" s="13">
        <f t="shared" si="14"/>
        <v>11495.666666666666</v>
      </c>
      <c r="AO39" s="13">
        <f t="shared" si="15"/>
        <v>251.90739039046341</v>
      </c>
    </row>
    <row r="40" spans="1:41" x14ac:dyDescent="0.3">
      <c r="A40">
        <f t="shared" si="16"/>
        <v>720</v>
      </c>
      <c r="B40" s="3">
        <v>2819077</v>
      </c>
      <c r="C40" s="3">
        <v>2910190</v>
      </c>
      <c r="D40" s="3">
        <v>2729304</v>
      </c>
      <c r="E40" s="14">
        <f t="shared" si="0"/>
        <v>2819523.6666666665</v>
      </c>
      <c r="F40" s="14">
        <f t="shared" si="1"/>
        <v>90443.827220730396</v>
      </c>
      <c r="G40" s="3">
        <v>2147277</v>
      </c>
      <c r="H40" s="3">
        <v>2232103</v>
      </c>
      <c r="I40" s="3">
        <v>2030813</v>
      </c>
      <c r="J40" s="14">
        <f t="shared" si="2"/>
        <v>2136731</v>
      </c>
      <c r="K40" s="14">
        <f t="shared" si="3"/>
        <v>101058.54546746652</v>
      </c>
      <c r="L40" s="3">
        <v>1462617</v>
      </c>
      <c r="M40" s="3">
        <v>1520002</v>
      </c>
      <c r="N40" s="3">
        <v>1381843</v>
      </c>
      <c r="O40" s="14">
        <f t="shared" si="4"/>
        <v>1454820.6666666667</v>
      </c>
      <c r="P40" s="14">
        <f t="shared" si="5"/>
        <v>69408.67690954305</v>
      </c>
      <c r="Q40" s="3">
        <v>928274</v>
      </c>
      <c r="R40" s="3">
        <v>997896</v>
      </c>
      <c r="S40" s="3">
        <v>904870</v>
      </c>
      <c r="T40" s="14">
        <f t="shared" si="6"/>
        <v>943680</v>
      </c>
      <c r="U40" s="14">
        <f t="shared" si="7"/>
        <v>48388.715585351092</v>
      </c>
      <c r="V40" s="3">
        <v>525104</v>
      </c>
      <c r="W40" s="3">
        <v>577943</v>
      </c>
      <c r="X40" s="3">
        <v>498238</v>
      </c>
      <c r="Y40" s="14">
        <f t="shared" si="8"/>
        <v>533761.66666666663</v>
      </c>
      <c r="Z40" s="14">
        <f t="shared" si="9"/>
        <v>40551.672596001925</v>
      </c>
      <c r="AA40" s="3">
        <v>293343</v>
      </c>
      <c r="AB40" s="3">
        <v>306042</v>
      </c>
      <c r="AC40" s="3">
        <v>273177</v>
      </c>
      <c r="AD40" s="14">
        <f t="shared" si="10"/>
        <v>290854</v>
      </c>
      <c r="AE40" s="14">
        <f t="shared" si="11"/>
        <v>16573.273575247589</v>
      </c>
      <c r="AF40" s="3">
        <v>150505</v>
      </c>
      <c r="AG40" s="3">
        <v>160199</v>
      </c>
      <c r="AH40" s="3">
        <v>146740</v>
      </c>
      <c r="AI40" s="14">
        <f t="shared" si="12"/>
        <v>152481.33333333334</v>
      </c>
      <c r="AJ40" s="14">
        <f t="shared" si="13"/>
        <v>6943.7446909670671</v>
      </c>
      <c r="AK40" s="3">
        <v>11558</v>
      </c>
      <c r="AL40" s="3">
        <v>11364</v>
      </c>
      <c r="AM40" s="3">
        <v>11618</v>
      </c>
      <c r="AN40" s="13">
        <f t="shared" si="14"/>
        <v>11513.333333333334</v>
      </c>
      <c r="AO40" s="13">
        <f t="shared" si="15"/>
        <v>132.7604358735438</v>
      </c>
    </row>
    <row r="41" spans="1:41" x14ac:dyDescent="0.3">
      <c r="A41">
        <f t="shared" si="16"/>
        <v>740</v>
      </c>
      <c r="B41" s="3">
        <v>2851368</v>
      </c>
      <c r="C41" s="3">
        <v>2945974</v>
      </c>
      <c r="D41" s="3">
        <v>2771104</v>
      </c>
      <c r="E41" s="14">
        <f t="shared" si="0"/>
        <v>2856148.6666666665</v>
      </c>
      <c r="F41" s="14">
        <f t="shared" si="1"/>
        <v>87532.966962929655</v>
      </c>
      <c r="G41" s="3">
        <v>2162864</v>
      </c>
      <c r="H41" s="3">
        <v>2257885</v>
      </c>
      <c r="I41" s="3">
        <v>2067698</v>
      </c>
      <c r="J41" s="14">
        <f t="shared" si="2"/>
        <v>2162815.6666666665</v>
      </c>
      <c r="K41" s="14">
        <f t="shared" si="3"/>
        <v>95093.509212423814</v>
      </c>
      <c r="L41" s="3">
        <v>1485335</v>
      </c>
      <c r="M41" s="3">
        <v>1539801</v>
      </c>
      <c r="N41" s="3">
        <v>1402662</v>
      </c>
      <c r="O41" s="14">
        <f t="shared" si="4"/>
        <v>1475932.6666666667</v>
      </c>
      <c r="P41" s="14">
        <f t="shared" si="5"/>
        <v>69051.279744356172</v>
      </c>
      <c r="Q41" s="3">
        <v>943047</v>
      </c>
      <c r="R41" s="3">
        <v>1012925</v>
      </c>
      <c r="S41" s="3">
        <v>919818</v>
      </c>
      <c r="T41" s="14">
        <f t="shared" si="6"/>
        <v>958596.66666666663</v>
      </c>
      <c r="U41" s="14">
        <f t="shared" si="7"/>
        <v>48462.072410631932</v>
      </c>
      <c r="V41" s="3">
        <v>532235</v>
      </c>
      <c r="W41" s="3">
        <v>588473</v>
      </c>
      <c r="X41" s="3">
        <v>505273</v>
      </c>
      <c r="Y41" s="14">
        <f t="shared" si="8"/>
        <v>541993.66666666663</v>
      </c>
      <c r="Z41" s="14">
        <f t="shared" si="9"/>
        <v>42449.778342570091</v>
      </c>
      <c r="AA41" s="3">
        <v>296518</v>
      </c>
      <c r="AB41" s="3">
        <v>309201</v>
      </c>
      <c r="AC41" s="3">
        <v>278042</v>
      </c>
      <c r="AD41" s="14">
        <f t="shared" si="10"/>
        <v>294587</v>
      </c>
      <c r="AE41" s="14">
        <f t="shared" si="11"/>
        <v>15668.994575275085</v>
      </c>
      <c r="AF41" s="3">
        <v>151579</v>
      </c>
      <c r="AG41" s="3">
        <v>162666</v>
      </c>
      <c r="AH41" s="3">
        <v>149765</v>
      </c>
      <c r="AI41" s="14">
        <f t="shared" si="12"/>
        <v>154670</v>
      </c>
      <c r="AJ41" s="14">
        <f t="shared" si="13"/>
        <v>6983.8858094903017</v>
      </c>
      <c r="AK41" s="3">
        <v>11710</v>
      </c>
      <c r="AL41" s="3">
        <v>11351</v>
      </c>
      <c r="AM41" s="3">
        <v>11535</v>
      </c>
      <c r="AN41" s="13">
        <f t="shared" si="14"/>
        <v>11532</v>
      </c>
      <c r="AO41" s="13">
        <f t="shared" si="15"/>
        <v>179.51880124376945</v>
      </c>
    </row>
    <row r="42" spans="1:41" x14ac:dyDescent="0.3">
      <c r="A42">
        <f t="shared" si="16"/>
        <v>760</v>
      </c>
      <c r="B42" s="3">
        <v>2885877</v>
      </c>
      <c r="C42" s="3">
        <v>2986465</v>
      </c>
      <c r="D42" s="3">
        <v>2803953</v>
      </c>
      <c r="E42" s="14">
        <f t="shared" si="0"/>
        <v>2892098.3333333335</v>
      </c>
      <c r="F42" s="14">
        <f t="shared" si="1"/>
        <v>91414.912773208576</v>
      </c>
      <c r="G42" s="3">
        <v>2205237</v>
      </c>
      <c r="H42" s="3">
        <v>2286522</v>
      </c>
      <c r="I42" s="3">
        <v>2089156</v>
      </c>
      <c r="J42" s="14">
        <f t="shared" si="2"/>
        <v>2193638.3333333335</v>
      </c>
      <c r="K42" s="14">
        <f t="shared" si="3"/>
        <v>99192.899394731547</v>
      </c>
      <c r="L42" s="3">
        <v>1510989</v>
      </c>
      <c r="M42" s="3">
        <v>1563398</v>
      </c>
      <c r="N42" s="3">
        <v>1422731</v>
      </c>
      <c r="O42" s="14">
        <f t="shared" si="4"/>
        <v>1499039.3333333333</v>
      </c>
      <c r="P42" s="14">
        <f t="shared" si="5"/>
        <v>71090.76678678696</v>
      </c>
      <c r="Q42" s="3">
        <v>955475</v>
      </c>
      <c r="R42" s="3">
        <v>1028017</v>
      </c>
      <c r="S42" s="3">
        <v>935326</v>
      </c>
      <c r="T42" s="14">
        <f t="shared" si="6"/>
        <v>972939.33333333337</v>
      </c>
      <c r="U42" s="14">
        <f t="shared" si="7"/>
        <v>48750.975111615291</v>
      </c>
      <c r="V42" s="3">
        <v>540133</v>
      </c>
      <c r="W42" s="3">
        <v>595540</v>
      </c>
      <c r="X42" s="3">
        <v>512724</v>
      </c>
      <c r="Y42" s="14">
        <f t="shared" si="8"/>
        <v>549465.66666666663</v>
      </c>
      <c r="Z42" s="14">
        <f t="shared" si="9"/>
        <v>42189.411756189889</v>
      </c>
      <c r="AA42" s="3">
        <v>299357</v>
      </c>
      <c r="AB42" s="3">
        <v>315343</v>
      </c>
      <c r="AC42" s="3">
        <v>280867</v>
      </c>
      <c r="AD42" s="14">
        <f t="shared" si="10"/>
        <v>298522.33333333331</v>
      </c>
      <c r="AE42" s="14">
        <f t="shared" si="11"/>
        <v>17253.148852697392</v>
      </c>
      <c r="AF42" s="3">
        <v>154543</v>
      </c>
      <c r="AG42" s="3">
        <v>165326</v>
      </c>
      <c r="AH42" s="3">
        <v>151095</v>
      </c>
      <c r="AI42" s="14">
        <f t="shared" si="12"/>
        <v>156988</v>
      </c>
      <c r="AJ42" s="14">
        <f t="shared" si="13"/>
        <v>7423.8708905799267</v>
      </c>
      <c r="AK42" s="3">
        <v>11843</v>
      </c>
      <c r="AL42" s="3">
        <v>11252</v>
      </c>
      <c r="AM42" s="3">
        <v>11349</v>
      </c>
      <c r="AN42" s="13">
        <f t="shared" si="14"/>
        <v>11481.333333333334</v>
      </c>
      <c r="AO42" s="13">
        <f t="shared" si="15"/>
        <v>316.94531599841213</v>
      </c>
    </row>
    <row r="43" spans="1:41" x14ac:dyDescent="0.3">
      <c r="A43">
        <f t="shared" si="16"/>
        <v>780</v>
      </c>
      <c r="B43" s="3">
        <v>2916205</v>
      </c>
      <c r="C43" s="3">
        <v>3019920</v>
      </c>
      <c r="D43" s="3">
        <v>2822955</v>
      </c>
      <c r="E43" s="14">
        <f t="shared" si="0"/>
        <v>2919693.3333333335</v>
      </c>
      <c r="F43" s="14">
        <f t="shared" si="1"/>
        <v>98528.823997515225</v>
      </c>
      <c r="G43" s="3">
        <v>2235916</v>
      </c>
      <c r="H43" s="3">
        <v>2323184</v>
      </c>
      <c r="I43" s="3">
        <v>2121990</v>
      </c>
      <c r="J43" s="14">
        <f t="shared" si="2"/>
        <v>2227030</v>
      </c>
      <c r="K43" s="14">
        <f t="shared" si="3"/>
        <v>100890.91711348451</v>
      </c>
      <c r="L43" s="3">
        <v>1528027</v>
      </c>
      <c r="M43" s="3">
        <v>1590024</v>
      </c>
      <c r="N43" s="3">
        <v>1448178</v>
      </c>
      <c r="O43" s="14">
        <f t="shared" si="4"/>
        <v>1522076.3333333333</v>
      </c>
      <c r="P43" s="14">
        <f t="shared" si="5"/>
        <v>71109.983506771634</v>
      </c>
      <c r="Q43" s="3">
        <v>970344</v>
      </c>
      <c r="R43" s="3">
        <v>1044147</v>
      </c>
      <c r="S43" s="3">
        <v>946111</v>
      </c>
      <c r="T43" s="14">
        <f t="shared" si="6"/>
        <v>986867.33333333337</v>
      </c>
      <c r="U43" s="14">
        <f t="shared" si="7"/>
        <v>51063.97685583579</v>
      </c>
      <c r="V43" s="3">
        <v>546721</v>
      </c>
      <c r="W43" s="3">
        <v>606038</v>
      </c>
      <c r="X43" s="3">
        <v>519999</v>
      </c>
      <c r="Y43" s="14">
        <f t="shared" si="8"/>
        <v>557586</v>
      </c>
      <c r="Z43" s="14">
        <f t="shared" si="9"/>
        <v>44036.502461026583</v>
      </c>
      <c r="AA43" s="3">
        <v>303664</v>
      </c>
      <c r="AB43" s="3">
        <v>319379</v>
      </c>
      <c r="AC43" s="3">
        <v>285174</v>
      </c>
      <c r="AD43" s="14">
        <f t="shared" si="10"/>
        <v>302739</v>
      </c>
      <c r="AE43" s="14">
        <f t="shared" si="11"/>
        <v>17121.250684456438</v>
      </c>
      <c r="AF43" s="3">
        <v>155540</v>
      </c>
      <c r="AG43" s="3">
        <v>166413</v>
      </c>
      <c r="AH43" s="3">
        <v>153831</v>
      </c>
      <c r="AI43" s="14">
        <f t="shared" si="12"/>
        <v>158594.66666666666</v>
      </c>
      <c r="AJ43" s="14">
        <f t="shared" si="13"/>
        <v>6824.5822094347523</v>
      </c>
      <c r="AK43" s="3">
        <v>11705</v>
      </c>
      <c r="AL43" s="3">
        <v>11275</v>
      </c>
      <c r="AM43" s="3">
        <v>11538</v>
      </c>
      <c r="AN43" s="13">
        <f t="shared" si="14"/>
        <v>11506</v>
      </c>
      <c r="AO43" s="13">
        <f t="shared" si="15"/>
        <v>216.77868898948532</v>
      </c>
    </row>
    <row r="44" spans="1:41" x14ac:dyDescent="0.3">
      <c r="A44">
        <f t="shared" si="16"/>
        <v>800</v>
      </c>
      <c r="B44" s="3">
        <v>2949085</v>
      </c>
      <c r="C44" s="3">
        <v>3049977</v>
      </c>
      <c r="D44" s="3">
        <v>2859967</v>
      </c>
      <c r="E44" s="14">
        <f t="shared" si="0"/>
        <v>2953009.6666666665</v>
      </c>
      <c r="F44" s="14">
        <f t="shared" si="1"/>
        <v>95065.778707868012</v>
      </c>
      <c r="G44" s="3">
        <v>2260931</v>
      </c>
      <c r="H44" s="3">
        <v>2359303</v>
      </c>
      <c r="I44" s="3">
        <v>2146207</v>
      </c>
      <c r="J44" s="14">
        <f t="shared" si="2"/>
        <v>2255480.3333333335</v>
      </c>
      <c r="K44" s="14">
        <f t="shared" si="3"/>
        <v>106652.51346936617</v>
      </c>
      <c r="L44" s="3">
        <v>1553122</v>
      </c>
      <c r="M44" s="3">
        <v>1614817</v>
      </c>
      <c r="N44" s="3">
        <v>1466589</v>
      </c>
      <c r="O44" s="14">
        <f t="shared" si="4"/>
        <v>1544842.6666666667</v>
      </c>
      <c r="P44" s="14">
        <f t="shared" si="5"/>
        <v>74460.026298231547</v>
      </c>
      <c r="Q44" s="3">
        <v>984416</v>
      </c>
      <c r="R44" s="3">
        <v>1061808</v>
      </c>
      <c r="S44" s="3">
        <v>964362</v>
      </c>
      <c r="T44" s="14">
        <f t="shared" si="6"/>
        <v>1003528.6666666666</v>
      </c>
      <c r="U44" s="14">
        <f t="shared" si="7"/>
        <v>51457.761798715394</v>
      </c>
      <c r="V44" s="3">
        <v>552513</v>
      </c>
      <c r="W44" s="3">
        <v>615450</v>
      </c>
      <c r="X44" s="3">
        <v>528486</v>
      </c>
      <c r="Y44" s="14">
        <f t="shared" si="8"/>
        <v>565483</v>
      </c>
      <c r="Z44" s="14">
        <f t="shared" si="9"/>
        <v>44909.35313495397</v>
      </c>
      <c r="AA44" s="3">
        <v>308051</v>
      </c>
      <c r="AB44" s="3">
        <v>324022</v>
      </c>
      <c r="AC44" s="3">
        <v>287089</v>
      </c>
      <c r="AD44" s="14">
        <f t="shared" si="10"/>
        <v>306387.33333333331</v>
      </c>
      <c r="AE44" s="14">
        <f t="shared" si="11"/>
        <v>18522.620287997412</v>
      </c>
      <c r="AF44" s="3">
        <v>157924</v>
      </c>
      <c r="AG44" s="3">
        <v>169467</v>
      </c>
      <c r="AH44" s="3">
        <v>155775</v>
      </c>
      <c r="AI44" s="14">
        <f t="shared" si="12"/>
        <v>161055.33333333334</v>
      </c>
      <c r="AJ44" s="14">
        <f t="shared" si="13"/>
        <v>7363.5353148697077</v>
      </c>
      <c r="AK44" s="3">
        <v>11765</v>
      </c>
      <c r="AL44" s="3">
        <v>11328</v>
      </c>
      <c r="AM44" s="3">
        <v>11551</v>
      </c>
      <c r="AN44" s="13">
        <f t="shared" si="14"/>
        <v>11548</v>
      </c>
      <c r="AO44" s="13">
        <f t="shared" si="15"/>
        <v>218.51544567833184</v>
      </c>
    </row>
    <row r="45" spans="1:41" x14ac:dyDescent="0.3">
      <c r="A45">
        <f t="shared" si="16"/>
        <v>820</v>
      </c>
      <c r="B45" s="3">
        <v>2977228</v>
      </c>
      <c r="C45" s="3">
        <v>3087852</v>
      </c>
      <c r="D45" s="3">
        <v>2887951</v>
      </c>
      <c r="E45" s="14">
        <f t="shared" si="0"/>
        <v>2984343.6666666665</v>
      </c>
      <c r="F45" s="14">
        <f t="shared" si="1"/>
        <v>100140.28652012802</v>
      </c>
      <c r="G45" s="3">
        <v>2295169</v>
      </c>
      <c r="H45" s="3">
        <v>2389169</v>
      </c>
      <c r="I45" s="3">
        <v>2175228</v>
      </c>
      <c r="J45" s="14">
        <f t="shared" si="2"/>
        <v>2286522</v>
      </c>
      <c r="K45" s="14">
        <f t="shared" si="3"/>
        <v>107232.29843195566</v>
      </c>
      <c r="L45" s="3">
        <v>1570608</v>
      </c>
      <c r="M45" s="3">
        <v>1638571</v>
      </c>
      <c r="N45" s="3">
        <v>1485654</v>
      </c>
      <c r="O45" s="14">
        <f t="shared" si="4"/>
        <v>1564944.3333333333</v>
      </c>
      <c r="P45" s="14">
        <f t="shared" si="5"/>
        <v>76615.664601524753</v>
      </c>
      <c r="Q45" s="3">
        <v>1000545</v>
      </c>
      <c r="R45" s="3">
        <v>1073837</v>
      </c>
      <c r="S45" s="3">
        <v>977204</v>
      </c>
      <c r="T45" s="14">
        <f t="shared" si="6"/>
        <v>1017195.3333333334</v>
      </c>
      <c r="U45" s="14">
        <f t="shared" si="7"/>
        <v>50422.310263744694</v>
      </c>
      <c r="V45" s="3">
        <v>559596</v>
      </c>
      <c r="W45" s="3">
        <v>625279</v>
      </c>
      <c r="X45" s="3">
        <v>535522</v>
      </c>
      <c r="Y45" s="14">
        <f t="shared" si="8"/>
        <v>573465.66666666663</v>
      </c>
      <c r="Z45" s="14">
        <f t="shared" si="9"/>
        <v>46458.104807808646</v>
      </c>
      <c r="AA45" s="3">
        <v>312280</v>
      </c>
      <c r="AB45" s="3">
        <v>327819</v>
      </c>
      <c r="AC45" s="3">
        <v>292449</v>
      </c>
      <c r="AD45" s="14">
        <f t="shared" si="10"/>
        <v>310849.33333333331</v>
      </c>
      <c r="AE45" s="14">
        <f t="shared" si="11"/>
        <v>17728.348212208981</v>
      </c>
      <c r="AF45" s="3">
        <v>159733</v>
      </c>
      <c r="AG45" s="3">
        <v>170347</v>
      </c>
      <c r="AH45" s="3">
        <v>157838</v>
      </c>
      <c r="AI45" s="14">
        <f t="shared" si="12"/>
        <v>162639.33333333334</v>
      </c>
      <c r="AJ45" s="14">
        <f t="shared" si="13"/>
        <v>6741.9470728665119</v>
      </c>
      <c r="AK45" s="3">
        <v>11693</v>
      </c>
      <c r="AL45" s="3">
        <v>11306</v>
      </c>
      <c r="AM45" s="3">
        <v>11555</v>
      </c>
      <c r="AN45" s="13">
        <f t="shared" si="14"/>
        <v>11518</v>
      </c>
      <c r="AO45" s="13">
        <f t="shared" si="15"/>
        <v>196.13515748075355</v>
      </c>
    </row>
    <row r="46" spans="1:41" x14ac:dyDescent="0.3">
      <c r="A46">
        <f t="shared" si="16"/>
        <v>840</v>
      </c>
      <c r="B46" s="3">
        <v>3008609</v>
      </c>
      <c r="C46" s="3">
        <v>3129253</v>
      </c>
      <c r="D46" s="3">
        <v>2923335</v>
      </c>
      <c r="E46" s="14">
        <f t="shared" si="0"/>
        <v>3020399</v>
      </c>
      <c r="F46" s="14">
        <f t="shared" si="1"/>
        <v>103464.04571637434</v>
      </c>
      <c r="G46" s="3">
        <v>2321844</v>
      </c>
      <c r="H46" s="3">
        <v>2420932</v>
      </c>
      <c r="I46" s="3">
        <v>2202460</v>
      </c>
      <c r="J46" s="14">
        <f t="shared" si="2"/>
        <v>2315078.6666666665</v>
      </c>
      <c r="K46" s="14">
        <f t="shared" si="3"/>
        <v>109393.01164760633</v>
      </c>
      <c r="L46" s="3">
        <v>1594300</v>
      </c>
      <c r="M46" s="3">
        <v>1658354</v>
      </c>
      <c r="N46" s="3">
        <v>1504575</v>
      </c>
      <c r="O46" s="14">
        <f t="shared" si="4"/>
        <v>1585743</v>
      </c>
      <c r="P46" s="14">
        <f t="shared" si="5"/>
        <v>77245.788862565183</v>
      </c>
      <c r="Q46" s="3">
        <v>1014600</v>
      </c>
      <c r="R46" s="3">
        <v>1089041</v>
      </c>
      <c r="S46" s="3">
        <v>989633</v>
      </c>
      <c r="T46" s="14">
        <f t="shared" si="6"/>
        <v>1031091.3333333334</v>
      </c>
      <c r="U46" s="14">
        <f t="shared" si="7"/>
        <v>51715.188023764676</v>
      </c>
      <c r="V46" s="3">
        <v>569408</v>
      </c>
      <c r="W46" s="3">
        <v>633351</v>
      </c>
      <c r="X46" s="3">
        <v>543084</v>
      </c>
      <c r="Y46" s="14">
        <f t="shared" si="8"/>
        <v>581947.66666666663</v>
      </c>
      <c r="Z46" s="14">
        <f t="shared" si="9"/>
        <v>46421.603293437998</v>
      </c>
      <c r="AA46" s="3">
        <v>315502</v>
      </c>
      <c r="AB46" s="3">
        <v>332142</v>
      </c>
      <c r="AC46" s="3">
        <v>294443</v>
      </c>
      <c r="AD46" s="14">
        <f t="shared" si="10"/>
        <v>314029</v>
      </c>
      <c r="AE46" s="14">
        <f t="shared" si="11"/>
        <v>18892.616203162546</v>
      </c>
      <c r="AF46" s="3">
        <v>162882</v>
      </c>
      <c r="AG46" s="3">
        <v>173684</v>
      </c>
      <c r="AH46" s="3">
        <v>159361</v>
      </c>
      <c r="AI46" s="14">
        <f t="shared" si="12"/>
        <v>165309</v>
      </c>
      <c r="AJ46" s="14">
        <f t="shared" si="13"/>
        <v>7463.5667746728177</v>
      </c>
      <c r="AK46" s="3">
        <v>11732</v>
      </c>
      <c r="AL46" s="3">
        <v>11358</v>
      </c>
      <c r="AM46" s="3">
        <v>11540</v>
      </c>
      <c r="AN46" s="13">
        <f t="shared" si="14"/>
        <v>11543.333333333334</v>
      </c>
      <c r="AO46" s="13">
        <f t="shared" si="15"/>
        <v>187.022280312623</v>
      </c>
    </row>
    <row r="47" spans="1:41" x14ac:dyDescent="0.3">
      <c r="A47">
        <f t="shared" si="16"/>
        <v>860</v>
      </c>
      <c r="B47" s="3">
        <v>3049834</v>
      </c>
      <c r="C47" s="3">
        <v>3159293</v>
      </c>
      <c r="D47" s="3">
        <v>2951686</v>
      </c>
      <c r="E47" s="14">
        <f t="shared" si="0"/>
        <v>3053604.3333333335</v>
      </c>
      <c r="F47" s="14">
        <f t="shared" si="1"/>
        <v>103854.84183384679</v>
      </c>
      <c r="G47" s="3">
        <v>2359702</v>
      </c>
      <c r="H47" s="3">
        <v>2455345</v>
      </c>
      <c r="I47" s="3">
        <v>2223919</v>
      </c>
      <c r="J47" s="14">
        <f t="shared" si="2"/>
        <v>2346322</v>
      </c>
      <c r="K47" s="14">
        <f t="shared" si="3"/>
        <v>116291.73087111568</v>
      </c>
      <c r="L47" s="3">
        <v>1616795</v>
      </c>
      <c r="M47" s="3">
        <v>1674276</v>
      </c>
      <c r="N47" s="3">
        <v>1526959</v>
      </c>
      <c r="O47" s="14">
        <f t="shared" si="4"/>
        <v>1606010</v>
      </c>
      <c r="P47" s="14">
        <f t="shared" si="5"/>
        <v>74248.311704711508</v>
      </c>
      <c r="Q47" s="3">
        <v>1027220</v>
      </c>
      <c r="R47" s="3">
        <v>1107515</v>
      </c>
      <c r="S47" s="3">
        <v>1001853</v>
      </c>
      <c r="T47" s="14">
        <f t="shared" si="6"/>
        <v>1045529.3333333334</v>
      </c>
      <c r="U47" s="14">
        <f t="shared" si="7"/>
        <v>55159.208898726363</v>
      </c>
      <c r="V47" s="3">
        <v>575103</v>
      </c>
      <c r="W47" s="3">
        <v>640514</v>
      </c>
      <c r="X47" s="3">
        <v>549275</v>
      </c>
      <c r="Y47" s="14">
        <f t="shared" si="8"/>
        <v>588297.33333333337</v>
      </c>
      <c r="Z47" s="14">
        <f t="shared" si="9"/>
        <v>47028.784848572621</v>
      </c>
      <c r="AA47" s="3">
        <v>317848</v>
      </c>
      <c r="AB47" s="3">
        <v>335525</v>
      </c>
      <c r="AC47" s="3">
        <v>298512</v>
      </c>
      <c r="AD47" s="14">
        <f t="shared" si="10"/>
        <v>317295</v>
      </c>
      <c r="AE47" s="14">
        <f t="shared" si="11"/>
        <v>18512.695616792276</v>
      </c>
      <c r="AF47" s="3">
        <v>164068</v>
      </c>
      <c r="AG47" s="3">
        <v>175494</v>
      </c>
      <c r="AH47" s="3">
        <v>161270</v>
      </c>
      <c r="AI47" s="14">
        <f t="shared" si="12"/>
        <v>166944</v>
      </c>
      <c r="AJ47" s="14">
        <f t="shared" si="13"/>
        <v>7535.5209508036005</v>
      </c>
      <c r="AK47" s="3">
        <v>11311</v>
      </c>
      <c r="AL47" s="3">
        <v>11275</v>
      </c>
      <c r="AM47" s="3">
        <v>11421</v>
      </c>
      <c r="AN47" s="13">
        <f t="shared" si="14"/>
        <v>11335.666666666666</v>
      </c>
      <c r="AO47" s="13">
        <f t="shared" si="15"/>
        <v>76.061378723589627</v>
      </c>
    </row>
    <row r="48" spans="1:41" x14ac:dyDescent="0.3">
      <c r="A48">
        <f t="shared" si="16"/>
        <v>880</v>
      </c>
      <c r="B48" s="3">
        <v>3075934</v>
      </c>
      <c r="C48" s="3">
        <v>3186366</v>
      </c>
      <c r="D48" s="3">
        <v>2995734</v>
      </c>
      <c r="E48" s="14">
        <f t="shared" si="0"/>
        <v>3086011.3333333335</v>
      </c>
      <c r="F48" s="14">
        <f t="shared" si="1"/>
        <v>95714.702848273693</v>
      </c>
      <c r="G48" s="3">
        <v>2379182</v>
      </c>
      <c r="H48" s="3">
        <v>2481271</v>
      </c>
      <c r="I48" s="3">
        <v>2251630</v>
      </c>
      <c r="J48" s="14">
        <f t="shared" si="2"/>
        <v>2370694.3333333335</v>
      </c>
      <c r="K48" s="14">
        <f t="shared" si="3"/>
        <v>115055.54130216125</v>
      </c>
      <c r="L48" s="3">
        <v>1637359</v>
      </c>
      <c r="M48" s="3">
        <v>1700473</v>
      </c>
      <c r="N48" s="3">
        <v>1549214</v>
      </c>
      <c r="O48" s="14">
        <f t="shared" si="4"/>
        <v>1629015.3333333333</v>
      </c>
      <c r="P48" s="14">
        <f t="shared" si="5"/>
        <v>75973.902429277208</v>
      </c>
      <c r="Q48" s="3">
        <v>1044435</v>
      </c>
      <c r="R48" s="3">
        <v>1118779</v>
      </c>
      <c r="S48" s="3">
        <v>1017249</v>
      </c>
      <c r="T48" s="14">
        <f t="shared" si="6"/>
        <v>1060154.3333333333</v>
      </c>
      <c r="U48" s="14">
        <f t="shared" si="7"/>
        <v>52558.617802728913</v>
      </c>
      <c r="V48" s="3">
        <v>577975</v>
      </c>
      <c r="W48" s="3">
        <v>650996</v>
      </c>
      <c r="X48" s="3">
        <v>557682</v>
      </c>
      <c r="Y48" s="14">
        <f t="shared" si="8"/>
        <v>595551</v>
      </c>
      <c r="Z48" s="14">
        <f t="shared" si="9"/>
        <v>49077.107504415944</v>
      </c>
      <c r="AA48" s="3">
        <v>322187</v>
      </c>
      <c r="AB48" s="3">
        <v>341874</v>
      </c>
      <c r="AC48" s="3">
        <v>302882</v>
      </c>
      <c r="AD48" s="14">
        <f t="shared" si="10"/>
        <v>322314.33333333331</v>
      </c>
      <c r="AE48" s="14">
        <f t="shared" si="11"/>
        <v>19496.311864897252</v>
      </c>
      <c r="AF48" s="3">
        <v>166101</v>
      </c>
      <c r="AG48" s="3">
        <v>177990</v>
      </c>
      <c r="AH48" s="3">
        <v>163947</v>
      </c>
      <c r="AI48" s="14">
        <f t="shared" si="12"/>
        <v>169346</v>
      </c>
      <c r="AJ48" s="14">
        <f t="shared" si="13"/>
        <v>7563.0007933359366</v>
      </c>
      <c r="AK48" s="3">
        <v>11735</v>
      </c>
      <c r="AL48" s="3">
        <v>11225</v>
      </c>
      <c r="AM48" s="3">
        <v>11294</v>
      </c>
      <c r="AN48" s="13">
        <f t="shared" si="14"/>
        <v>11418</v>
      </c>
      <c r="AO48" s="13">
        <f t="shared" si="15"/>
        <v>276.68935649930592</v>
      </c>
    </row>
    <row r="49" spans="1:41" x14ac:dyDescent="0.3">
      <c r="A49">
        <f t="shared" si="16"/>
        <v>900</v>
      </c>
      <c r="B49" s="3">
        <v>3103789</v>
      </c>
      <c r="C49" s="3">
        <v>3230687</v>
      </c>
      <c r="D49" s="3">
        <v>3010970</v>
      </c>
      <c r="E49" s="14">
        <f t="shared" si="0"/>
        <v>3115148.6666666665</v>
      </c>
      <c r="F49" s="14">
        <f t="shared" si="1"/>
        <v>110298.10307676798</v>
      </c>
      <c r="G49" s="3">
        <v>2405888</v>
      </c>
      <c r="H49" s="3">
        <v>2511678</v>
      </c>
      <c r="I49" s="3">
        <v>2284432</v>
      </c>
      <c r="J49" s="14">
        <f t="shared" si="2"/>
        <v>2400666</v>
      </c>
      <c r="K49" s="14">
        <f t="shared" si="3"/>
        <v>113712.96360573846</v>
      </c>
      <c r="L49" s="3">
        <v>1657366</v>
      </c>
      <c r="M49" s="3">
        <v>1718053</v>
      </c>
      <c r="N49" s="3">
        <v>1559408</v>
      </c>
      <c r="O49" s="14">
        <f t="shared" si="4"/>
        <v>1644942.3333333333</v>
      </c>
      <c r="P49" s="14">
        <f t="shared" si="5"/>
        <v>80048.857745337838</v>
      </c>
      <c r="Q49" s="3">
        <v>1056798</v>
      </c>
      <c r="R49" s="3">
        <v>1134462</v>
      </c>
      <c r="S49" s="3">
        <v>1032150</v>
      </c>
      <c r="T49" s="14">
        <f t="shared" si="6"/>
        <v>1074470</v>
      </c>
      <c r="U49" s="14">
        <f t="shared" si="7"/>
        <v>53396.264138982609</v>
      </c>
      <c r="V49" s="3">
        <v>587229</v>
      </c>
      <c r="W49" s="3">
        <v>659930</v>
      </c>
      <c r="X49" s="3">
        <v>566074</v>
      </c>
      <c r="Y49" s="14">
        <f t="shared" si="8"/>
        <v>604411</v>
      </c>
      <c r="Z49" s="14">
        <f t="shared" si="9"/>
        <v>49230.610670598027</v>
      </c>
      <c r="AA49" s="3">
        <v>325537</v>
      </c>
      <c r="AB49" s="3">
        <v>344395</v>
      </c>
      <c r="AC49" s="3">
        <v>305611</v>
      </c>
      <c r="AD49" s="14">
        <f t="shared" si="10"/>
        <v>325181</v>
      </c>
      <c r="AE49" s="14">
        <f t="shared" si="11"/>
        <v>19394.450649605933</v>
      </c>
      <c r="AF49" s="3">
        <v>168570</v>
      </c>
      <c r="AG49" s="3">
        <v>179869</v>
      </c>
      <c r="AH49" s="3">
        <v>165572</v>
      </c>
      <c r="AI49" s="14">
        <f t="shared" si="12"/>
        <v>171337</v>
      </c>
      <c r="AJ49" s="14">
        <f t="shared" si="13"/>
        <v>7539.4475261785592</v>
      </c>
      <c r="AK49" s="3">
        <v>11644</v>
      </c>
      <c r="AL49" s="3">
        <v>11228</v>
      </c>
      <c r="AM49" s="3">
        <v>11478</v>
      </c>
      <c r="AN49" s="13">
        <f t="shared" si="14"/>
        <v>11450</v>
      </c>
      <c r="AO49" s="13">
        <f t="shared" si="15"/>
        <v>209.40869131915227</v>
      </c>
    </row>
    <row r="50" spans="1:41" x14ac:dyDescent="0.3">
      <c r="A50">
        <f t="shared" si="16"/>
        <v>920</v>
      </c>
      <c r="B50" s="3">
        <v>3136352</v>
      </c>
      <c r="C50" s="3">
        <v>3256580</v>
      </c>
      <c r="D50" s="3">
        <v>3049962</v>
      </c>
      <c r="E50" s="14">
        <f t="shared" si="0"/>
        <v>3147631.3333333335</v>
      </c>
      <c r="F50" s="14">
        <f t="shared" si="1"/>
        <v>103769.77884400319</v>
      </c>
      <c r="G50" s="3">
        <v>2442375</v>
      </c>
      <c r="H50" s="3">
        <v>2546665</v>
      </c>
      <c r="I50" s="3">
        <v>2309830</v>
      </c>
      <c r="J50" s="14">
        <f t="shared" si="2"/>
        <v>2432956.6666666665</v>
      </c>
      <c r="K50" s="14">
        <f t="shared" si="3"/>
        <v>118698.07520905018</v>
      </c>
      <c r="L50" s="3">
        <v>1677435</v>
      </c>
      <c r="M50" s="3">
        <v>1743101</v>
      </c>
      <c r="N50" s="3">
        <v>1584631</v>
      </c>
      <c r="O50" s="14">
        <f t="shared" si="4"/>
        <v>1668389</v>
      </c>
      <c r="P50" s="14">
        <f t="shared" si="5"/>
        <v>79621.340179627718</v>
      </c>
      <c r="Q50" s="3">
        <v>1068189</v>
      </c>
      <c r="R50" s="3">
        <v>1149395</v>
      </c>
      <c r="S50" s="3">
        <v>1043653</v>
      </c>
      <c r="T50" s="14">
        <f t="shared" si="6"/>
        <v>1087079</v>
      </c>
      <c r="U50" s="14">
        <f t="shared" si="7"/>
        <v>55344.075708245415</v>
      </c>
      <c r="V50" s="3">
        <v>593530</v>
      </c>
      <c r="W50" s="3">
        <v>670172</v>
      </c>
      <c r="X50" s="3">
        <v>571849</v>
      </c>
      <c r="Y50" s="14">
        <f t="shared" si="8"/>
        <v>611850.33333333337</v>
      </c>
      <c r="Z50" s="14">
        <f t="shared" si="9"/>
        <v>51658.291128659432</v>
      </c>
      <c r="AA50" s="3">
        <v>328521</v>
      </c>
      <c r="AB50" s="3">
        <v>349069</v>
      </c>
      <c r="AC50" s="3">
        <v>309216</v>
      </c>
      <c r="AD50" s="14">
        <f t="shared" si="10"/>
        <v>328935.33333333331</v>
      </c>
      <c r="AE50" s="14">
        <f t="shared" si="11"/>
        <v>19929.730463138065</v>
      </c>
      <c r="AF50" s="3">
        <v>170496</v>
      </c>
      <c r="AG50" s="3">
        <v>181512</v>
      </c>
      <c r="AH50" s="3">
        <v>167984</v>
      </c>
      <c r="AI50" s="14">
        <f t="shared" si="12"/>
        <v>173330.66666666666</v>
      </c>
      <c r="AJ50" s="14">
        <f t="shared" si="13"/>
        <v>7195.7068682189474</v>
      </c>
      <c r="AK50" s="3">
        <v>11552</v>
      </c>
      <c r="AL50" s="3">
        <v>11294</v>
      </c>
      <c r="AM50" s="3">
        <v>11474</v>
      </c>
      <c r="AN50" s="13">
        <f t="shared" si="14"/>
        <v>11440</v>
      </c>
      <c r="AO50" s="13">
        <f t="shared" si="15"/>
        <v>132.31779925618474</v>
      </c>
    </row>
    <row r="51" spans="1:41" x14ac:dyDescent="0.3">
      <c r="A51">
        <f t="shared" si="16"/>
        <v>940</v>
      </c>
      <c r="B51" s="3">
        <v>3166616</v>
      </c>
      <c r="C51" s="3">
        <v>3293641</v>
      </c>
      <c r="D51" s="3">
        <v>3083449</v>
      </c>
      <c r="E51" s="14">
        <f t="shared" si="0"/>
        <v>3181235.3333333335</v>
      </c>
      <c r="F51" s="14">
        <f t="shared" si="1"/>
        <v>105855.85905528958</v>
      </c>
      <c r="G51" s="3">
        <v>2476771</v>
      </c>
      <c r="H51" s="3">
        <v>2574920</v>
      </c>
      <c r="I51" s="3">
        <v>2334686</v>
      </c>
      <c r="J51" s="14">
        <f t="shared" si="2"/>
        <v>2462125.6666666665</v>
      </c>
      <c r="K51" s="14">
        <f t="shared" si="3"/>
        <v>120784.75909788176</v>
      </c>
      <c r="L51" s="3">
        <v>1698032</v>
      </c>
      <c r="M51" s="3">
        <v>1765851</v>
      </c>
      <c r="N51" s="3">
        <v>1606010</v>
      </c>
      <c r="O51" s="14">
        <f t="shared" si="4"/>
        <v>1689964.3333333333</v>
      </c>
      <c r="P51" s="14">
        <f t="shared" si="5"/>
        <v>80225.318661463316</v>
      </c>
      <c r="Q51" s="3">
        <v>1084399</v>
      </c>
      <c r="R51" s="3">
        <v>1166290</v>
      </c>
      <c r="S51" s="3">
        <v>1058361</v>
      </c>
      <c r="T51" s="14">
        <f t="shared" si="6"/>
        <v>1103016.6666666667</v>
      </c>
      <c r="U51" s="14">
        <f t="shared" si="7"/>
        <v>56321.668959054594</v>
      </c>
      <c r="V51" s="3">
        <v>601682</v>
      </c>
      <c r="W51" s="3">
        <v>676442</v>
      </c>
      <c r="X51" s="3">
        <v>579251</v>
      </c>
      <c r="Y51" s="14">
        <f t="shared" si="8"/>
        <v>619125</v>
      </c>
      <c r="Z51" s="14">
        <f t="shared" si="9"/>
        <v>50889.255319762735</v>
      </c>
      <c r="AA51" s="3">
        <v>332414</v>
      </c>
      <c r="AB51" s="3">
        <v>355451</v>
      </c>
      <c r="AC51" s="3">
        <v>312870</v>
      </c>
      <c r="AD51" s="14">
        <f t="shared" si="10"/>
        <v>333578.33333333331</v>
      </c>
      <c r="AE51" s="14">
        <f t="shared" si="11"/>
        <v>21314.364741491438</v>
      </c>
      <c r="AF51" s="3">
        <v>171547</v>
      </c>
      <c r="AG51" s="3">
        <v>184024</v>
      </c>
      <c r="AH51" s="3">
        <v>169172</v>
      </c>
      <c r="AI51" s="14">
        <f t="shared" si="12"/>
        <v>174914.33333333334</v>
      </c>
      <c r="AJ51" s="14">
        <f t="shared" si="13"/>
        <v>7978.0747259807822</v>
      </c>
      <c r="AK51" s="3">
        <v>11664</v>
      </c>
      <c r="AL51" s="3">
        <v>11187</v>
      </c>
      <c r="AM51" s="3">
        <v>11499</v>
      </c>
      <c r="AN51" s="13">
        <f t="shared" si="14"/>
        <v>11450</v>
      </c>
      <c r="AO51" s="13">
        <f t="shared" si="15"/>
        <v>242.24574299665207</v>
      </c>
    </row>
    <row r="52" spans="1:41" x14ac:dyDescent="0.3">
      <c r="A52">
        <f t="shared" si="16"/>
        <v>960</v>
      </c>
      <c r="B52" s="3">
        <v>3203214</v>
      </c>
      <c r="C52" s="3">
        <v>3327367</v>
      </c>
      <c r="D52" s="3">
        <v>3107602</v>
      </c>
      <c r="E52" s="14">
        <f t="shared" si="0"/>
        <v>3212727.6666666665</v>
      </c>
      <c r="F52" s="14">
        <f t="shared" si="1"/>
        <v>110190.95333253693</v>
      </c>
      <c r="G52" s="3">
        <v>2500686</v>
      </c>
      <c r="H52" s="3">
        <v>2600557</v>
      </c>
      <c r="I52" s="3">
        <v>2357740</v>
      </c>
      <c r="J52" s="14">
        <f t="shared" si="2"/>
        <v>2486327.6666666665</v>
      </c>
      <c r="K52" s="14">
        <f t="shared" si="3"/>
        <v>122043.61996570461</v>
      </c>
      <c r="L52" s="3">
        <v>1722521</v>
      </c>
      <c r="M52" s="3">
        <v>1786193</v>
      </c>
      <c r="N52" s="3">
        <v>1623511</v>
      </c>
      <c r="O52" s="14">
        <f t="shared" si="4"/>
        <v>1710741.6666666667</v>
      </c>
      <c r="P52" s="14">
        <f t="shared" si="5"/>
        <v>81978.184911190459</v>
      </c>
      <c r="Q52" s="3">
        <v>1099490</v>
      </c>
      <c r="R52" s="3">
        <v>1178845</v>
      </c>
      <c r="S52" s="3">
        <v>1071795</v>
      </c>
      <c r="T52" s="14">
        <f t="shared" si="6"/>
        <v>1116710</v>
      </c>
      <c r="U52" s="14">
        <f t="shared" si="7"/>
        <v>55563.674509521057</v>
      </c>
      <c r="V52" s="3">
        <v>607363</v>
      </c>
      <c r="W52" s="3">
        <v>685728</v>
      </c>
      <c r="X52" s="3">
        <v>586399</v>
      </c>
      <c r="Y52" s="14">
        <f t="shared" si="8"/>
        <v>626496.66666666663</v>
      </c>
      <c r="Z52" s="14">
        <f t="shared" si="9"/>
        <v>52355.854117121744</v>
      </c>
      <c r="AA52" s="3">
        <v>336848</v>
      </c>
      <c r="AB52" s="3">
        <v>357987</v>
      </c>
      <c r="AC52" s="3">
        <v>315375</v>
      </c>
      <c r="AD52" s="14">
        <f t="shared" si="10"/>
        <v>336736.66666666669</v>
      </c>
      <c r="AE52" s="14">
        <f t="shared" si="11"/>
        <v>21306.218161216068</v>
      </c>
      <c r="AF52" s="3">
        <v>173287</v>
      </c>
      <c r="AG52" s="3">
        <v>186263</v>
      </c>
      <c r="AH52" s="3">
        <v>171300</v>
      </c>
      <c r="AI52" s="14">
        <f t="shared" si="12"/>
        <v>176950</v>
      </c>
      <c r="AJ52" s="14">
        <f t="shared" si="13"/>
        <v>8126.2549184725922</v>
      </c>
      <c r="AK52" s="3">
        <v>11478</v>
      </c>
      <c r="AL52" s="3">
        <v>11177</v>
      </c>
      <c r="AM52" s="3">
        <v>11458</v>
      </c>
      <c r="AN52" s="13">
        <f t="shared" si="14"/>
        <v>11371</v>
      </c>
      <c r="AO52" s="13">
        <f t="shared" si="15"/>
        <v>168.30626845129686</v>
      </c>
    </row>
    <row r="53" spans="1:41" x14ac:dyDescent="0.3">
      <c r="A53">
        <f t="shared" si="16"/>
        <v>980</v>
      </c>
      <c r="B53" s="3">
        <v>3227497</v>
      </c>
      <c r="C53" s="3">
        <v>3321238</v>
      </c>
      <c r="D53" s="3">
        <v>3146163</v>
      </c>
      <c r="E53" s="14">
        <f t="shared" si="0"/>
        <v>3231632.6666666665</v>
      </c>
      <c r="F53" s="14">
        <f t="shared" si="1"/>
        <v>87610.739697444253</v>
      </c>
      <c r="G53" s="3">
        <v>2527904</v>
      </c>
      <c r="H53" s="3">
        <v>2631859</v>
      </c>
      <c r="I53" s="3">
        <v>2393252</v>
      </c>
      <c r="J53" s="14">
        <f t="shared" si="2"/>
        <v>2517671.6666666665</v>
      </c>
      <c r="K53" s="14">
        <f t="shared" si="3"/>
        <v>119632.14700210531</v>
      </c>
      <c r="L53" s="3">
        <v>1747217</v>
      </c>
      <c r="M53" s="3">
        <v>1810124</v>
      </c>
      <c r="N53" s="3">
        <v>1640470</v>
      </c>
      <c r="O53" s="14">
        <f t="shared" si="4"/>
        <v>1732603.6666666667</v>
      </c>
      <c r="P53" s="14">
        <f t="shared" si="5"/>
        <v>85765.856040345883</v>
      </c>
      <c r="Q53" s="3">
        <v>1112382</v>
      </c>
      <c r="R53" s="3">
        <v>1192230</v>
      </c>
      <c r="S53" s="3">
        <v>1088467</v>
      </c>
      <c r="T53" s="14">
        <f t="shared" si="6"/>
        <v>1131026.3333333333</v>
      </c>
      <c r="U53" s="14">
        <f t="shared" si="7"/>
        <v>54335.9771820967</v>
      </c>
      <c r="V53" s="3">
        <v>613553</v>
      </c>
      <c r="W53" s="3">
        <v>694550</v>
      </c>
      <c r="X53" s="3">
        <v>592844</v>
      </c>
      <c r="Y53" s="14">
        <f t="shared" si="8"/>
        <v>633649</v>
      </c>
      <c r="Z53" s="14">
        <f t="shared" si="9"/>
        <v>53748.623433535489</v>
      </c>
      <c r="AA53" s="3">
        <v>339704</v>
      </c>
      <c r="AB53" s="3">
        <v>362678</v>
      </c>
      <c r="AC53" s="3">
        <v>318167</v>
      </c>
      <c r="AD53" s="14">
        <f t="shared" si="10"/>
        <v>340183</v>
      </c>
      <c r="AE53" s="14">
        <f t="shared" si="11"/>
        <v>22259.365691771181</v>
      </c>
      <c r="AF53" s="3">
        <v>175169</v>
      </c>
      <c r="AG53" s="3">
        <v>188353</v>
      </c>
      <c r="AH53" s="3">
        <v>172359</v>
      </c>
      <c r="AI53" s="14">
        <f t="shared" si="12"/>
        <v>178627</v>
      </c>
      <c r="AJ53" s="14">
        <f t="shared" si="13"/>
        <v>8539.3402555466782</v>
      </c>
      <c r="AK53" s="3">
        <v>11518</v>
      </c>
      <c r="AL53" s="3">
        <v>11255</v>
      </c>
      <c r="AM53" s="3">
        <v>11562</v>
      </c>
      <c r="AN53" s="13">
        <f t="shared" si="14"/>
        <v>11445</v>
      </c>
      <c r="AO53" s="13">
        <f t="shared" si="15"/>
        <v>166.00903589865223</v>
      </c>
    </row>
    <row r="54" spans="1:41" x14ac:dyDescent="0.3">
      <c r="A54">
        <f t="shared" si="16"/>
        <v>1000</v>
      </c>
      <c r="B54" s="3">
        <v>3261478</v>
      </c>
      <c r="C54" s="3">
        <v>3358019</v>
      </c>
      <c r="D54" s="3">
        <v>3168020</v>
      </c>
      <c r="E54" s="14">
        <f t="shared" si="0"/>
        <v>3262505.6666666665</v>
      </c>
      <c r="F54" s="14">
        <f t="shared" si="1"/>
        <v>95003.668741440357</v>
      </c>
      <c r="G54" s="3">
        <v>2555408</v>
      </c>
      <c r="H54" s="3">
        <v>2670372</v>
      </c>
      <c r="I54" s="3">
        <v>2411648</v>
      </c>
      <c r="J54" s="14">
        <f t="shared" si="2"/>
        <v>2545809.3333333335</v>
      </c>
      <c r="K54" s="14">
        <f t="shared" si="3"/>
        <v>129628.80792992479</v>
      </c>
      <c r="L54" s="3">
        <v>1766283</v>
      </c>
      <c r="M54" s="3">
        <v>1834660</v>
      </c>
      <c r="N54" s="3">
        <v>1659870</v>
      </c>
      <c r="O54" s="14">
        <f t="shared" si="4"/>
        <v>1753604.3333333333</v>
      </c>
      <c r="P54" s="14">
        <f t="shared" si="5"/>
        <v>88082.04962609199</v>
      </c>
      <c r="Q54" s="3">
        <v>1124092</v>
      </c>
      <c r="R54" s="3">
        <v>1208072</v>
      </c>
      <c r="S54" s="3">
        <v>1099682</v>
      </c>
      <c r="T54" s="14">
        <f t="shared" si="6"/>
        <v>1143948.6666666667</v>
      </c>
      <c r="U54" s="14">
        <f t="shared" si="7"/>
        <v>56857.835285326619</v>
      </c>
      <c r="V54" s="3">
        <v>620285</v>
      </c>
      <c r="W54" s="3">
        <v>702064</v>
      </c>
      <c r="X54" s="3">
        <v>598827</v>
      </c>
      <c r="Y54" s="14">
        <f t="shared" si="8"/>
        <v>640392</v>
      </c>
      <c r="Z54" s="14">
        <f t="shared" si="9"/>
        <v>54476.491526161997</v>
      </c>
      <c r="AA54" s="3">
        <v>344235</v>
      </c>
      <c r="AB54" s="3">
        <v>365582</v>
      </c>
      <c r="AC54" s="3">
        <v>322140</v>
      </c>
      <c r="AD54" s="14">
        <f t="shared" si="10"/>
        <v>343985.66666666669</v>
      </c>
      <c r="AE54" s="14">
        <f t="shared" si="11"/>
        <v>21722.07325126525</v>
      </c>
      <c r="AF54" s="3">
        <v>177589</v>
      </c>
      <c r="AG54" s="3">
        <v>189895</v>
      </c>
      <c r="AH54" s="3">
        <v>174988</v>
      </c>
      <c r="AI54" s="14">
        <f t="shared" si="12"/>
        <v>180824</v>
      </c>
      <c r="AJ54" s="14">
        <f t="shared" si="13"/>
        <v>7962.6365608383758</v>
      </c>
      <c r="AK54" s="3">
        <v>11540</v>
      </c>
      <c r="AL54" s="3">
        <v>11161</v>
      </c>
      <c r="AM54" s="3">
        <v>11393</v>
      </c>
      <c r="AN54" s="13">
        <f t="shared" si="14"/>
        <v>11364.666666666666</v>
      </c>
      <c r="AO54" s="13">
        <f t="shared" si="15"/>
        <v>191.08200682778408</v>
      </c>
    </row>
    <row r="55" spans="1:41" x14ac:dyDescent="0.3">
      <c r="A55">
        <f t="shared" si="16"/>
        <v>1020</v>
      </c>
      <c r="B55" s="3">
        <v>3299719</v>
      </c>
      <c r="C55" s="3">
        <v>3395697</v>
      </c>
      <c r="D55" s="3">
        <v>3204570</v>
      </c>
      <c r="E55" s="14">
        <f t="shared" si="0"/>
        <v>3299995.3333333335</v>
      </c>
      <c r="F55" s="14">
        <f t="shared" si="1"/>
        <v>95563.79964365864</v>
      </c>
      <c r="G55" s="3">
        <v>2584571</v>
      </c>
      <c r="H55" s="3">
        <v>2698626</v>
      </c>
      <c r="I55" s="3">
        <v>2443301</v>
      </c>
      <c r="J55" s="14">
        <f t="shared" si="2"/>
        <v>2575499.3333333335</v>
      </c>
      <c r="K55" s="14">
        <f t="shared" si="3"/>
        <v>127904.00798385222</v>
      </c>
      <c r="L55" s="3">
        <v>1785619</v>
      </c>
      <c r="M55" s="3">
        <v>1850232</v>
      </c>
      <c r="N55" s="3">
        <v>1679301</v>
      </c>
      <c r="O55" s="14">
        <f t="shared" si="4"/>
        <v>1771717.3333333333</v>
      </c>
      <c r="P55" s="14">
        <f t="shared" si="5"/>
        <v>86309.292329003219</v>
      </c>
      <c r="Q55" s="3">
        <v>1137796</v>
      </c>
      <c r="R55" s="3">
        <v>1217916</v>
      </c>
      <c r="S55" s="3">
        <v>1110723</v>
      </c>
      <c r="T55" s="14">
        <f t="shared" si="6"/>
        <v>1155478.3333333333</v>
      </c>
      <c r="U55" s="14">
        <f t="shared" si="7"/>
        <v>55741.219006524545</v>
      </c>
      <c r="V55" s="3">
        <v>628868</v>
      </c>
      <c r="W55" s="3">
        <v>711844</v>
      </c>
      <c r="X55" s="3">
        <v>607283</v>
      </c>
      <c r="Y55" s="14">
        <f t="shared" si="8"/>
        <v>649331.66666666663</v>
      </c>
      <c r="Z55" s="14">
        <f t="shared" si="9"/>
        <v>55202.553567143368</v>
      </c>
      <c r="AA55" s="3">
        <v>348766</v>
      </c>
      <c r="AB55" s="3">
        <v>371516</v>
      </c>
      <c r="AC55" s="3">
        <v>324852</v>
      </c>
      <c r="AD55" s="14">
        <f t="shared" si="10"/>
        <v>348378</v>
      </c>
      <c r="AE55" s="14">
        <f t="shared" si="11"/>
        <v>23334.419469958964</v>
      </c>
      <c r="AF55" s="3">
        <v>179261</v>
      </c>
      <c r="AG55" s="3">
        <v>192144</v>
      </c>
      <c r="AH55" s="3">
        <v>176429</v>
      </c>
      <c r="AI55" s="14">
        <f t="shared" si="12"/>
        <v>182611.33333333334</v>
      </c>
      <c r="AJ55" s="14">
        <f t="shared" si="13"/>
        <v>8376.0883670919648</v>
      </c>
      <c r="AK55" s="3">
        <v>11675</v>
      </c>
      <c r="AL55" s="3">
        <v>11155</v>
      </c>
      <c r="AM55" s="3">
        <v>11434</v>
      </c>
      <c r="AN55" s="13">
        <f t="shared" si="14"/>
        <v>11421.333333333334</v>
      </c>
      <c r="AO55" s="13">
        <f t="shared" si="15"/>
        <v>260.23130736583818</v>
      </c>
    </row>
    <row r="56" spans="1:41" x14ac:dyDescent="0.3">
      <c r="A56">
        <f t="shared" si="16"/>
        <v>1040</v>
      </c>
      <c r="B56" s="3">
        <v>3326091</v>
      </c>
      <c r="C56" s="3">
        <v>3430682</v>
      </c>
      <c r="D56" s="3">
        <v>3227974</v>
      </c>
      <c r="E56" s="14">
        <f t="shared" si="0"/>
        <v>3328249</v>
      </c>
      <c r="F56" s="14">
        <f t="shared" si="1"/>
        <v>101371.22885217481</v>
      </c>
      <c r="G56" s="3">
        <v>2609475</v>
      </c>
      <c r="H56" s="3">
        <v>2733501</v>
      </c>
      <c r="I56" s="3">
        <v>2461281</v>
      </c>
      <c r="J56" s="14">
        <f t="shared" si="2"/>
        <v>2601419</v>
      </c>
      <c r="K56" s="14">
        <f t="shared" si="3"/>
        <v>136288.68790915847</v>
      </c>
      <c r="L56" s="3">
        <v>1807188</v>
      </c>
      <c r="M56" s="3">
        <v>1874482</v>
      </c>
      <c r="N56" s="3">
        <v>1702323</v>
      </c>
      <c r="O56" s="14">
        <f t="shared" si="4"/>
        <v>1794664.3333333333</v>
      </c>
      <c r="P56" s="14">
        <f t="shared" si="5"/>
        <v>86760.082931802986</v>
      </c>
      <c r="Q56" s="3">
        <v>1152649</v>
      </c>
      <c r="R56" s="3">
        <v>1235546</v>
      </c>
      <c r="S56" s="3">
        <v>1124937</v>
      </c>
      <c r="T56" s="14">
        <f t="shared" si="6"/>
        <v>1171044</v>
      </c>
      <c r="U56" s="14">
        <f t="shared" si="7"/>
        <v>57553.190519727053</v>
      </c>
      <c r="V56" s="3">
        <v>636302</v>
      </c>
      <c r="W56" s="3">
        <v>720443</v>
      </c>
      <c r="X56" s="3">
        <v>612915</v>
      </c>
      <c r="Y56" s="14">
        <f t="shared" si="8"/>
        <v>656553.33333333337</v>
      </c>
      <c r="Z56" s="14">
        <f t="shared" si="9"/>
        <v>56552.233133036694</v>
      </c>
      <c r="AA56" s="3">
        <v>350999</v>
      </c>
      <c r="AB56" s="3">
        <v>373495</v>
      </c>
      <c r="AC56" s="3">
        <v>329303</v>
      </c>
      <c r="AD56" s="14">
        <f t="shared" si="10"/>
        <v>351265.66666666669</v>
      </c>
      <c r="AE56" s="14">
        <f t="shared" si="11"/>
        <v>22097.206821979409</v>
      </c>
      <c r="AF56" s="3">
        <v>181470</v>
      </c>
      <c r="AG56" s="3">
        <v>195048</v>
      </c>
      <c r="AH56" s="3">
        <v>178528</v>
      </c>
      <c r="AI56" s="14">
        <f t="shared" si="12"/>
        <v>185015.33333333334</v>
      </c>
      <c r="AJ56" s="14">
        <f t="shared" si="13"/>
        <v>8812.1870913714338</v>
      </c>
      <c r="AK56" s="3">
        <v>11472</v>
      </c>
      <c r="AL56" s="3">
        <v>11323</v>
      </c>
      <c r="AM56" s="3">
        <v>11351</v>
      </c>
      <c r="AN56" s="13">
        <f t="shared" si="14"/>
        <v>11382</v>
      </c>
      <c r="AO56" s="13">
        <f t="shared" si="15"/>
        <v>79.189645787817483</v>
      </c>
    </row>
    <row r="57" spans="1:41" x14ac:dyDescent="0.3">
      <c r="A57">
        <f t="shared" si="16"/>
        <v>1060</v>
      </c>
      <c r="B57" s="3">
        <v>3363072</v>
      </c>
      <c r="C57" s="3">
        <v>3456026</v>
      </c>
      <c r="D57" s="3">
        <v>3268529</v>
      </c>
      <c r="E57" s="14">
        <f t="shared" si="0"/>
        <v>3362542.3333333335</v>
      </c>
      <c r="F57" s="14">
        <f t="shared" si="1"/>
        <v>93749.622198349854</v>
      </c>
      <c r="G57" s="3">
        <v>2635289</v>
      </c>
      <c r="H57" s="3">
        <v>2762632</v>
      </c>
      <c r="I57" s="3">
        <v>2495373</v>
      </c>
      <c r="J57" s="14">
        <f t="shared" si="2"/>
        <v>2631098</v>
      </c>
      <c r="K57" s="14">
        <f t="shared" si="3"/>
        <v>133678.78152870783</v>
      </c>
      <c r="L57" s="3">
        <v>1827003</v>
      </c>
      <c r="M57" s="3">
        <v>1895238</v>
      </c>
      <c r="N57" s="3">
        <v>1721803</v>
      </c>
      <c r="O57" s="14">
        <f t="shared" si="4"/>
        <v>1814681.3333333333</v>
      </c>
      <c r="P57" s="14">
        <f t="shared" si="5"/>
        <v>87371.576661597064</v>
      </c>
      <c r="Q57" s="3">
        <v>1166497</v>
      </c>
      <c r="R57" s="3">
        <v>1251324</v>
      </c>
      <c r="S57" s="3">
        <v>1138131</v>
      </c>
      <c r="T57" s="14">
        <f t="shared" si="6"/>
        <v>1185317.3333333333</v>
      </c>
      <c r="U57" s="14">
        <f t="shared" si="7"/>
        <v>58896.668176844549</v>
      </c>
      <c r="V57" s="3">
        <v>642811</v>
      </c>
      <c r="W57" s="3">
        <v>727670</v>
      </c>
      <c r="X57" s="3">
        <v>620652</v>
      </c>
      <c r="Y57" s="14">
        <f t="shared" si="8"/>
        <v>663711</v>
      </c>
      <c r="Z57" s="14">
        <f t="shared" si="9"/>
        <v>56487.348857952253</v>
      </c>
      <c r="AA57" s="3">
        <v>355260</v>
      </c>
      <c r="AB57" s="3">
        <v>377897</v>
      </c>
      <c r="AC57" s="3">
        <v>331536</v>
      </c>
      <c r="AD57" s="14">
        <f t="shared" si="10"/>
        <v>354897.66666666669</v>
      </c>
      <c r="AE57" s="14">
        <f t="shared" si="11"/>
        <v>23182.623758611393</v>
      </c>
      <c r="AF57" s="3">
        <v>182106</v>
      </c>
      <c r="AG57" s="3">
        <v>195627</v>
      </c>
      <c r="AH57" s="3">
        <v>180398</v>
      </c>
      <c r="AI57" s="14">
        <f t="shared" si="12"/>
        <v>186043.66666666666</v>
      </c>
      <c r="AJ57" s="14">
        <f t="shared" si="13"/>
        <v>8343.2322473567365</v>
      </c>
      <c r="AK57" s="3">
        <v>11638</v>
      </c>
      <c r="AL57" s="3">
        <v>11291</v>
      </c>
      <c r="AM57" s="3">
        <v>11428</v>
      </c>
      <c r="AN57" s="13">
        <f t="shared" si="14"/>
        <v>11452.333333333334</v>
      </c>
      <c r="AO57" s="13">
        <f t="shared" si="15"/>
        <v>174.77509357266365</v>
      </c>
    </row>
    <row r="58" spans="1:41" x14ac:dyDescent="0.3">
      <c r="A58">
        <f t="shared" si="16"/>
        <v>1080</v>
      </c>
      <c r="B58" s="3">
        <v>3389140</v>
      </c>
      <c r="C58" s="3">
        <v>3497739</v>
      </c>
      <c r="D58" s="3">
        <v>3297868</v>
      </c>
      <c r="E58" s="14">
        <f t="shared" si="0"/>
        <v>3394915.6666666665</v>
      </c>
      <c r="F58" s="14">
        <f t="shared" si="1"/>
        <v>100060.59616219231</v>
      </c>
      <c r="G58" s="3">
        <v>2670084</v>
      </c>
      <c r="H58" s="3">
        <v>2782989</v>
      </c>
      <c r="I58" s="3">
        <v>2509731</v>
      </c>
      <c r="J58" s="14">
        <f t="shared" si="2"/>
        <v>2654268</v>
      </c>
      <c r="K58" s="14">
        <f t="shared" si="3"/>
        <v>137313.8486570091</v>
      </c>
      <c r="L58" s="3">
        <v>1847105</v>
      </c>
      <c r="M58" s="3">
        <v>1917924</v>
      </c>
      <c r="N58" s="3">
        <v>1741443</v>
      </c>
      <c r="O58" s="14">
        <f t="shared" si="4"/>
        <v>1835490.6666666667</v>
      </c>
      <c r="P58" s="14">
        <f t="shared" si="5"/>
        <v>88811.91020540733</v>
      </c>
      <c r="Q58" s="3">
        <v>1178638</v>
      </c>
      <c r="R58" s="3">
        <v>1261870</v>
      </c>
      <c r="S58" s="3">
        <v>1150703</v>
      </c>
      <c r="T58" s="14">
        <f t="shared" si="6"/>
        <v>1197070.3333333333</v>
      </c>
      <c r="U58" s="14">
        <f t="shared" si="7"/>
        <v>57830.257273622199</v>
      </c>
      <c r="V58" s="3">
        <v>649465</v>
      </c>
      <c r="W58" s="3">
        <v>735775</v>
      </c>
      <c r="X58" s="3">
        <v>628613</v>
      </c>
      <c r="Y58" s="14">
        <f t="shared" si="8"/>
        <v>671284.33333333337</v>
      </c>
      <c r="Z58" s="14">
        <f t="shared" si="9"/>
        <v>56815.368003149757</v>
      </c>
      <c r="AA58" s="3">
        <v>359647</v>
      </c>
      <c r="AB58" s="3">
        <v>382094</v>
      </c>
      <c r="AC58" s="3">
        <v>334153</v>
      </c>
      <c r="AD58" s="14">
        <f t="shared" si="10"/>
        <v>358631.33333333331</v>
      </c>
      <c r="AE58" s="14">
        <f t="shared" si="11"/>
        <v>23986.632826083223</v>
      </c>
      <c r="AF58" s="3">
        <v>185162</v>
      </c>
      <c r="AG58" s="3">
        <v>199207</v>
      </c>
      <c r="AH58" s="3">
        <v>181865</v>
      </c>
      <c r="AI58" s="14">
        <f t="shared" si="12"/>
        <v>188744.66666666666</v>
      </c>
      <c r="AJ58" s="14">
        <f t="shared" si="13"/>
        <v>9209.3901173385711</v>
      </c>
      <c r="AK58" s="3">
        <v>11446</v>
      </c>
      <c r="AL58" s="3">
        <v>11341</v>
      </c>
      <c r="AM58" s="3">
        <v>11508</v>
      </c>
      <c r="AN58" s="13">
        <f t="shared" si="14"/>
        <v>11431.666666666666</v>
      </c>
      <c r="AO58" s="13">
        <f t="shared" si="15"/>
        <v>84.417612696245641</v>
      </c>
    </row>
    <row r="59" spans="1:41" x14ac:dyDescent="0.3">
      <c r="A59">
        <f t="shared" si="16"/>
        <v>1100</v>
      </c>
      <c r="B59" s="3">
        <v>3412402</v>
      </c>
      <c r="C59" s="3">
        <v>3531157</v>
      </c>
      <c r="D59" s="3">
        <v>3318417</v>
      </c>
      <c r="E59" s="14">
        <f t="shared" si="0"/>
        <v>3420658.6666666665</v>
      </c>
      <c r="F59" s="14">
        <f t="shared" si="1"/>
        <v>106610.06663694256</v>
      </c>
      <c r="G59" s="3">
        <v>2696073</v>
      </c>
      <c r="H59" s="3">
        <v>2819939</v>
      </c>
      <c r="I59" s="3">
        <v>2539246</v>
      </c>
      <c r="J59" s="14">
        <f t="shared" si="2"/>
        <v>2685086</v>
      </c>
      <c r="K59" s="14">
        <f t="shared" si="3"/>
        <v>140668.67344579601</v>
      </c>
      <c r="L59" s="3">
        <v>1863601</v>
      </c>
      <c r="M59" s="3">
        <v>1930766</v>
      </c>
      <c r="N59" s="3">
        <v>1754843</v>
      </c>
      <c r="O59" s="14">
        <f t="shared" si="4"/>
        <v>1849736.6666666667</v>
      </c>
      <c r="P59" s="14">
        <f t="shared" si="5"/>
        <v>88777.19462977715</v>
      </c>
      <c r="Q59" s="3">
        <v>1192071</v>
      </c>
      <c r="R59" s="3">
        <v>1279770</v>
      </c>
      <c r="S59" s="3">
        <v>1161647</v>
      </c>
      <c r="T59" s="14">
        <f t="shared" si="6"/>
        <v>1211162.6666666667</v>
      </c>
      <c r="U59" s="14">
        <f t="shared" si="7"/>
        <v>61332.1252227031</v>
      </c>
      <c r="V59" s="3">
        <v>656069</v>
      </c>
      <c r="W59" s="3">
        <v>744087</v>
      </c>
      <c r="X59" s="3">
        <v>635265</v>
      </c>
      <c r="Y59" s="14">
        <f t="shared" si="8"/>
        <v>678473.66666666663</v>
      </c>
      <c r="Z59" s="14">
        <f t="shared" si="9"/>
        <v>57767.064468720702</v>
      </c>
      <c r="AA59" s="3">
        <v>362806</v>
      </c>
      <c r="AB59" s="3">
        <v>386146</v>
      </c>
      <c r="AC59" s="3">
        <v>338875</v>
      </c>
      <c r="AD59" s="14">
        <f t="shared" si="10"/>
        <v>362609</v>
      </c>
      <c r="AE59" s="14">
        <f t="shared" si="11"/>
        <v>23636.11573418949</v>
      </c>
      <c r="AF59" s="3">
        <v>187525</v>
      </c>
      <c r="AG59" s="3">
        <v>200963</v>
      </c>
      <c r="AH59" s="3">
        <v>184086</v>
      </c>
      <c r="AI59" s="14">
        <f t="shared" si="12"/>
        <v>190858</v>
      </c>
      <c r="AJ59" s="14">
        <f t="shared" si="13"/>
        <v>8918.5171973820852</v>
      </c>
      <c r="AK59" s="3">
        <v>11529</v>
      </c>
      <c r="AL59" s="3">
        <v>11203</v>
      </c>
      <c r="AM59" s="3">
        <v>11361</v>
      </c>
      <c r="AN59" s="13">
        <f t="shared" si="14"/>
        <v>11364.333333333334</v>
      </c>
      <c r="AO59" s="13">
        <f t="shared" si="15"/>
        <v>163.02556036810097</v>
      </c>
    </row>
    <row r="60" spans="1:41" x14ac:dyDescent="0.3">
      <c r="A60">
        <f t="shared" si="16"/>
        <v>1120</v>
      </c>
      <c r="B60" s="3">
        <v>3449590</v>
      </c>
      <c r="C60" s="3">
        <v>3559863</v>
      </c>
      <c r="D60" s="3">
        <v>3347628</v>
      </c>
      <c r="E60" s="14">
        <f t="shared" si="0"/>
        <v>3452360.3333333335</v>
      </c>
      <c r="F60" s="14">
        <f t="shared" si="1"/>
        <v>106144.61769837099</v>
      </c>
      <c r="G60" s="3">
        <v>2728411</v>
      </c>
      <c r="H60" s="3">
        <v>2849980</v>
      </c>
      <c r="I60" s="3">
        <v>2574408</v>
      </c>
      <c r="J60" s="14">
        <f t="shared" si="2"/>
        <v>2717599.6666666665</v>
      </c>
      <c r="K60" s="14">
        <f t="shared" si="3"/>
        <v>138103.74901621364</v>
      </c>
      <c r="L60" s="3">
        <v>1887197</v>
      </c>
      <c r="M60" s="3">
        <v>1951299</v>
      </c>
      <c r="N60" s="3">
        <v>1773653</v>
      </c>
      <c r="O60" s="14">
        <f t="shared" si="4"/>
        <v>1870716.3333333333</v>
      </c>
      <c r="P60" s="14">
        <f t="shared" si="5"/>
        <v>89962.406644849907</v>
      </c>
      <c r="Q60" s="3">
        <v>1204068</v>
      </c>
      <c r="R60" s="3">
        <v>1295978</v>
      </c>
      <c r="S60" s="3">
        <v>1176643</v>
      </c>
      <c r="T60" s="14">
        <f t="shared" si="6"/>
        <v>1225563</v>
      </c>
      <c r="U60" s="14">
        <f t="shared" si="7"/>
        <v>62503.89447866429</v>
      </c>
      <c r="V60" s="3">
        <v>661525</v>
      </c>
      <c r="W60" s="3">
        <v>750485</v>
      </c>
      <c r="X60" s="3">
        <v>641903</v>
      </c>
      <c r="Y60" s="14">
        <f t="shared" si="8"/>
        <v>684637.66666666663</v>
      </c>
      <c r="Z60" s="14">
        <f t="shared" si="9"/>
        <v>57863.280250374104</v>
      </c>
      <c r="AA60" s="3">
        <v>367432</v>
      </c>
      <c r="AB60" s="3">
        <v>391348</v>
      </c>
      <c r="AC60" s="3">
        <v>341939</v>
      </c>
      <c r="AD60" s="14">
        <f t="shared" si="10"/>
        <v>366906.33333333331</v>
      </c>
      <c r="AE60" s="14">
        <f t="shared" si="11"/>
        <v>24708.694104167731</v>
      </c>
      <c r="AF60" s="3">
        <v>187266</v>
      </c>
      <c r="AG60" s="3">
        <v>202467</v>
      </c>
      <c r="AH60" s="3">
        <v>185061</v>
      </c>
      <c r="AI60" s="14">
        <f t="shared" si="12"/>
        <v>191598</v>
      </c>
      <c r="AJ60" s="14">
        <f t="shared" si="13"/>
        <v>9477.176636530523</v>
      </c>
      <c r="AK60" s="3">
        <v>11627</v>
      </c>
      <c r="AL60" s="3">
        <v>11246</v>
      </c>
      <c r="AM60" s="3">
        <v>11442</v>
      </c>
      <c r="AN60" s="13">
        <f t="shared" si="14"/>
        <v>11438.333333333334</v>
      </c>
      <c r="AO60" s="13">
        <f t="shared" si="15"/>
        <v>190.52646360370343</v>
      </c>
    </row>
    <row r="61" spans="1:41" x14ac:dyDescent="0.3">
      <c r="A61">
        <f t="shared" si="16"/>
        <v>1140</v>
      </c>
      <c r="B61" s="3">
        <v>3474031</v>
      </c>
      <c r="C61" s="3">
        <v>3597092</v>
      </c>
      <c r="D61" s="3">
        <v>3346132</v>
      </c>
      <c r="E61" s="14">
        <f t="shared" si="0"/>
        <v>3472418.3333333335</v>
      </c>
      <c r="F61" s="14">
        <f t="shared" si="1"/>
        <v>125487.7719952559</v>
      </c>
      <c r="G61" s="3">
        <v>2748705</v>
      </c>
      <c r="H61" s="3">
        <v>2875586</v>
      </c>
      <c r="I61" s="3">
        <v>2595053</v>
      </c>
      <c r="J61" s="14">
        <f t="shared" si="2"/>
        <v>2739781.3333333335</v>
      </c>
      <c r="K61" s="14">
        <f t="shared" si="3"/>
        <v>140479.23295752055</v>
      </c>
      <c r="L61" s="3">
        <v>1909213</v>
      </c>
      <c r="M61" s="3">
        <v>1973156</v>
      </c>
      <c r="N61" s="3">
        <v>1787564</v>
      </c>
      <c r="O61" s="14">
        <f t="shared" si="4"/>
        <v>1889977.6666666667</v>
      </c>
      <c r="P61" s="14">
        <f t="shared" si="5"/>
        <v>94279.351675397804</v>
      </c>
      <c r="Q61" s="3">
        <v>1216225</v>
      </c>
      <c r="R61" s="3">
        <v>1307067</v>
      </c>
      <c r="S61" s="3">
        <v>1188114</v>
      </c>
      <c r="T61" s="14">
        <f t="shared" si="6"/>
        <v>1237135.3333333333</v>
      </c>
      <c r="U61" s="14">
        <f t="shared" si="7"/>
        <v>62172.225167942423</v>
      </c>
      <c r="V61" s="3">
        <v>669487</v>
      </c>
      <c r="W61" s="3">
        <v>761477</v>
      </c>
      <c r="X61" s="3">
        <v>649225</v>
      </c>
      <c r="Y61" s="14">
        <f t="shared" si="8"/>
        <v>693396.33333333337</v>
      </c>
      <c r="Z61" s="14">
        <f t="shared" si="9"/>
        <v>59823.657873230499</v>
      </c>
      <c r="AA61" s="3">
        <v>370240</v>
      </c>
      <c r="AB61" s="3">
        <v>395033</v>
      </c>
      <c r="AC61" s="3">
        <v>345065</v>
      </c>
      <c r="AD61" s="14">
        <f t="shared" si="10"/>
        <v>370112.66666666669</v>
      </c>
      <c r="AE61" s="14">
        <f t="shared" si="11"/>
        <v>24984.243361233359</v>
      </c>
      <c r="AF61" s="3">
        <v>189836</v>
      </c>
      <c r="AG61" s="3">
        <v>204273</v>
      </c>
      <c r="AH61" s="3">
        <v>187846</v>
      </c>
      <c r="AI61" s="14">
        <f t="shared" si="12"/>
        <v>193985</v>
      </c>
      <c r="AJ61" s="14">
        <f t="shared" si="13"/>
        <v>8965.0562184517275</v>
      </c>
      <c r="AK61" s="3">
        <v>11627</v>
      </c>
      <c r="AL61" s="3">
        <v>11184</v>
      </c>
      <c r="AM61" s="3">
        <v>11395</v>
      </c>
      <c r="AN61" s="13">
        <f t="shared" si="14"/>
        <v>11402</v>
      </c>
      <c r="AO61" s="13">
        <f t="shared" si="15"/>
        <v>221.5829415817021</v>
      </c>
    </row>
    <row r="62" spans="1:41" x14ac:dyDescent="0.3">
      <c r="A62">
        <f t="shared" si="16"/>
        <v>1160</v>
      </c>
      <c r="B62" s="3">
        <v>3495345</v>
      </c>
      <c r="C62" s="3">
        <v>3630508</v>
      </c>
      <c r="D62" s="3">
        <v>3367887</v>
      </c>
      <c r="E62" s="14">
        <f t="shared" si="0"/>
        <v>3497913.3333333335</v>
      </c>
      <c r="F62" s="14">
        <f t="shared" si="1"/>
        <v>131329.3366401176</v>
      </c>
      <c r="G62" s="3">
        <v>2774965</v>
      </c>
      <c r="H62" s="3">
        <v>2907733</v>
      </c>
      <c r="I62" s="3">
        <v>2627982</v>
      </c>
      <c r="J62" s="14">
        <f t="shared" si="2"/>
        <v>2770226.6666666665</v>
      </c>
      <c r="K62" s="14">
        <f t="shared" si="3"/>
        <v>139935.67933995009</v>
      </c>
      <c r="L62" s="3">
        <v>1922918</v>
      </c>
      <c r="M62" s="3">
        <v>2002336</v>
      </c>
      <c r="N62" s="3">
        <v>1816585</v>
      </c>
      <c r="O62" s="14">
        <f t="shared" si="4"/>
        <v>1913946.3333333333</v>
      </c>
      <c r="P62" s="14">
        <f t="shared" si="5"/>
        <v>93199.928124078157</v>
      </c>
      <c r="Q62" s="3">
        <v>1228031</v>
      </c>
      <c r="R62" s="3">
        <v>1320547</v>
      </c>
      <c r="S62" s="3">
        <v>1202074</v>
      </c>
      <c r="T62" s="14">
        <f t="shared" si="6"/>
        <v>1250217.3333333333</v>
      </c>
      <c r="U62" s="14">
        <f t="shared" si="7"/>
        <v>62274.697689618159</v>
      </c>
      <c r="V62" s="3">
        <v>677065</v>
      </c>
      <c r="W62" s="3">
        <v>771128</v>
      </c>
      <c r="X62" s="3">
        <v>656309</v>
      </c>
      <c r="Y62" s="14">
        <f t="shared" si="8"/>
        <v>701500.66666666663</v>
      </c>
      <c r="Z62" s="14">
        <f t="shared" si="9"/>
        <v>61185.595072151853</v>
      </c>
      <c r="AA62" s="3">
        <v>373750</v>
      </c>
      <c r="AB62" s="3">
        <v>398750</v>
      </c>
      <c r="AC62" s="3">
        <v>347824</v>
      </c>
      <c r="AD62" s="14">
        <f t="shared" si="10"/>
        <v>373441.33333333331</v>
      </c>
      <c r="AE62" s="14">
        <f t="shared" si="11"/>
        <v>25464.403101846572</v>
      </c>
      <c r="AF62" s="3">
        <v>191490</v>
      </c>
      <c r="AG62" s="3">
        <v>206533</v>
      </c>
      <c r="AH62" s="3">
        <v>188750</v>
      </c>
      <c r="AI62" s="14">
        <f t="shared" si="12"/>
        <v>195591</v>
      </c>
      <c r="AJ62" s="14">
        <f t="shared" si="13"/>
        <v>9574.5716875482212</v>
      </c>
      <c r="AK62" s="3">
        <v>11536</v>
      </c>
      <c r="AL62" s="3">
        <v>11145</v>
      </c>
      <c r="AM62" s="3">
        <v>11487</v>
      </c>
      <c r="AN62" s="13">
        <f t="shared" si="14"/>
        <v>11389.333333333334</v>
      </c>
      <c r="AO62" s="13">
        <f t="shared" si="15"/>
        <v>213.01251919390404</v>
      </c>
    </row>
    <row r="63" spans="1:41" x14ac:dyDescent="0.3">
      <c r="A63">
        <f t="shared" si="16"/>
        <v>1180</v>
      </c>
      <c r="B63" s="3">
        <v>3535805</v>
      </c>
      <c r="C63" s="3">
        <v>3653832</v>
      </c>
      <c r="D63" s="3">
        <v>3410498</v>
      </c>
      <c r="E63" s="14">
        <f t="shared" si="0"/>
        <v>3533378.3333333335</v>
      </c>
      <c r="F63" s="14">
        <f t="shared" si="1"/>
        <v>121685.14873366154</v>
      </c>
      <c r="G63" s="3">
        <v>2798193</v>
      </c>
      <c r="H63" s="3">
        <v>2931265</v>
      </c>
      <c r="I63" s="3">
        <v>2640920</v>
      </c>
      <c r="J63" s="14">
        <f t="shared" si="2"/>
        <v>2790126</v>
      </c>
      <c r="K63" s="14">
        <f t="shared" si="3"/>
        <v>145340.50406889332</v>
      </c>
      <c r="L63" s="3">
        <v>1940657</v>
      </c>
      <c r="M63" s="3">
        <v>2023203</v>
      </c>
      <c r="N63" s="3">
        <v>1830369</v>
      </c>
      <c r="O63" s="14">
        <f t="shared" si="4"/>
        <v>1931409.6666666667</v>
      </c>
      <c r="P63" s="14">
        <f t="shared" si="5"/>
        <v>96749.019474790199</v>
      </c>
      <c r="Q63" s="3">
        <v>1241896</v>
      </c>
      <c r="R63" s="3">
        <v>1336405</v>
      </c>
      <c r="S63" s="3">
        <v>1211854</v>
      </c>
      <c r="T63" s="14">
        <f t="shared" si="6"/>
        <v>1263385</v>
      </c>
      <c r="U63" s="14">
        <f t="shared" si="7"/>
        <v>64996.697923817635</v>
      </c>
      <c r="V63" s="3">
        <v>684722</v>
      </c>
      <c r="W63" s="3">
        <v>777319</v>
      </c>
      <c r="X63" s="3">
        <v>662786</v>
      </c>
      <c r="Y63" s="14">
        <f t="shared" si="8"/>
        <v>708275.66666666663</v>
      </c>
      <c r="Z63" s="14">
        <f t="shared" si="9"/>
        <v>60790.899255837081</v>
      </c>
      <c r="AA63" s="3">
        <v>378998</v>
      </c>
      <c r="AB63" s="3">
        <v>404429</v>
      </c>
      <c r="AC63" s="3">
        <v>352036</v>
      </c>
      <c r="AD63" s="14">
        <f t="shared" si="10"/>
        <v>378487.66666666669</v>
      </c>
      <c r="AE63" s="14">
        <f t="shared" si="11"/>
        <v>26200.227906133438</v>
      </c>
      <c r="AF63" s="3">
        <v>193478</v>
      </c>
      <c r="AG63" s="3">
        <v>208998</v>
      </c>
      <c r="AH63" s="3">
        <v>191467</v>
      </c>
      <c r="AI63" s="14">
        <f t="shared" si="12"/>
        <v>197981</v>
      </c>
      <c r="AJ63" s="14">
        <f t="shared" si="13"/>
        <v>9593.8390126163777</v>
      </c>
      <c r="AK63" s="3">
        <v>11538</v>
      </c>
      <c r="AL63" s="3">
        <v>11245</v>
      </c>
      <c r="AM63" s="3">
        <v>11304</v>
      </c>
      <c r="AN63" s="13">
        <f t="shared" si="14"/>
        <v>11362.333333333334</v>
      </c>
      <c r="AO63" s="13">
        <f t="shared" si="15"/>
        <v>154.9655875778017</v>
      </c>
    </row>
    <row r="64" spans="1:41" x14ac:dyDescent="0.3">
      <c r="A64">
        <f t="shared" si="16"/>
        <v>1200</v>
      </c>
      <c r="B64" s="3">
        <v>3561394</v>
      </c>
      <c r="C64" s="3">
        <v>3696444</v>
      </c>
      <c r="D64" s="3">
        <v>3427767</v>
      </c>
      <c r="E64" s="14">
        <f t="shared" si="0"/>
        <v>3561868.3333333335</v>
      </c>
      <c r="F64" s="14">
        <f t="shared" si="1"/>
        <v>134339.12805409054</v>
      </c>
      <c r="G64" s="3">
        <v>2831122</v>
      </c>
      <c r="H64" s="3">
        <v>2957461</v>
      </c>
      <c r="I64" s="3">
        <v>2664149</v>
      </c>
      <c r="J64" s="14">
        <f t="shared" si="2"/>
        <v>2817577.3333333335</v>
      </c>
      <c r="K64" s="14">
        <f t="shared" si="3"/>
        <v>147124.35499377165</v>
      </c>
      <c r="L64" s="3">
        <v>1966870</v>
      </c>
      <c r="M64" s="3">
        <v>2043369</v>
      </c>
      <c r="N64" s="3">
        <v>1852640</v>
      </c>
      <c r="O64" s="14">
        <f t="shared" si="4"/>
        <v>1954293</v>
      </c>
      <c r="P64" s="14">
        <f t="shared" si="5"/>
        <v>95984.496440831528</v>
      </c>
      <c r="Q64" s="3">
        <v>1256493</v>
      </c>
      <c r="R64" s="3">
        <v>1354130</v>
      </c>
      <c r="S64" s="3">
        <v>1229116</v>
      </c>
      <c r="T64" s="14">
        <f t="shared" si="6"/>
        <v>1279913</v>
      </c>
      <c r="U64" s="14">
        <f t="shared" si="7"/>
        <v>65715.27485295941</v>
      </c>
      <c r="V64" s="3">
        <v>690753</v>
      </c>
      <c r="W64" s="3">
        <v>787433</v>
      </c>
      <c r="X64" s="3">
        <v>668178</v>
      </c>
      <c r="Y64" s="14">
        <f t="shared" si="8"/>
        <v>715454.66666666663</v>
      </c>
      <c r="Z64" s="14">
        <f t="shared" si="9"/>
        <v>63348.780638093842</v>
      </c>
      <c r="AA64" s="3">
        <v>381136</v>
      </c>
      <c r="AB64" s="3">
        <v>407221</v>
      </c>
      <c r="AC64" s="3">
        <v>354845</v>
      </c>
      <c r="AD64" s="14">
        <f t="shared" si="10"/>
        <v>381067.33333333331</v>
      </c>
      <c r="AE64" s="14">
        <f t="shared" si="11"/>
        <v>26188.067518114683</v>
      </c>
      <c r="AF64" s="3">
        <v>194840</v>
      </c>
      <c r="AG64" s="3">
        <v>210586</v>
      </c>
      <c r="AH64" s="3">
        <v>193497</v>
      </c>
      <c r="AI64" s="14">
        <f t="shared" si="12"/>
        <v>199641</v>
      </c>
      <c r="AJ64" s="14">
        <f t="shared" si="13"/>
        <v>9502.4039589990061</v>
      </c>
      <c r="AK64" s="3">
        <v>11423</v>
      </c>
      <c r="AL64" s="3">
        <v>11079</v>
      </c>
      <c r="AM64" s="3">
        <v>11298</v>
      </c>
      <c r="AN64" s="13">
        <f t="shared" si="14"/>
        <v>11266.666666666666</v>
      </c>
      <c r="AO64" s="13">
        <f t="shared" si="15"/>
        <v>174.12734803394133</v>
      </c>
    </row>
    <row r="65" spans="1:41" x14ac:dyDescent="0.3">
      <c r="A65">
        <f t="shared" si="16"/>
        <v>1220</v>
      </c>
      <c r="B65" s="3">
        <v>3586315</v>
      </c>
      <c r="C65" s="3">
        <v>3713040</v>
      </c>
      <c r="D65" s="3">
        <v>3461183</v>
      </c>
      <c r="E65" s="14">
        <f t="shared" si="0"/>
        <v>3586846</v>
      </c>
      <c r="F65" s="14">
        <f t="shared" si="1"/>
        <v>125929.33964330949</v>
      </c>
      <c r="G65" s="3">
        <v>2863700</v>
      </c>
      <c r="H65" s="3">
        <v>2983003</v>
      </c>
      <c r="I65" s="3">
        <v>2695052</v>
      </c>
      <c r="J65" s="14">
        <f t="shared" si="2"/>
        <v>2847251.6666666665</v>
      </c>
      <c r="K65" s="14">
        <f t="shared" si="3"/>
        <v>144678.45503852097</v>
      </c>
      <c r="L65" s="3">
        <v>1988504</v>
      </c>
      <c r="M65" s="3">
        <v>2061397</v>
      </c>
      <c r="N65" s="3">
        <v>1866680</v>
      </c>
      <c r="O65" s="14">
        <f t="shared" si="4"/>
        <v>1972193.6666666667</v>
      </c>
      <c r="P65" s="14">
        <f t="shared" si="5"/>
        <v>98377.831610243025</v>
      </c>
      <c r="Q65" s="3">
        <v>1265491</v>
      </c>
      <c r="R65" s="3">
        <v>1360608</v>
      </c>
      <c r="S65" s="3">
        <v>1237348</v>
      </c>
      <c r="T65" s="14">
        <f t="shared" si="6"/>
        <v>1287815.6666666667</v>
      </c>
      <c r="U65" s="14">
        <f t="shared" si="7"/>
        <v>64591.407759340051</v>
      </c>
      <c r="V65" s="3">
        <v>695907</v>
      </c>
      <c r="W65" s="3">
        <v>795905</v>
      </c>
      <c r="X65" s="3">
        <v>676841</v>
      </c>
      <c r="Y65" s="14">
        <f t="shared" si="8"/>
        <v>722884.33333333337</v>
      </c>
      <c r="Z65" s="14">
        <f t="shared" si="9"/>
        <v>63952.258829015045</v>
      </c>
      <c r="AA65" s="3">
        <v>384599</v>
      </c>
      <c r="AB65" s="3">
        <v>412454</v>
      </c>
      <c r="AC65" s="3">
        <v>358833</v>
      </c>
      <c r="AD65" s="14">
        <f t="shared" si="10"/>
        <v>385295.33333333331</v>
      </c>
      <c r="AE65" s="14">
        <f t="shared" si="11"/>
        <v>26817.281188318349</v>
      </c>
      <c r="AF65" s="3">
        <v>197216</v>
      </c>
      <c r="AG65" s="3">
        <v>211333</v>
      </c>
      <c r="AH65" s="3">
        <v>194339</v>
      </c>
      <c r="AI65" s="14">
        <f t="shared" si="12"/>
        <v>200962.66666666666</v>
      </c>
      <c r="AJ65" s="14">
        <f t="shared" si="13"/>
        <v>9095.446241572392</v>
      </c>
      <c r="AK65" s="3">
        <v>11459</v>
      </c>
      <c r="AL65" s="3">
        <v>11176</v>
      </c>
      <c r="AM65" s="3">
        <v>11394</v>
      </c>
      <c r="AN65" s="13">
        <f t="shared" si="14"/>
        <v>11343</v>
      </c>
      <c r="AO65" s="13">
        <f t="shared" si="15"/>
        <v>148.2329248176666</v>
      </c>
    </row>
    <row r="66" spans="1:41" x14ac:dyDescent="0.3">
      <c r="A66">
        <f t="shared" si="16"/>
        <v>1240</v>
      </c>
      <c r="B66" s="3">
        <v>3593728</v>
      </c>
      <c r="C66" s="3">
        <v>3761035</v>
      </c>
      <c r="D66" s="3">
        <v>3493703</v>
      </c>
      <c r="E66" s="14">
        <f t="shared" si="0"/>
        <v>3616155.3333333335</v>
      </c>
      <c r="F66" s="14">
        <f t="shared" si="1"/>
        <v>135069.75426176406</v>
      </c>
      <c r="G66" s="3">
        <v>2890710</v>
      </c>
      <c r="H66" s="3">
        <v>3011720</v>
      </c>
      <c r="I66" s="3">
        <v>2727374</v>
      </c>
      <c r="J66" s="14">
        <f t="shared" si="2"/>
        <v>2876601.3333333335</v>
      </c>
      <c r="K66" s="14">
        <f t="shared" si="3"/>
        <v>142697.0664916884</v>
      </c>
      <c r="L66" s="3">
        <v>2005447</v>
      </c>
      <c r="M66" s="3">
        <v>2082345</v>
      </c>
      <c r="N66" s="3">
        <v>1878661</v>
      </c>
      <c r="O66" s="14">
        <f t="shared" si="4"/>
        <v>1988817.6666666667</v>
      </c>
      <c r="P66" s="14">
        <f t="shared" si="5"/>
        <v>102855.20895576137</v>
      </c>
      <c r="Q66" s="3">
        <v>1282226</v>
      </c>
      <c r="R66" s="3">
        <v>1377232</v>
      </c>
      <c r="S66" s="3">
        <v>1253541</v>
      </c>
      <c r="T66" s="14">
        <f t="shared" si="6"/>
        <v>1304333</v>
      </c>
      <c r="U66" s="14">
        <f t="shared" si="7"/>
        <v>64741.064688495819</v>
      </c>
      <c r="V66" s="3">
        <v>702623</v>
      </c>
      <c r="W66" s="3">
        <v>804440</v>
      </c>
      <c r="X66" s="3">
        <v>682090</v>
      </c>
      <c r="Y66" s="14">
        <f t="shared" si="8"/>
        <v>729717.66666666663</v>
      </c>
      <c r="Z66" s="14">
        <f t="shared" si="9"/>
        <v>65520.770342947988</v>
      </c>
      <c r="AA66" s="3">
        <v>390278</v>
      </c>
      <c r="AB66" s="3">
        <v>415342</v>
      </c>
      <c r="AC66" s="3">
        <v>360954</v>
      </c>
      <c r="AD66" s="14">
        <f t="shared" si="10"/>
        <v>388858</v>
      </c>
      <c r="AE66" s="14">
        <f t="shared" si="11"/>
        <v>27221.791564847455</v>
      </c>
      <c r="AF66" s="3">
        <v>197985</v>
      </c>
      <c r="AG66" s="3">
        <v>214203</v>
      </c>
      <c r="AH66" s="3">
        <v>196865</v>
      </c>
      <c r="AI66" s="14">
        <f t="shared" si="12"/>
        <v>203017.66666666666</v>
      </c>
      <c r="AJ66" s="14">
        <f t="shared" si="13"/>
        <v>9702.9563192530823</v>
      </c>
      <c r="AK66" s="3">
        <v>11532</v>
      </c>
      <c r="AL66" s="3">
        <v>11107</v>
      </c>
      <c r="AM66" s="3">
        <v>11323</v>
      </c>
      <c r="AN66" s="13">
        <f t="shared" si="14"/>
        <v>11320.666666666666</v>
      </c>
      <c r="AO66" s="13">
        <f t="shared" si="15"/>
        <v>212.50960762594556</v>
      </c>
    </row>
    <row r="67" spans="1:41" x14ac:dyDescent="0.3">
      <c r="A67">
        <f t="shared" si="16"/>
        <v>1260</v>
      </c>
      <c r="B67" s="3">
        <v>3606288</v>
      </c>
      <c r="C67" s="3">
        <v>3778528</v>
      </c>
      <c r="D67" s="3">
        <v>3514784</v>
      </c>
      <c r="E67" s="14">
        <f t="shared" si="0"/>
        <v>3633200</v>
      </c>
      <c r="F67" s="14">
        <f t="shared" si="1"/>
        <v>133915.70554643695</v>
      </c>
      <c r="G67" s="3">
        <v>2909456</v>
      </c>
      <c r="H67" s="3">
        <v>3039958</v>
      </c>
      <c r="I67" s="3">
        <v>2743983</v>
      </c>
      <c r="J67" s="14">
        <f t="shared" si="2"/>
        <v>2897799</v>
      </c>
      <c r="K67" s="14">
        <f t="shared" si="3"/>
        <v>148331.43427136407</v>
      </c>
      <c r="L67" s="3">
        <v>2027144</v>
      </c>
      <c r="M67" s="3">
        <v>2107887</v>
      </c>
      <c r="N67" s="3">
        <v>1905352</v>
      </c>
      <c r="O67" s="14">
        <f t="shared" si="4"/>
        <v>2013461</v>
      </c>
      <c r="P67" s="14">
        <f t="shared" si="5"/>
        <v>101958.44704093918</v>
      </c>
      <c r="Q67" s="3">
        <v>1292676</v>
      </c>
      <c r="R67" s="3">
        <v>1389149</v>
      </c>
      <c r="S67" s="3">
        <v>1264326</v>
      </c>
      <c r="T67" s="14">
        <f t="shared" si="6"/>
        <v>1315383.6666666667</v>
      </c>
      <c r="U67" s="14">
        <f t="shared" si="7"/>
        <v>65436.411319183244</v>
      </c>
      <c r="V67" s="3">
        <v>710616</v>
      </c>
      <c r="W67" s="3">
        <v>811349</v>
      </c>
      <c r="X67" s="3">
        <v>691631</v>
      </c>
      <c r="Y67" s="14">
        <f t="shared" si="8"/>
        <v>737865.33333333337</v>
      </c>
      <c r="Z67" s="14">
        <f t="shared" si="9"/>
        <v>64342.789077979309</v>
      </c>
      <c r="AA67" s="3">
        <v>392225</v>
      </c>
      <c r="AB67" s="3">
        <v>420686</v>
      </c>
      <c r="AC67" s="3">
        <v>365390</v>
      </c>
      <c r="AD67" s="14">
        <f t="shared" si="10"/>
        <v>392767</v>
      </c>
      <c r="AE67" s="14">
        <f t="shared" si="11"/>
        <v>27651.984142191315</v>
      </c>
      <c r="AF67" s="3">
        <v>201460</v>
      </c>
      <c r="AG67" s="3">
        <v>216824</v>
      </c>
      <c r="AH67" s="3">
        <v>198083</v>
      </c>
      <c r="AI67" s="14">
        <f t="shared" si="12"/>
        <v>205455.66666666666</v>
      </c>
      <c r="AJ67" s="14">
        <f t="shared" si="13"/>
        <v>9989.0081756565469</v>
      </c>
      <c r="AK67" s="3">
        <v>11539</v>
      </c>
      <c r="AL67" s="3">
        <v>11153</v>
      </c>
      <c r="AM67" s="3">
        <v>11248</v>
      </c>
      <c r="AN67" s="13">
        <f t="shared" si="14"/>
        <v>11313.333333333334</v>
      </c>
      <c r="AO67" s="13">
        <f t="shared" si="15"/>
        <v>201.12268229449739</v>
      </c>
    </row>
    <row r="68" spans="1:41" x14ac:dyDescent="0.3">
      <c r="A68">
        <f t="shared" si="16"/>
        <v>1280</v>
      </c>
      <c r="B68" s="3">
        <v>3645984</v>
      </c>
      <c r="C68" s="3">
        <v>3811271</v>
      </c>
      <c r="D68" s="3">
        <v>3538332</v>
      </c>
      <c r="E68" s="14">
        <f t="shared" si="0"/>
        <v>3665195.6666666665</v>
      </c>
      <c r="F68" s="14">
        <f t="shared" si="1"/>
        <v>137479.96411235107</v>
      </c>
      <c r="G68" s="3">
        <v>2933658</v>
      </c>
      <c r="H68" s="3">
        <v>3074850</v>
      </c>
      <c r="I68" s="3">
        <v>2773976</v>
      </c>
      <c r="J68" s="14">
        <f t="shared" si="2"/>
        <v>2927494.6666666665</v>
      </c>
      <c r="K68" s="14">
        <f t="shared" si="3"/>
        <v>150531.66104621757</v>
      </c>
      <c r="L68" s="3">
        <v>2045762</v>
      </c>
      <c r="M68" s="3">
        <v>2126840</v>
      </c>
      <c r="N68" s="3">
        <v>1917031</v>
      </c>
      <c r="O68" s="14">
        <f t="shared" si="4"/>
        <v>2029877.6666666667</v>
      </c>
      <c r="P68" s="14">
        <f t="shared" si="5"/>
        <v>105802.59048971029</v>
      </c>
      <c r="Q68" s="3">
        <v>1307274</v>
      </c>
      <c r="R68" s="3">
        <v>1406251</v>
      </c>
      <c r="S68" s="3">
        <v>1279084</v>
      </c>
      <c r="T68" s="14">
        <f t="shared" si="6"/>
        <v>1330869.6666666667</v>
      </c>
      <c r="U68" s="14">
        <f t="shared" si="7"/>
        <v>66786.436394924793</v>
      </c>
      <c r="V68" s="3">
        <v>717173</v>
      </c>
      <c r="W68" s="3">
        <v>817889</v>
      </c>
      <c r="X68" s="3">
        <v>694167</v>
      </c>
      <c r="Y68" s="14">
        <f t="shared" si="8"/>
        <v>743076.33333333337</v>
      </c>
      <c r="Z68" s="14">
        <f t="shared" si="9"/>
        <v>65802.889977062048</v>
      </c>
      <c r="AA68" s="3">
        <v>395272</v>
      </c>
      <c r="AB68" s="3">
        <v>422425</v>
      </c>
      <c r="AC68" s="3">
        <v>368518</v>
      </c>
      <c r="AD68" s="14">
        <f t="shared" si="10"/>
        <v>395405</v>
      </c>
      <c r="AE68" s="14">
        <f t="shared" si="11"/>
        <v>26953.746103278481</v>
      </c>
      <c r="AF68" s="3">
        <v>202348</v>
      </c>
      <c r="AG68" s="3">
        <v>218958</v>
      </c>
      <c r="AH68" s="3">
        <v>199205</v>
      </c>
      <c r="AI68" s="14">
        <f t="shared" si="12"/>
        <v>206837</v>
      </c>
      <c r="AJ68" s="14">
        <f t="shared" si="13"/>
        <v>10614.075230560598</v>
      </c>
      <c r="AK68" s="3">
        <v>11304</v>
      </c>
      <c r="AL68" s="3">
        <v>11081</v>
      </c>
      <c r="AM68" s="3">
        <v>11401</v>
      </c>
      <c r="AN68" s="13">
        <f t="shared" si="14"/>
        <v>11262</v>
      </c>
      <c r="AO68" s="13">
        <f t="shared" si="15"/>
        <v>164.0822964246905</v>
      </c>
    </row>
    <row r="69" spans="1:41" x14ac:dyDescent="0.3">
      <c r="A69">
        <f t="shared" si="16"/>
        <v>1300</v>
      </c>
      <c r="B69" s="3">
        <v>3674914</v>
      </c>
      <c r="C69" s="3">
        <v>3845585</v>
      </c>
      <c r="D69" s="3">
        <v>3571525</v>
      </c>
      <c r="E69" s="14">
        <f t="shared" ref="E69:E91" si="17">AVERAGE(B69:D69)</f>
        <v>3697341.3333333335</v>
      </c>
      <c r="F69" s="14">
        <f t="shared" ref="F69:F91" si="18">STDEV(B69:D69)</f>
        <v>138399.63822327476</v>
      </c>
      <c r="G69" s="3">
        <v>2963939</v>
      </c>
      <c r="H69" s="3">
        <v>3102577</v>
      </c>
      <c r="I69" s="3">
        <v>2799613</v>
      </c>
      <c r="J69" s="14">
        <f t="shared" ref="J69:J91" si="19">AVERAGE(G69:I69)</f>
        <v>2955376.3333333335</v>
      </c>
      <c r="K69" s="14">
        <f t="shared" ref="K69:K91" si="20">STDEV(G69:I69)</f>
        <v>151663.39627389773</v>
      </c>
      <c r="L69" s="3">
        <v>2062513</v>
      </c>
      <c r="M69" s="3">
        <v>2142968</v>
      </c>
      <c r="N69" s="3">
        <v>1941248</v>
      </c>
      <c r="O69" s="14">
        <f t="shared" ref="O69:O91" si="21">AVERAGE(L69:N69)</f>
        <v>2048909.6666666667</v>
      </c>
      <c r="P69" s="14">
        <f t="shared" ref="P69:P91" si="22">STDEV(L69:N69)</f>
        <v>101545.69221947985</v>
      </c>
      <c r="Q69" s="3">
        <v>1319287</v>
      </c>
      <c r="R69" s="3">
        <v>1416813</v>
      </c>
      <c r="S69" s="3">
        <v>1287044</v>
      </c>
      <c r="T69" s="14">
        <f t="shared" ref="T69:T91" si="23">AVERAGE(Q69:S69)</f>
        <v>1341048</v>
      </c>
      <c r="U69" s="14">
        <f t="shared" ref="U69:U91" si="24">STDEV(Q69:S69)</f>
        <v>67565.92470321116</v>
      </c>
      <c r="V69" s="3">
        <v>723490</v>
      </c>
      <c r="W69" s="3">
        <v>824638</v>
      </c>
      <c r="X69" s="3">
        <v>701889</v>
      </c>
      <c r="Y69" s="14">
        <f t="shared" ref="Y69:Y91" si="25">AVERAGE(V69:X69)</f>
        <v>750005.66666666663</v>
      </c>
      <c r="Z69" s="14">
        <f t="shared" ref="Z69:Z91" si="26">STDEV(V69:X69)</f>
        <v>65529.68551987208</v>
      </c>
      <c r="AA69" s="3">
        <v>399978</v>
      </c>
      <c r="AB69" s="3">
        <v>427818</v>
      </c>
      <c r="AC69" s="3">
        <v>371038</v>
      </c>
      <c r="AD69" s="14">
        <f t="shared" ref="AD69:AD91" si="27">AVERAGE(AA69:AC69)</f>
        <v>399611.33333333331</v>
      </c>
      <c r="AE69" s="14">
        <f t="shared" ref="AE69:AE91" si="28">STDEV(AA69:AC69)</f>
        <v>28391.775804506018</v>
      </c>
      <c r="AF69" s="3">
        <v>203211</v>
      </c>
      <c r="AG69" s="3">
        <v>220029</v>
      </c>
      <c r="AH69" s="3">
        <v>201770</v>
      </c>
      <c r="AI69" s="14">
        <f t="shared" ref="AI69:AI91" si="29">AVERAGE(AF69:AH69)</f>
        <v>208336.66666666666</v>
      </c>
      <c r="AJ69" s="14">
        <f t="shared" ref="AJ69:AJ91" si="30">STDEV(AF69:AH69)</f>
        <v>10151.458729332122</v>
      </c>
      <c r="AK69" s="3">
        <v>11513</v>
      </c>
      <c r="AL69" s="3">
        <v>11003</v>
      </c>
      <c r="AM69" s="3">
        <v>11489</v>
      </c>
      <c r="AN69" s="13">
        <f t="shared" ref="AN69:AN91" si="31">AVERAGE(AK69:AM69)</f>
        <v>11335</v>
      </c>
      <c r="AO69" s="13">
        <f t="shared" ref="AO69:AO91" si="32">STDEV(AK69:AM69)</f>
        <v>287.77074208473664</v>
      </c>
    </row>
    <row r="70" spans="1:41" x14ac:dyDescent="0.3">
      <c r="A70">
        <f t="shared" ref="A70:A91" si="33">A69+20</f>
        <v>1320</v>
      </c>
      <c r="B70" s="3">
        <v>3703173</v>
      </c>
      <c r="C70" s="3">
        <v>3875862</v>
      </c>
      <c r="D70" s="3">
        <v>3611670</v>
      </c>
      <c r="E70" s="14">
        <f t="shared" si="17"/>
        <v>3730235</v>
      </c>
      <c r="F70" s="14">
        <f t="shared" si="18"/>
        <v>134158.92478325847</v>
      </c>
      <c r="G70" s="3">
        <v>2985795</v>
      </c>
      <c r="H70" s="3">
        <v>3126796</v>
      </c>
      <c r="I70" s="3">
        <v>2821231</v>
      </c>
      <c r="J70" s="14">
        <f t="shared" si="19"/>
        <v>2977940.6666666665</v>
      </c>
      <c r="K70" s="14">
        <f t="shared" si="20"/>
        <v>152933.84262593201</v>
      </c>
      <c r="L70" s="3">
        <v>2082009</v>
      </c>
      <c r="M70" s="3">
        <v>2168240</v>
      </c>
      <c r="N70" s="3">
        <v>1955958</v>
      </c>
      <c r="O70" s="14">
        <f t="shared" si="21"/>
        <v>2068735.6666666667</v>
      </c>
      <c r="P70" s="14">
        <f t="shared" si="22"/>
        <v>106761.64065025102</v>
      </c>
      <c r="Q70" s="3">
        <v>1334603</v>
      </c>
      <c r="R70" s="3">
        <v>1428746</v>
      </c>
      <c r="S70" s="3">
        <v>1302248</v>
      </c>
      <c r="T70" s="14">
        <f t="shared" si="23"/>
        <v>1355199</v>
      </c>
      <c r="U70" s="14">
        <f t="shared" si="24"/>
        <v>65715.922066117273</v>
      </c>
      <c r="V70" s="3">
        <v>729808</v>
      </c>
      <c r="W70" s="3">
        <v>834593</v>
      </c>
      <c r="X70" s="3">
        <v>708780</v>
      </c>
      <c r="Y70" s="14">
        <f t="shared" si="25"/>
        <v>757727</v>
      </c>
      <c r="Z70" s="14">
        <f t="shared" si="26"/>
        <v>67393.105455973753</v>
      </c>
      <c r="AA70" s="3">
        <v>403760</v>
      </c>
      <c r="AB70" s="3">
        <v>431503</v>
      </c>
      <c r="AC70" s="3">
        <v>374053</v>
      </c>
      <c r="AD70" s="14">
        <f t="shared" si="27"/>
        <v>403105.33333333331</v>
      </c>
      <c r="AE70" s="14">
        <f t="shared" si="28"/>
        <v>28730.594604590649</v>
      </c>
      <c r="AF70" s="3">
        <v>205191</v>
      </c>
      <c r="AG70" s="3">
        <v>222189</v>
      </c>
      <c r="AH70" s="3">
        <v>203008</v>
      </c>
      <c r="AI70" s="14">
        <f t="shared" si="29"/>
        <v>210129.33333333334</v>
      </c>
      <c r="AJ70" s="14">
        <f t="shared" si="30"/>
        <v>10500.859123582857</v>
      </c>
      <c r="AK70" s="3">
        <v>11581</v>
      </c>
      <c r="AL70" s="3">
        <v>11133</v>
      </c>
      <c r="AM70" s="3">
        <v>11221</v>
      </c>
      <c r="AN70" s="13">
        <f t="shared" si="31"/>
        <v>11311.666666666666</v>
      </c>
      <c r="AO70" s="13">
        <f t="shared" si="32"/>
        <v>237.36329398905244</v>
      </c>
    </row>
    <row r="71" spans="1:41" x14ac:dyDescent="0.3">
      <c r="A71">
        <f t="shared" si="33"/>
        <v>1340</v>
      </c>
      <c r="B71" s="3">
        <v>3735467</v>
      </c>
      <c r="C71" s="3">
        <v>3902101</v>
      </c>
      <c r="D71" s="3">
        <v>3635443</v>
      </c>
      <c r="E71" s="14">
        <f t="shared" si="17"/>
        <v>3757670.3333333335</v>
      </c>
      <c r="F71" s="14">
        <f t="shared" si="18"/>
        <v>134708.43792923045</v>
      </c>
      <c r="G71" s="3">
        <v>3006200</v>
      </c>
      <c r="H71" s="3">
        <v>3159660</v>
      </c>
      <c r="I71" s="3">
        <v>2847396</v>
      </c>
      <c r="J71" s="14">
        <f t="shared" si="19"/>
        <v>3004418.6666666665</v>
      </c>
      <c r="K71" s="14">
        <f t="shared" si="20"/>
        <v>156139.62112587996</v>
      </c>
      <c r="L71" s="3">
        <v>2103052</v>
      </c>
      <c r="M71" s="3">
        <v>2186044</v>
      </c>
      <c r="N71" s="3">
        <v>1981850</v>
      </c>
      <c r="O71" s="14">
        <f t="shared" si="21"/>
        <v>2090315.3333333333</v>
      </c>
      <c r="P71" s="14">
        <f t="shared" si="22"/>
        <v>102691.11167639258</v>
      </c>
      <c r="Q71" s="3">
        <v>1342596</v>
      </c>
      <c r="R71" s="3">
        <v>1445211</v>
      </c>
      <c r="S71" s="3">
        <v>1313129</v>
      </c>
      <c r="T71" s="14">
        <f t="shared" si="23"/>
        <v>1366978.6666666667</v>
      </c>
      <c r="U71" s="14">
        <f t="shared" si="24"/>
        <v>69334.691939413227</v>
      </c>
      <c r="V71" s="3">
        <v>735600</v>
      </c>
      <c r="W71" s="3">
        <v>845043</v>
      </c>
      <c r="X71" s="3">
        <v>715912</v>
      </c>
      <c r="Y71" s="14">
        <f t="shared" si="25"/>
        <v>765518.33333333337</v>
      </c>
      <c r="Z71" s="14">
        <f t="shared" si="26"/>
        <v>69570.351388600393</v>
      </c>
      <c r="AA71" s="3">
        <v>406040</v>
      </c>
      <c r="AB71" s="3">
        <v>433641</v>
      </c>
      <c r="AC71" s="3">
        <v>376302</v>
      </c>
      <c r="AD71" s="14">
        <f t="shared" si="27"/>
        <v>405327.66666666669</v>
      </c>
      <c r="AE71" s="14">
        <f t="shared" si="28"/>
        <v>28676.136321571172</v>
      </c>
      <c r="AF71" s="3">
        <v>207588</v>
      </c>
      <c r="AG71" s="3">
        <v>225035</v>
      </c>
      <c r="AH71" s="3">
        <v>204721</v>
      </c>
      <c r="AI71" s="14">
        <f t="shared" si="29"/>
        <v>212448</v>
      </c>
      <c r="AJ71" s="14">
        <f t="shared" si="30"/>
        <v>10994.51449587475</v>
      </c>
      <c r="AK71" s="3">
        <v>11343</v>
      </c>
      <c r="AL71" s="3">
        <v>11123</v>
      </c>
      <c r="AM71" s="3">
        <v>11339</v>
      </c>
      <c r="AN71" s="13">
        <f t="shared" si="31"/>
        <v>11268.333333333334</v>
      </c>
      <c r="AO71" s="13">
        <f t="shared" si="32"/>
        <v>125.87824805475066</v>
      </c>
    </row>
    <row r="72" spans="1:41" x14ac:dyDescent="0.3">
      <c r="A72">
        <f t="shared" si="33"/>
        <v>1360</v>
      </c>
      <c r="B72" s="3">
        <v>3765745</v>
      </c>
      <c r="C72" s="3">
        <v>3923856</v>
      </c>
      <c r="D72" s="3">
        <v>3657422</v>
      </c>
      <c r="E72" s="14">
        <f t="shared" si="17"/>
        <v>3782341</v>
      </c>
      <c r="F72" s="14">
        <f t="shared" si="18"/>
        <v>133990.07239717426</v>
      </c>
      <c r="G72" s="3">
        <v>3043643</v>
      </c>
      <c r="H72" s="3">
        <v>3186543</v>
      </c>
      <c r="I72" s="3">
        <v>2858275</v>
      </c>
      <c r="J72" s="14">
        <f t="shared" si="19"/>
        <v>3029487</v>
      </c>
      <c r="K72" s="14">
        <f t="shared" si="20"/>
        <v>164591.20331293528</v>
      </c>
      <c r="L72" s="3">
        <v>2113278</v>
      </c>
      <c r="M72" s="3">
        <v>2202349</v>
      </c>
      <c r="N72" s="3">
        <v>1991965</v>
      </c>
      <c r="O72" s="14">
        <f t="shared" si="21"/>
        <v>2102530.6666666665</v>
      </c>
      <c r="P72" s="14">
        <f t="shared" si="22"/>
        <v>105602.96276304625</v>
      </c>
      <c r="Q72" s="3">
        <v>1357097</v>
      </c>
      <c r="R72" s="3">
        <v>1459426</v>
      </c>
      <c r="S72" s="3">
        <v>1327981</v>
      </c>
      <c r="T72" s="14">
        <f t="shared" si="23"/>
        <v>1381501.3333333333</v>
      </c>
      <c r="U72" s="14">
        <f t="shared" si="24"/>
        <v>69037.132185030205</v>
      </c>
      <c r="V72" s="3">
        <v>743608</v>
      </c>
      <c r="W72" s="3">
        <v>848824</v>
      </c>
      <c r="X72" s="3">
        <v>721591</v>
      </c>
      <c r="Y72" s="14">
        <f t="shared" si="25"/>
        <v>771341</v>
      </c>
      <c r="Z72" s="14">
        <f t="shared" si="26"/>
        <v>67999.253959142821</v>
      </c>
      <c r="AA72" s="3">
        <v>410172</v>
      </c>
      <c r="AB72" s="3">
        <v>439304</v>
      </c>
      <c r="AC72" s="3">
        <v>380738</v>
      </c>
      <c r="AD72" s="14">
        <f t="shared" si="27"/>
        <v>410071.33333333331</v>
      </c>
      <c r="AE72" s="14">
        <f t="shared" si="28"/>
        <v>29283.129773528875</v>
      </c>
      <c r="AF72" s="3">
        <v>209675</v>
      </c>
      <c r="AG72" s="3">
        <v>225514</v>
      </c>
      <c r="AH72" s="3">
        <v>206346</v>
      </c>
      <c r="AI72" s="14">
        <f t="shared" si="29"/>
        <v>213845</v>
      </c>
      <c r="AJ72" s="14">
        <f t="shared" si="30"/>
        <v>10241.812876634684</v>
      </c>
      <c r="AK72" s="3">
        <v>11580</v>
      </c>
      <c r="AL72" s="3">
        <v>11196</v>
      </c>
      <c r="AM72" s="3">
        <v>11283</v>
      </c>
      <c r="AN72" s="13">
        <f t="shared" si="31"/>
        <v>11353</v>
      </c>
      <c r="AO72" s="13">
        <f t="shared" si="32"/>
        <v>201.34299093834878</v>
      </c>
    </row>
    <row r="73" spans="1:41" x14ac:dyDescent="0.3">
      <c r="A73">
        <f t="shared" si="33"/>
        <v>1380</v>
      </c>
      <c r="B73" s="3">
        <v>3789069</v>
      </c>
      <c r="C73" s="3">
        <v>3970953</v>
      </c>
      <c r="D73" s="3">
        <v>3682764</v>
      </c>
      <c r="E73" s="14">
        <f t="shared" si="17"/>
        <v>3814262</v>
      </c>
      <c r="F73" s="14">
        <f t="shared" si="18"/>
        <v>145736.88746161695</v>
      </c>
      <c r="G73" s="3">
        <v>3063442</v>
      </c>
      <c r="H73" s="3">
        <v>3209484</v>
      </c>
      <c r="I73" s="3">
        <v>2892577</v>
      </c>
      <c r="J73" s="14">
        <f t="shared" si="19"/>
        <v>3055167.6666666665</v>
      </c>
      <c r="K73" s="14">
        <f t="shared" si="20"/>
        <v>158615.44725004982</v>
      </c>
      <c r="L73" s="3">
        <v>2142569</v>
      </c>
      <c r="M73" s="3">
        <v>2216421</v>
      </c>
      <c r="N73" s="3">
        <v>2009531</v>
      </c>
      <c r="O73" s="14">
        <f t="shared" si="21"/>
        <v>2122840.3333333335</v>
      </c>
      <c r="P73" s="14">
        <f t="shared" si="22"/>
        <v>104846.47462520297</v>
      </c>
      <c r="Q73" s="3">
        <v>1366989</v>
      </c>
      <c r="R73" s="3">
        <v>1470450</v>
      </c>
      <c r="S73" s="3">
        <v>1337475</v>
      </c>
      <c r="T73" s="14">
        <f t="shared" si="23"/>
        <v>1391638</v>
      </c>
      <c r="U73" s="14">
        <f t="shared" si="24"/>
        <v>69830.27679309313</v>
      </c>
      <c r="V73" s="3">
        <v>746991</v>
      </c>
      <c r="W73" s="3">
        <v>857758</v>
      </c>
      <c r="X73" s="3">
        <v>726760</v>
      </c>
      <c r="Y73" s="14">
        <f t="shared" si="25"/>
        <v>777169.66666666663</v>
      </c>
      <c r="Z73" s="14">
        <f t="shared" si="26"/>
        <v>70520.797941694706</v>
      </c>
      <c r="AA73" s="3">
        <v>414081</v>
      </c>
      <c r="AB73" s="3">
        <v>441794</v>
      </c>
      <c r="AC73" s="3">
        <v>383913</v>
      </c>
      <c r="AD73" s="14">
        <f t="shared" si="27"/>
        <v>413262.66666666669</v>
      </c>
      <c r="AE73" s="14">
        <f t="shared" si="28"/>
        <v>28949.176021664822</v>
      </c>
      <c r="AF73" s="3">
        <v>210680</v>
      </c>
      <c r="AG73" s="3">
        <v>227583</v>
      </c>
      <c r="AH73" s="3">
        <v>208233</v>
      </c>
      <c r="AI73" s="14">
        <f t="shared" si="29"/>
        <v>215498.66666666666</v>
      </c>
      <c r="AJ73" s="14">
        <f t="shared" si="30"/>
        <v>10536.616455643309</v>
      </c>
      <c r="AK73" s="3">
        <v>11571</v>
      </c>
      <c r="AL73" s="3">
        <v>11127</v>
      </c>
      <c r="AM73" s="3">
        <v>11203</v>
      </c>
      <c r="AN73" s="13">
        <f t="shared" si="31"/>
        <v>11300.333333333334</v>
      </c>
      <c r="AO73" s="13">
        <f t="shared" si="32"/>
        <v>237.46438329428128</v>
      </c>
    </row>
    <row r="74" spans="1:41" x14ac:dyDescent="0.3">
      <c r="A74">
        <f t="shared" si="33"/>
        <v>1400</v>
      </c>
      <c r="B74" s="3">
        <v>3822037</v>
      </c>
      <c r="C74" s="3">
        <v>3996745</v>
      </c>
      <c r="D74" s="3">
        <v>3728067</v>
      </c>
      <c r="E74" s="14">
        <f t="shared" si="17"/>
        <v>3848949.6666666665</v>
      </c>
      <c r="F74" s="14">
        <f t="shared" si="18"/>
        <v>136345.8310375984</v>
      </c>
      <c r="G74" s="3">
        <v>3092447</v>
      </c>
      <c r="H74" s="3">
        <v>3233096</v>
      </c>
      <c r="I74" s="3">
        <v>2921230</v>
      </c>
      <c r="J74" s="14">
        <f t="shared" si="19"/>
        <v>3082257.6666666665</v>
      </c>
      <c r="K74" s="14">
        <f t="shared" si="20"/>
        <v>156182.48100966169</v>
      </c>
      <c r="L74" s="3">
        <v>2155125</v>
      </c>
      <c r="M74" s="3">
        <v>2248328</v>
      </c>
      <c r="N74" s="3">
        <v>2023108</v>
      </c>
      <c r="O74" s="14">
        <f t="shared" si="21"/>
        <v>2142187</v>
      </c>
      <c r="P74" s="14">
        <f t="shared" si="22"/>
        <v>113166.05490605388</v>
      </c>
      <c r="Q74" s="3">
        <v>1384794</v>
      </c>
      <c r="R74" s="3">
        <v>1485095</v>
      </c>
      <c r="S74" s="3">
        <v>1350062</v>
      </c>
      <c r="T74" s="14">
        <f t="shared" si="23"/>
        <v>1406650.3333333333</v>
      </c>
      <c r="U74" s="14">
        <f t="shared" si="24"/>
        <v>70119.55684638441</v>
      </c>
      <c r="V74" s="3">
        <v>757010</v>
      </c>
      <c r="W74" s="3">
        <v>867729</v>
      </c>
      <c r="X74" s="3">
        <v>735296</v>
      </c>
      <c r="Y74" s="14">
        <f t="shared" si="25"/>
        <v>786678.33333333337</v>
      </c>
      <c r="Z74" s="14">
        <f t="shared" si="26"/>
        <v>71026.631444362705</v>
      </c>
      <c r="AA74" s="3">
        <v>417591</v>
      </c>
      <c r="AB74" s="3">
        <v>446803</v>
      </c>
      <c r="AC74" s="3">
        <v>387805</v>
      </c>
      <c r="AD74" s="14">
        <f t="shared" si="27"/>
        <v>417399.66666666669</v>
      </c>
      <c r="AE74" s="14">
        <f t="shared" si="28"/>
        <v>29499.465373686577</v>
      </c>
      <c r="AF74" s="3">
        <v>212815</v>
      </c>
      <c r="AG74" s="3">
        <v>230076</v>
      </c>
      <c r="AH74" s="3">
        <v>210566</v>
      </c>
      <c r="AI74" s="14">
        <f t="shared" si="29"/>
        <v>217819</v>
      </c>
      <c r="AJ74" s="14">
        <f t="shared" si="30"/>
        <v>10674.269857934078</v>
      </c>
      <c r="AK74" s="3">
        <v>11334</v>
      </c>
      <c r="AL74" s="3">
        <v>10987</v>
      </c>
      <c r="AM74" s="3">
        <v>11269</v>
      </c>
      <c r="AN74" s="13">
        <f t="shared" si="31"/>
        <v>11196.666666666666</v>
      </c>
      <c r="AO74" s="13">
        <f t="shared" si="32"/>
        <v>184.46228160069293</v>
      </c>
    </row>
    <row r="75" spans="1:41" x14ac:dyDescent="0.3">
      <c r="A75">
        <f t="shared" si="33"/>
        <v>1420</v>
      </c>
      <c r="B75" s="3">
        <v>3858593</v>
      </c>
      <c r="C75" s="3">
        <v>4033301</v>
      </c>
      <c r="D75" s="3">
        <v>3738831</v>
      </c>
      <c r="E75" s="14">
        <f t="shared" si="17"/>
        <v>3876908.3333333335</v>
      </c>
      <c r="F75" s="14">
        <f t="shared" si="18"/>
        <v>148086.91299818945</v>
      </c>
      <c r="G75" s="3">
        <v>3126412</v>
      </c>
      <c r="H75" s="3">
        <v>3265052</v>
      </c>
      <c r="I75" s="3">
        <v>2944411</v>
      </c>
      <c r="J75" s="14">
        <f t="shared" si="19"/>
        <v>3111958.3333333335</v>
      </c>
      <c r="K75" s="14">
        <f t="shared" si="20"/>
        <v>160808.40799017114</v>
      </c>
      <c r="L75" s="3">
        <v>2176982</v>
      </c>
      <c r="M75" s="3">
        <v>2256353</v>
      </c>
      <c r="N75" s="3">
        <v>2045555</v>
      </c>
      <c r="O75" s="14">
        <f t="shared" si="21"/>
        <v>2159630</v>
      </c>
      <c r="P75" s="14">
        <f t="shared" si="22"/>
        <v>106464.86805045127</v>
      </c>
      <c r="Q75" s="3">
        <v>1393456</v>
      </c>
      <c r="R75" s="3">
        <v>1500347</v>
      </c>
      <c r="S75" s="3">
        <v>1361947</v>
      </c>
      <c r="T75" s="14">
        <f t="shared" si="23"/>
        <v>1418583.3333333333</v>
      </c>
      <c r="U75" s="14">
        <f t="shared" si="24"/>
        <v>72540.865450677753</v>
      </c>
      <c r="V75" s="3">
        <v>762689</v>
      </c>
      <c r="W75" s="3">
        <v>873680</v>
      </c>
      <c r="X75" s="3">
        <v>744119</v>
      </c>
      <c r="Y75" s="14">
        <f t="shared" si="25"/>
        <v>793496</v>
      </c>
      <c r="Z75" s="14">
        <f t="shared" si="26"/>
        <v>70059.379222199786</v>
      </c>
      <c r="AA75" s="3">
        <v>419569</v>
      </c>
      <c r="AB75" s="3">
        <v>451111</v>
      </c>
      <c r="AC75" s="3">
        <v>389640</v>
      </c>
      <c r="AD75" s="14">
        <f t="shared" si="27"/>
        <v>420106.66666666669</v>
      </c>
      <c r="AE75" s="14">
        <f t="shared" si="28"/>
        <v>30739.02689307736</v>
      </c>
      <c r="AF75" s="3">
        <v>214907</v>
      </c>
      <c r="AG75" s="3">
        <v>231559</v>
      </c>
      <c r="AH75" s="3">
        <v>211754</v>
      </c>
      <c r="AI75" s="14">
        <f t="shared" si="29"/>
        <v>219406.66666666666</v>
      </c>
      <c r="AJ75" s="14">
        <f t="shared" si="30"/>
        <v>10641.651955092937</v>
      </c>
      <c r="AK75" s="3">
        <v>11403</v>
      </c>
      <c r="AL75" s="3">
        <v>11083</v>
      </c>
      <c r="AM75" s="3">
        <v>11166</v>
      </c>
      <c r="AN75" s="13">
        <f t="shared" si="31"/>
        <v>11217.333333333334</v>
      </c>
      <c r="AO75" s="13">
        <f t="shared" si="32"/>
        <v>166.06123368605128</v>
      </c>
    </row>
    <row r="76" spans="1:41" x14ac:dyDescent="0.3">
      <c r="A76">
        <f t="shared" si="33"/>
        <v>1440</v>
      </c>
      <c r="B76" s="3">
        <v>3891561</v>
      </c>
      <c r="C76" s="3">
        <v>4070978</v>
      </c>
      <c r="D76" s="3">
        <v>3771127</v>
      </c>
      <c r="E76" s="14">
        <f t="shared" si="17"/>
        <v>3911222</v>
      </c>
      <c r="F76" s="14">
        <f t="shared" si="18"/>
        <v>150889.26980073832</v>
      </c>
      <c r="G76" s="3">
        <v>3137899</v>
      </c>
      <c r="H76" s="3">
        <v>3278787</v>
      </c>
      <c r="I76" s="3">
        <v>2970367</v>
      </c>
      <c r="J76" s="14">
        <f t="shared" si="19"/>
        <v>3129017.6666666665</v>
      </c>
      <c r="K76" s="14">
        <f t="shared" si="20"/>
        <v>154401.69254685435</v>
      </c>
      <c r="L76" s="3">
        <v>2198632</v>
      </c>
      <c r="M76" s="3">
        <v>2278545</v>
      </c>
      <c r="N76" s="3">
        <v>2070347</v>
      </c>
      <c r="O76" s="14">
        <f t="shared" si="21"/>
        <v>2182508</v>
      </c>
      <c r="P76" s="14">
        <f t="shared" si="22"/>
        <v>105031.37308918702</v>
      </c>
      <c r="Q76" s="3">
        <v>1405087</v>
      </c>
      <c r="R76" s="3">
        <v>1516110</v>
      </c>
      <c r="S76" s="3">
        <v>1375094</v>
      </c>
      <c r="T76" s="14">
        <f t="shared" si="23"/>
        <v>1432097</v>
      </c>
      <c r="U76" s="14">
        <f t="shared" si="24"/>
        <v>74286.830185437313</v>
      </c>
      <c r="V76" s="3">
        <v>768401</v>
      </c>
      <c r="W76" s="3">
        <v>881306</v>
      </c>
      <c r="X76" s="3">
        <v>748761</v>
      </c>
      <c r="Y76" s="14">
        <f t="shared" si="25"/>
        <v>799489.33333333337</v>
      </c>
      <c r="Z76" s="14">
        <f t="shared" si="26"/>
        <v>71532.563272493833</v>
      </c>
      <c r="AA76" s="3">
        <v>423351</v>
      </c>
      <c r="AB76" s="3">
        <v>455385</v>
      </c>
      <c r="AC76" s="3">
        <v>392719</v>
      </c>
      <c r="AD76" s="14">
        <f t="shared" si="27"/>
        <v>423818.33333333331</v>
      </c>
      <c r="AE76" s="14">
        <f t="shared" si="28"/>
        <v>31335.613753895635</v>
      </c>
      <c r="AF76" s="3">
        <v>214920</v>
      </c>
      <c r="AG76" s="3">
        <v>233273</v>
      </c>
      <c r="AH76" s="3">
        <v>213093</v>
      </c>
      <c r="AI76" s="14">
        <f t="shared" si="29"/>
        <v>220428.66666666666</v>
      </c>
      <c r="AJ76" s="14">
        <f t="shared" si="30"/>
        <v>11160.965743757721</v>
      </c>
      <c r="AK76" s="3">
        <v>11518</v>
      </c>
      <c r="AL76" s="3">
        <v>11214</v>
      </c>
      <c r="AM76" s="3">
        <v>11155</v>
      </c>
      <c r="AN76" s="13">
        <f t="shared" si="31"/>
        <v>11295.666666666666</v>
      </c>
      <c r="AO76" s="13">
        <f t="shared" si="32"/>
        <v>194.79305257973994</v>
      </c>
    </row>
    <row r="77" spans="1:41" x14ac:dyDescent="0.3">
      <c r="A77">
        <f t="shared" si="33"/>
        <v>1460</v>
      </c>
      <c r="B77" s="3">
        <v>3905465</v>
      </c>
      <c r="C77" s="3">
        <v>4083986</v>
      </c>
      <c r="D77" s="3">
        <v>3807010</v>
      </c>
      <c r="E77" s="14">
        <f t="shared" si="17"/>
        <v>3932153.6666666665</v>
      </c>
      <c r="F77" s="14">
        <f t="shared" si="18"/>
        <v>140403.48941651461</v>
      </c>
      <c r="G77" s="3">
        <v>3167334</v>
      </c>
      <c r="H77" s="3">
        <v>3327367</v>
      </c>
      <c r="I77" s="3">
        <v>2990454</v>
      </c>
      <c r="J77" s="14">
        <f t="shared" si="19"/>
        <v>3161718.3333333335</v>
      </c>
      <c r="K77" s="14">
        <f t="shared" si="20"/>
        <v>168526.68683722866</v>
      </c>
      <c r="L77" s="3">
        <v>2210980</v>
      </c>
      <c r="M77" s="3">
        <v>2309160</v>
      </c>
      <c r="N77" s="3">
        <v>2076633</v>
      </c>
      <c r="O77" s="14">
        <f t="shared" si="21"/>
        <v>2198924.3333333335</v>
      </c>
      <c r="P77" s="14">
        <f t="shared" si="22"/>
        <v>116731.34007769008</v>
      </c>
      <c r="Q77" s="3">
        <v>1419334</v>
      </c>
      <c r="R77" s="3">
        <v>1528554</v>
      </c>
      <c r="S77" s="3">
        <v>1382863</v>
      </c>
      <c r="T77" s="14">
        <f t="shared" si="23"/>
        <v>1443583.6666666667</v>
      </c>
      <c r="U77" s="14">
        <f t="shared" si="24"/>
        <v>75812.278822980472</v>
      </c>
      <c r="V77" s="3">
        <v>776457</v>
      </c>
      <c r="W77" s="3">
        <v>890591</v>
      </c>
      <c r="X77" s="3">
        <v>756514</v>
      </c>
      <c r="Y77" s="14">
        <f t="shared" si="25"/>
        <v>807854</v>
      </c>
      <c r="Z77" s="14">
        <f t="shared" si="26"/>
        <v>72342.858590188436</v>
      </c>
      <c r="AA77" s="3">
        <v>427323</v>
      </c>
      <c r="AB77" s="3">
        <v>458449</v>
      </c>
      <c r="AC77" s="3">
        <v>396628</v>
      </c>
      <c r="AD77" s="14">
        <f t="shared" si="27"/>
        <v>427466.66666666669</v>
      </c>
      <c r="AE77" s="14">
        <f t="shared" si="28"/>
        <v>30910.750400683148</v>
      </c>
      <c r="AF77" s="3">
        <v>216835</v>
      </c>
      <c r="AG77" s="3">
        <v>235254</v>
      </c>
      <c r="AH77" s="3">
        <v>215434</v>
      </c>
      <c r="AI77" s="14">
        <f t="shared" si="29"/>
        <v>222507.66666666666</v>
      </c>
      <c r="AJ77" s="14">
        <f t="shared" si="30"/>
        <v>11060.8526042676</v>
      </c>
      <c r="AK77" s="3">
        <v>11484</v>
      </c>
      <c r="AL77" s="3">
        <v>11180</v>
      </c>
      <c r="AM77" s="3">
        <v>11278</v>
      </c>
      <c r="AN77" s="13">
        <f t="shared" si="31"/>
        <v>11314</v>
      </c>
      <c r="AO77" s="13">
        <f t="shared" si="32"/>
        <v>155.16442891333051</v>
      </c>
    </row>
    <row r="78" spans="1:41" x14ac:dyDescent="0.3">
      <c r="A78">
        <f t="shared" si="33"/>
        <v>1480</v>
      </c>
      <c r="B78" s="3">
        <v>3939554</v>
      </c>
      <c r="C78" s="3">
        <v>4102152</v>
      </c>
      <c r="D78" s="3">
        <v>3836390</v>
      </c>
      <c r="E78" s="14">
        <f t="shared" si="17"/>
        <v>3959365.3333333335</v>
      </c>
      <c r="F78" s="14">
        <f t="shared" si="18"/>
        <v>133984.05448908213</v>
      </c>
      <c r="G78" s="3">
        <v>3194264</v>
      </c>
      <c r="H78" s="3">
        <v>3346113</v>
      </c>
      <c r="I78" s="3">
        <v>3014879</v>
      </c>
      <c r="J78" s="14">
        <f t="shared" si="19"/>
        <v>3185085.3333333335</v>
      </c>
      <c r="K78" s="14">
        <f t="shared" si="20"/>
        <v>165807.64949281845</v>
      </c>
      <c r="L78" s="3">
        <v>2228003</v>
      </c>
      <c r="M78" s="3">
        <v>2323423</v>
      </c>
      <c r="N78" s="3">
        <v>2094884</v>
      </c>
      <c r="O78" s="14">
        <f t="shared" si="21"/>
        <v>2215436.6666666665</v>
      </c>
      <c r="P78" s="14">
        <f t="shared" si="22"/>
        <v>114786.55487614102</v>
      </c>
      <c r="Q78" s="3">
        <v>1430565</v>
      </c>
      <c r="R78" s="3">
        <v>1536164</v>
      </c>
      <c r="S78" s="3">
        <v>1394350</v>
      </c>
      <c r="T78" s="14">
        <f t="shared" si="23"/>
        <v>1453693</v>
      </c>
      <c r="U78" s="14">
        <f t="shared" si="24"/>
        <v>73681.61871864651</v>
      </c>
      <c r="V78" s="3">
        <v>781914</v>
      </c>
      <c r="W78" s="3">
        <v>897706</v>
      </c>
      <c r="X78" s="3">
        <v>761349</v>
      </c>
      <c r="Y78" s="14">
        <f t="shared" si="25"/>
        <v>813656.33333333337</v>
      </c>
      <c r="Z78" s="14">
        <f t="shared" si="26"/>
        <v>73511.833444237622</v>
      </c>
      <c r="AA78" s="3">
        <v>430099</v>
      </c>
      <c r="AB78" s="3">
        <v>462692</v>
      </c>
      <c r="AC78" s="3">
        <v>399180</v>
      </c>
      <c r="AD78" s="14">
        <f t="shared" si="27"/>
        <v>430657</v>
      </c>
      <c r="AE78" s="14">
        <f t="shared" si="28"/>
        <v>31759.676619890197</v>
      </c>
      <c r="AF78" s="3">
        <v>218825</v>
      </c>
      <c r="AG78" s="3">
        <v>237081</v>
      </c>
      <c r="AH78" s="3">
        <v>216029</v>
      </c>
      <c r="AI78" s="14">
        <f t="shared" si="29"/>
        <v>223978.33333333334</v>
      </c>
      <c r="AJ78" s="14">
        <f t="shared" si="30"/>
        <v>11433.035875625219</v>
      </c>
      <c r="AK78" s="3">
        <v>11443</v>
      </c>
      <c r="AL78" s="3">
        <v>11247</v>
      </c>
      <c r="AM78" s="3">
        <v>11278</v>
      </c>
      <c r="AN78" s="13">
        <f t="shared" si="31"/>
        <v>11322.666666666666</v>
      </c>
      <c r="AO78" s="13">
        <f t="shared" si="32"/>
        <v>105.35811944664414</v>
      </c>
    </row>
    <row r="79" spans="1:41" x14ac:dyDescent="0.3">
      <c r="A79">
        <f t="shared" si="33"/>
        <v>1500</v>
      </c>
      <c r="B79" s="3">
        <v>3960861</v>
      </c>
      <c r="C79" s="3">
        <v>4155304</v>
      </c>
      <c r="D79" s="3">
        <v>3867340</v>
      </c>
      <c r="E79" s="14">
        <f t="shared" si="17"/>
        <v>3994501.6666666665</v>
      </c>
      <c r="F79" s="14">
        <f t="shared" si="18"/>
        <v>146899.92227476955</v>
      </c>
      <c r="G79" s="3">
        <v>3201603</v>
      </c>
      <c r="H79" s="3">
        <v>3367459</v>
      </c>
      <c r="I79" s="3">
        <v>3030737</v>
      </c>
      <c r="J79" s="14">
        <f t="shared" si="19"/>
        <v>3199933</v>
      </c>
      <c r="K79" s="14">
        <f t="shared" si="20"/>
        <v>168367.21176048499</v>
      </c>
      <c r="L79" s="3">
        <v>2249046</v>
      </c>
      <c r="M79" s="3">
        <v>2341147</v>
      </c>
      <c r="N79" s="3">
        <v>2108907</v>
      </c>
      <c r="O79" s="14">
        <f t="shared" si="21"/>
        <v>2233033.3333333335</v>
      </c>
      <c r="P79" s="14">
        <f t="shared" si="22"/>
        <v>116945.10900560713</v>
      </c>
      <c r="Q79" s="3">
        <v>1441271</v>
      </c>
      <c r="R79" s="3">
        <v>1553474</v>
      </c>
      <c r="S79" s="3">
        <v>1405087</v>
      </c>
      <c r="T79" s="14">
        <f t="shared" si="23"/>
        <v>1466610.6666666667</v>
      </c>
      <c r="U79" s="14">
        <f t="shared" si="24"/>
        <v>77370.856737749345</v>
      </c>
      <c r="V79" s="3">
        <v>786157</v>
      </c>
      <c r="W79" s="3">
        <v>902844</v>
      </c>
      <c r="X79" s="3">
        <v>769453</v>
      </c>
      <c r="Y79" s="14">
        <f t="shared" si="25"/>
        <v>819484.66666666663</v>
      </c>
      <c r="Z79" s="14">
        <f t="shared" si="26"/>
        <v>72672.826725904451</v>
      </c>
      <c r="AA79" s="3">
        <v>433656</v>
      </c>
      <c r="AB79" s="3">
        <v>466857</v>
      </c>
      <c r="AC79" s="3">
        <v>403009</v>
      </c>
      <c r="AD79" s="14">
        <f t="shared" si="27"/>
        <v>434507.33333333331</v>
      </c>
      <c r="AE79" s="14">
        <f t="shared" si="28"/>
        <v>31932.512465093212</v>
      </c>
      <c r="AF79" s="3">
        <v>220730</v>
      </c>
      <c r="AG79" s="3">
        <v>238928</v>
      </c>
      <c r="AH79" s="3">
        <v>218668</v>
      </c>
      <c r="AI79" s="14">
        <f t="shared" si="29"/>
        <v>226108.66666666666</v>
      </c>
      <c r="AJ79" s="14">
        <f t="shared" si="30"/>
        <v>11149.63861895682</v>
      </c>
      <c r="AK79" s="3">
        <v>11582</v>
      </c>
      <c r="AL79" s="3">
        <v>11296</v>
      </c>
      <c r="AM79" s="3">
        <v>11252</v>
      </c>
      <c r="AN79" s="13">
        <f t="shared" si="31"/>
        <v>11376.666666666666</v>
      </c>
      <c r="AO79" s="13">
        <f t="shared" si="32"/>
        <v>179.1796119354357</v>
      </c>
    </row>
    <row r="80" spans="1:41" x14ac:dyDescent="0.3">
      <c r="A80">
        <f t="shared" si="33"/>
        <v>1520</v>
      </c>
      <c r="B80" s="3">
        <v>4005715</v>
      </c>
      <c r="C80" s="3">
        <v>4177508</v>
      </c>
      <c r="D80" s="3">
        <v>3896046</v>
      </c>
      <c r="E80" s="14">
        <f t="shared" si="17"/>
        <v>4026423</v>
      </c>
      <c r="F80" s="14">
        <f t="shared" si="18"/>
        <v>141869.0604360232</v>
      </c>
      <c r="G80" s="3">
        <v>3235329</v>
      </c>
      <c r="H80" s="3">
        <v>3388247</v>
      </c>
      <c r="I80" s="3">
        <v>3064240</v>
      </c>
      <c r="J80" s="14">
        <f t="shared" si="19"/>
        <v>3229272</v>
      </c>
      <c r="K80" s="14">
        <f t="shared" si="20"/>
        <v>162088.40010623832</v>
      </c>
      <c r="L80" s="3">
        <v>2261378</v>
      </c>
      <c r="M80" s="3">
        <v>2355426</v>
      </c>
      <c r="N80" s="3">
        <v>2135630</v>
      </c>
      <c r="O80" s="14">
        <f t="shared" si="21"/>
        <v>2250811.3333333335</v>
      </c>
      <c r="P80" s="14">
        <f t="shared" si="22"/>
        <v>110278.33530360047</v>
      </c>
      <c r="Q80" s="3">
        <v>1450444</v>
      </c>
      <c r="R80" s="3">
        <v>1567991</v>
      </c>
      <c r="S80" s="3">
        <v>1419541</v>
      </c>
      <c r="T80" s="14">
        <f t="shared" si="23"/>
        <v>1479325.3333333333</v>
      </c>
      <c r="U80" s="14">
        <f t="shared" si="24"/>
        <v>78325.916441069057</v>
      </c>
      <c r="V80" s="3">
        <v>794007</v>
      </c>
      <c r="W80" s="3">
        <v>909863</v>
      </c>
      <c r="X80" s="3">
        <v>771448</v>
      </c>
      <c r="Y80" s="14">
        <f t="shared" si="25"/>
        <v>825106</v>
      </c>
      <c r="Z80" s="14">
        <f t="shared" si="26"/>
        <v>74263.307945445034</v>
      </c>
      <c r="AA80" s="3">
        <v>434008</v>
      </c>
      <c r="AB80" s="3">
        <v>470511</v>
      </c>
      <c r="AC80" s="3">
        <v>404637</v>
      </c>
      <c r="AD80" s="14">
        <f t="shared" si="27"/>
        <v>436385.33333333331</v>
      </c>
      <c r="AE80" s="14">
        <f t="shared" si="28"/>
        <v>33001.284131580906</v>
      </c>
      <c r="AF80" s="3">
        <v>221192</v>
      </c>
      <c r="AG80" s="3">
        <v>241579</v>
      </c>
      <c r="AH80" s="3">
        <v>220432</v>
      </c>
      <c r="AI80" s="14">
        <f t="shared" si="29"/>
        <v>227734.33333333334</v>
      </c>
      <c r="AJ80" s="14">
        <f t="shared" si="30"/>
        <v>11995.853297424628</v>
      </c>
      <c r="AK80" s="3">
        <v>11277</v>
      </c>
      <c r="AL80" s="3">
        <v>11167</v>
      </c>
      <c r="AM80" s="3">
        <v>11207</v>
      </c>
      <c r="AN80" s="13">
        <f t="shared" si="31"/>
        <v>11217</v>
      </c>
      <c r="AO80" s="13">
        <f t="shared" si="32"/>
        <v>55.677643628300217</v>
      </c>
    </row>
    <row r="81" spans="1:41" x14ac:dyDescent="0.3">
      <c r="A81">
        <f t="shared" si="33"/>
        <v>1540</v>
      </c>
      <c r="B81" s="3">
        <v>4031283</v>
      </c>
      <c r="C81" s="3">
        <v>4204196</v>
      </c>
      <c r="D81" s="3">
        <v>3910400</v>
      </c>
      <c r="E81" s="14">
        <f t="shared" si="17"/>
        <v>4048626.3333333335</v>
      </c>
      <c r="F81" s="14">
        <f t="shared" si="18"/>
        <v>147663.8608879415</v>
      </c>
      <c r="G81" s="3">
        <v>3243625</v>
      </c>
      <c r="H81" s="3">
        <v>3419198</v>
      </c>
      <c r="I81" s="3">
        <v>3085124</v>
      </c>
      <c r="J81" s="14">
        <f t="shared" si="19"/>
        <v>3249315.6666666665</v>
      </c>
      <c r="K81" s="14">
        <f t="shared" si="20"/>
        <v>167109.68593810874</v>
      </c>
      <c r="L81" s="3">
        <v>2282135</v>
      </c>
      <c r="M81" s="3">
        <v>2376788</v>
      </c>
      <c r="N81" s="3">
        <v>2145186</v>
      </c>
      <c r="O81" s="14">
        <f t="shared" si="21"/>
        <v>2268036.3333333335</v>
      </c>
      <c r="P81" s="14">
        <f t="shared" si="22"/>
        <v>116442.90833852155</v>
      </c>
      <c r="Q81" s="3">
        <v>1467052</v>
      </c>
      <c r="R81" s="3">
        <v>1579686</v>
      </c>
      <c r="S81" s="3">
        <v>1433277</v>
      </c>
      <c r="T81" s="14">
        <f t="shared" si="23"/>
        <v>1493338.3333333333</v>
      </c>
      <c r="U81" s="14">
        <f t="shared" si="24"/>
        <v>76662.424370308901</v>
      </c>
      <c r="V81" s="3">
        <v>800803</v>
      </c>
      <c r="W81" s="3">
        <v>916468</v>
      </c>
      <c r="X81" s="3">
        <v>778706</v>
      </c>
      <c r="Y81" s="14">
        <f t="shared" si="25"/>
        <v>831992.33333333337</v>
      </c>
      <c r="Z81" s="14">
        <f t="shared" si="26"/>
        <v>73987.654688693394</v>
      </c>
      <c r="AA81" s="3">
        <v>438364</v>
      </c>
      <c r="AB81" s="3">
        <v>474020</v>
      </c>
      <c r="AC81" s="3">
        <v>409966</v>
      </c>
      <c r="AD81" s="14">
        <f t="shared" si="27"/>
        <v>440783.33333333331</v>
      </c>
      <c r="AE81" s="14">
        <f t="shared" si="28"/>
        <v>32095.460883641059</v>
      </c>
      <c r="AF81" s="3">
        <v>223623</v>
      </c>
      <c r="AG81" s="3">
        <v>243953</v>
      </c>
      <c r="AH81" s="3">
        <v>221822</v>
      </c>
      <c r="AI81" s="14">
        <f t="shared" si="29"/>
        <v>229799.33333333334</v>
      </c>
      <c r="AJ81" s="14">
        <f t="shared" si="30"/>
        <v>12290.468271523805</v>
      </c>
      <c r="AK81" s="3">
        <v>11484</v>
      </c>
      <c r="AL81" s="3">
        <v>11129</v>
      </c>
      <c r="AM81" s="3">
        <v>11359</v>
      </c>
      <c r="AN81" s="13">
        <f t="shared" si="31"/>
        <v>11324</v>
      </c>
      <c r="AO81" s="13">
        <f t="shared" si="32"/>
        <v>180.06943105369106</v>
      </c>
    </row>
    <row r="82" spans="1:41" x14ac:dyDescent="0.3">
      <c r="A82">
        <f t="shared" si="33"/>
        <v>1560</v>
      </c>
      <c r="B82" s="3">
        <v>4045860</v>
      </c>
      <c r="C82" s="3">
        <v>4234921</v>
      </c>
      <c r="D82" s="3">
        <v>3935294</v>
      </c>
      <c r="E82" s="14">
        <f t="shared" si="17"/>
        <v>4072025</v>
      </c>
      <c r="F82" s="14">
        <f t="shared" si="18"/>
        <v>151517.45840331403</v>
      </c>
      <c r="G82" s="3">
        <v>3280016</v>
      </c>
      <c r="H82" s="3">
        <v>3445107</v>
      </c>
      <c r="I82" s="3">
        <v>3106183</v>
      </c>
      <c r="J82" s="14">
        <f t="shared" si="19"/>
        <v>3277102</v>
      </c>
      <c r="K82" s="14">
        <f t="shared" si="20"/>
        <v>169480.78944529378</v>
      </c>
      <c r="L82" s="3">
        <v>2296173</v>
      </c>
      <c r="M82" s="3">
        <v>2404899</v>
      </c>
      <c r="N82" s="3">
        <v>2156115</v>
      </c>
      <c r="O82" s="14">
        <f t="shared" si="21"/>
        <v>2285729</v>
      </c>
      <c r="P82" s="14">
        <f t="shared" si="22"/>
        <v>124720.39735344014</v>
      </c>
      <c r="Q82" s="3">
        <v>1481091</v>
      </c>
      <c r="R82" s="3">
        <v>1591156</v>
      </c>
      <c r="S82" s="3">
        <v>1435878</v>
      </c>
      <c r="T82" s="14">
        <f t="shared" si="23"/>
        <v>1502708.3333333333</v>
      </c>
      <c r="U82" s="14">
        <f t="shared" si="24"/>
        <v>79864.235714951501</v>
      </c>
      <c r="V82" s="3">
        <v>806244</v>
      </c>
      <c r="W82" s="3">
        <v>924540</v>
      </c>
      <c r="X82" s="3">
        <v>786348</v>
      </c>
      <c r="Y82" s="14">
        <f t="shared" si="25"/>
        <v>839044</v>
      </c>
      <c r="Z82" s="14">
        <f t="shared" si="26"/>
        <v>74707.009149075166</v>
      </c>
      <c r="AA82" s="3">
        <v>442495</v>
      </c>
      <c r="AB82" s="3">
        <v>476923</v>
      </c>
      <c r="AC82" s="3">
        <v>412310</v>
      </c>
      <c r="AD82" s="14">
        <f t="shared" si="27"/>
        <v>443909.33333333331</v>
      </c>
      <c r="AE82" s="14">
        <f t="shared" si="28"/>
        <v>32329.710736926387</v>
      </c>
      <c r="AF82" s="3">
        <v>225198</v>
      </c>
      <c r="AG82" s="3">
        <v>244268</v>
      </c>
      <c r="AH82" s="3">
        <v>223194</v>
      </c>
      <c r="AI82" s="14">
        <f t="shared" si="29"/>
        <v>230886.66666666666</v>
      </c>
      <c r="AJ82" s="14">
        <f t="shared" si="30"/>
        <v>11631.812641773995</v>
      </c>
      <c r="AK82" s="3">
        <v>11407</v>
      </c>
      <c r="AL82" s="3">
        <v>11120</v>
      </c>
      <c r="AM82" s="3">
        <v>11124</v>
      </c>
      <c r="AN82" s="13">
        <f t="shared" si="31"/>
        <v>11217</v>
      </c>
      <c r="AO82" s="13">
        <f t="shared" si="32"/>
        <v>164.55698101265713</v>
      </c>
    </row>
    <row r="83" spans="1:41" x14ac:dyDescent="0.3">
      <c r="A83">
        <f t="shared" si="33"/>
        <v>1580</v>
      </c>
      <c r="B83" s="3">
        <v>4068959</v>
      </c>
      <c r="C83" s="3">
        <v>4255779</v>
      </c>
      <c r="D83" s="3">
        <v>3963104</v>
      </c>
      <c r="E83" s="14">
        <f t="shared" si="17"/>
        <v>4095947.3333333335</v>
      </c>
      <c r="F83" s="14">
        <f t="shared" si="18"/>
        <v>148192.24510187207</v>
      </c>
      <c r="G83" s="3">
        <v>3316232</v>
      </c>
      <c r="H83" s="3">
        <v>3475978</v>
      </c>
      <c r="I83" s="3">
        <v>3127848</v>
      </c>
      <c r="J83" s="14">
        <f t="shared" si="19"/>
        <v>3306686</v>
      </c>
      <c r="K83" s="14">
        <f t="shared" si="20"/>
        <v>174261.2085692051</v>
      </c>
      <c r="L83" s="3">
        <v>2320822</v>
      </c>
      <c r="M83" s="3">
        <v>2417582</v>
      </c>
      <c r="N83" s="3">
        <v>2176568</v>
      </c>
      <c r="O83" s="14">
        <f t="shared" si="21"/>
        <v>2304990.6666666665</v>
      </c>
      <c r="P83" s="14">
        <f t="shared" si="22"/>
        <v>121284.41938407972</v>
      </c>
      <c r="Q83" s="3">
        <v>1488462</v>
      </c>
      <c r="R83" s="3">
        <v>1605116</v>
      </c>
      <c r="S83" s="3">
        <v>1447221</v>
      </c>
      <c r="T83" s="14">
        <f t="shared" si="23"/>
        <v>1513599.6666666667</v>
      </c>
      <c r="U83" s="14">
        <f t="shared" si="24"/>
        <v>81894.044168873079</v>
      </c>
      <c r="V83" s="3">
        <v>812545</v>
      </c>
      <c r="W83" s="3">
        <v>933252</v>
      </c>
      <c r="X83" s="3">
        <v>794149</v>
      </c>
      <c r="Y83" s="14">
        <f t="shared" si="25"/>
        <v>846648.66666666663</v>
      </c>
      <c r="Z83" s="14">
        <f t="shared" si="26"/>
        <v>75562.597972365489</v>
      </c>
      <c r="AA83" s="3">
        <v>446500</v>
      </c>
      <c r="AB83" s="3">
        <v>480896</v>
      </c>
      <c r="AC83" s="3">
        <v>414241</v>
      </c>
      <c r="AD83" s="14">
        <f t="shared" si="27"/>
        <v>447212.33333333331</v>
      </c>
      <c r="AE83" s="14">
        <f t="shared" si="28"/>
        <v>33333.20897143468</v>
      </c>
      <c r="AF83" s="3">
        <v>227070</v>
      </c>
      <c r="AG83" s="3">
        <v>245576</v>
      </c>
      <c r="AH83" s="3">
        <v>224695</v>
      </c>
      <c r="AI83" s="14">
        <f t="shared" si="29"/>
        <v>232447</v>
      </c>
      <c r="AJ83" s="14">
        <f t="shared" si="30"/>
        <v>11431.8912258646</v>
      </c>
      <c r="AK83" s="3">
        <v>11471</v>
      </c>
      <c r="AL83" s="3">
        <v>11032</v>
      </c>
      <c r="AM83" s="3">
        <v>11108</v>
      </c>
      <c r="AN83" s="13">
        <f t="shared" si="31"/>
        <v>11203.666666666666</v>
      </c>
      <c r="AO83" s="13">
        <f t="shared" si="32"/>
        <v>234.61528793608767</v>
      </c>
    </row>
    <row r="84" spans="1:41" x14ac:dyDescent="0.3">
      <c r="A84">
        <f t="shared" si="33"/>
        <v>1600</v>
      </c>
      <c r="B84" s="3">
        <v>4087574</v>
      </c>
      <c r="C84" s="3">
        <v>4293008</v>
      </c>
      <c r="D84" s="3">
        <v>3993381</v>
      </c>
      <c r="E84" s="14">
        <f t="shared" si="17"/>
        <v>4124654.3333333335</v>
      </c>
      <c r="F84" s="14">
        <f t="shared" si="18"/>
        <v>153216.507342823</v>
      </c>
      <c r="G84" s="3">
        <v>3337817</v>
      </c>
      <c r="H84" s="3">
        <v>3502174</v>
      </c>
      <c r="I84" s="3">
        <v>3157299</v>
      </c>
      <c r="J84" s="14">
        <f t="shared" si="19"/>
        <v>3332430</v>
      </c>
      <c r="K84" s="14">
        <f t="shared" si="20"/>
        <v>172500.59777577585</v>
      </c>
      <c r="L84" s="3">
        <v>2337367</v>
      </c>
      <c r="M84" s="3">
        <v>2434319</v>
      </c>
      <c r="N84" s="3">
        <v>2195729</v>
      </c>
      <c r="O84" s="14">
        <f t="shared" si="21"/>
        <v>2322471.6666666665</v>
      </c>
      <c r="P84" s="14">
        <f t="shared" si="22"/>
        <v>119990.41728960414</v>
      </c>
      <c r="Q84" s="3">
        <v>1507143</v>
      </c>
      <c r="R84" s="3">
        <v>1618725</v>
      </c>
      <c r="S84" s="3">
        <v>1460208</v>
      </c>
      <c r="T84" s="14">
        <f t="shared" si="23"/>
        <v>1528692</v>
      </c>
      <c r="U84" s="14">
        <f t="shared" si="24"/>
        <v>81425.91339985079</v>
      </c>
      <c r="V84" s="3">
        <v>820314</v>
      </c>
      <c r="W84" s="3">
        <v>937623</v>
      </c>
      <c r="X84" s="3">
        <v>797883</v>
      </c>
      <c r="Y84" s="14">
        <f t="shared" si="25"/>
        <v>851940</v>
      </c>
      <c r="Z84" s="14">
        <f t="shared" si="26"/>
        <v>75046.45099536686</v>
      </c>
      <c r="AA84" s="3">
        <v>448063</v>
      </c>
      <c r="AB84" s="3">
        <v>484900</v>
      </c>
      <c r="AC84" s="3">
        <v>419027</v>
      </c>
      <c r="AD84" s="14">
        <f t="shared" si="27"/>
        <v>450663.33333333331</v>
      </c>
      <c r="AE84" s="14">
        <f t="shared" si="28"/>
        <v>33013.396255661632</v>
      </c>
      <c r="AF84" s="3">
        <v>227645</v>
      </c>
      <c r="AG84" s="3">
        <v>247807</v>
      </c>
      <c r="AH84" s="3">
        <v>226114</v>
      </c>
      <c r="AI84" s="14">
        <f t="shared" si="29"/>
        <v>233855.33333333334</v>
      </c>
      <c r="AJ84" s="14">
        <f t="shared" si="30"/>
        <v>12106.723022078821</v>
      </c>
      <c r="AK84" s="3">
        <v>11334</v>
      </c>
      <c r="AL84" s="3">
        <v>11203</v>
      </c>
      <c r="AM84" s="3">
        <v>11376</v>
      </c>
      <c r="AN84" s="13">
        <f t="shared" si="31"/>
        <v>11304.333333333334</v>
      </c>
      <c r="AO84" s="13">
        <f t="shared" si="32"/>
        <v>90.234878696285364</v>
      </c>
    </row>
    <row r="85" spans="1:41" x14ac:dyDescent="0.3">
      <c r="A85">
        <f t="shared" si="33"/>
        <v>1620</v>
      </c>
      <c r="B85" s="3">
        <v>4119421</v>
      </c>
      <c r="C85" s="3">
        <v>4297941</v>
      </c>
      <c r="D85" s="3">
        <v>4018723</v>
      </c>
      <c r="E85" s="14">
        <f t="shared" si="17"/>
        <v>4145361.6666666665</v>
      </c>
      <c r="F85" s="14">
        <f t="shared" si="18"/>
        <v>141404.95578774222</v>
      </c>
      <c r="G85" s="3">
        <v>3371337</v>
      </c>
      <c r="H85" s="3">
        <v>3532661</v>
      </c>
      <c r="I85" s="3">
        <v>3177050</v>
      </c>
      <c r="J85" s="14">
        <f t="shared" si="19"/>
        <v>3360349.3333333335</v>
      </c>
      <c r="K85" s="14">
        <f t="shared" si="20"/>
        <v>178059.94059398462</v>
      </c>
      <c r="L85" s="3">
        <v>2352395</v>
      </c>
      <c r="M85" s="3">
        <v>2461839</v>
      </c>
      <c r="N85" s="3">
        <v>2220664</v>
      </c>
      <c r="O85" s="14">
        <f t="shared" si="21"/>
        <v>2344966</v>
      </c>
      <c r="P85" s="14">
        <f t="shared" si="22"/>
        <v>120759.00664960772</v>
      </c>
      <c r="Q85" s="3">
        <v>1517977</v>
      </c>
      <c r="R85" s="3">
        <v>1632015</v>
      </c>
      <c r="S85" s="3">
        <v>1474757</v>
      </c>
      <c r="T85" s="14">
        <f t="shared" si="23"/>
        <v>1541583</v>
      </c>
      <c r="U85" s="14">
        <f t="shared" si="24"/>
        <v>81243.166284925159</v>
      </c>
      <c r="V85" s="3">
        <v>826759</v>
      </c>
      <c r="W85" s="3">
        <v>945489</v>
      </c>
      <c r="X85" s="3">
        <v>806211</v>
      </c>
      <c r="Y85" s="14">
        <f t="shared" si="25"/>
        <v>859486.33333333337</v>
      </c>
      <c r="Z85" s="14">
        <f t="shared" si="26"/>
        <v>75185.763820907829</v>
      </c>
      <c r="AA85" s="3">
        <v>452514</v>
      </c>
      <c r="AB85" s="3">
        <v>488314</v>
      </c>
      <c r="AC85" s="3">
        <v>421755</v>
      </c>
      <c r="AD85" s="14">
        <f t="shared" si="27"/>
        <v>454194.33333333331</v>
      </c>
      <c r="AE85" s="14">
        <f t="shared" si="28"/>
        <v>33311.300790172296</v>
      </c>
      <c r="AF85" s="3">
        <v>230144</v>
      </c>
      <c r="AG85" s="3">
        <v>250753</v>
      </c>
      <c r="AH85" s="3">
        <v>229474</v>
      </c>
      <c r="AI85" s="14">
        <f t="shared" si="29"/>
        <v>236790.33333333334</v>
      </c>
      <c r="AJ85" s="14">
        <f t="shared" si="30"/>
        <v>12096.663603379791</v>
      </c>
      <c r="AK85" s="3">
        <v>11444</v>
      </c>
      <c r="AL85" s="3">
        <v>11102</v>
      </c>
      <c r="AM85" s="3">
        <v>11221</v>
      </c>
      <c r="AN85" s="13">
        <f t="shared" si="31"/>
        <v>11255.666666666666</v>
      </c>
      <c r="AO85" s="13">
        <f t="shared" si="32"/>
        <v>173.61547550069761</v>
      </c>
    </row>
    <row r="86" spans="1:41" x14ac:dyDescent="0.3">
      <c r="A86">
        <f t="shared" si="33"/>
        <v>1640</v>
      </c>
      <c r="B86" s="3">
        <v>4144539</v>
      </c>
      <c r="C86" s="3">
        <v>4337637</v>
      </c>
      <c r="D86" s="3">
        <v>4046981</v>
      </c>
      <c r="E86" s="14">
        <f t="shared" si="17"/>
        <v>4176385.6666666665</v>
      </c>
      <c r="F86" s="14">
        <f t="shared" si="18"/>
        <v>147921.88890537238</v>
      </c>
      <c r="G86" s="3">
        <v>3390768</v>
      </c>
      <c r="H86" s="3">
        <v>3548456</v>
      </c>
      <c r="I86" s="3">
        <v>3202959</v>
      </c>
      <c r="J86" s="14">
        <f t="shared" si="19"/>
        <v>3380727.6666666665</v>
      </c>
      <c r="K86" s="14">
        <f t="shared" si="20"/>
        <v>172967.19478656445</v>
      </c>
      <c r="L86" s="3">
        <v>2377012</v>
      </c>
      <c r="M86" s="3">
        <v>2479595</v>
      </c>
      <c r="N86" s="3">
        <v>2231210</v>
      </c>
      <c r="O86" s="14">
        <f t="shared" si="21"/>
        <v>2362605.6666666665</v>
      </c>
      <c r="P86" s="14">
        <f t="shared" si="22"/>
        <v>124817.60246989739</v>
      </c>
      <c r="Q86" s="3">
        <v>1530053</v>
      </c>
      <c r="R86" s="3">
        <v>1644203</v>
      </c>
      <c r="S86" s="3">
        <v>1482591</v>
      </c>
      <c r="T86" s="14">
        <f t="shared" si="23"/>
        <v>1552282.3333333333</v>
      </c>
      <c r="U86" s="14">
        <f t="shared" si="24"/>
        <v>83067.54529497867</v>
      </c>
      <c r="V86" s="3">
        <v>831210</v>
      </c>
      <c r="W86" s="3">
        <v>954773</v>
      </c>
      <c r="X86" s="3">
        <v>811524</v>
      </c>
      <c r="Y86" s="14">
        <f t="shared" si="25"/>
        <v>865835.66666666663</v>
      </c>
      <c r="Z86" s="14">
        <f t="shared" si="26"/>
        <v>77648.384363960417</v>
      </c>
      <c r="AA86" s="3">
        <v>456183</v>
      </c>
      <c r="AB86" s="3">
        <v>492415</v>
      </c>
      <c r="AC86" s="3">
        <v>424148</v>
      </c>
      <c r="AD86" s="14">
        <f t="shared" si="27"/>
        <v>457582</v>
      </c>
      <c r="AE86" s="14">
        <f t="shared" si="28"/>
        <v>34154.995578977905</v>
      </c>
      <c r="AF86" s="3">
        <v>231524</v>
      </c>
      <c r="AG86" s="3">
        <v>251978</v>
      </c>
      <c r="AH86" s="3">
        <v>229481</v>
      </c>
      <c r="AI86" s="14">
        <f t="shared" si="29"/>
        <v>237661</v>
      </c>
      <c r="AJ86" s="14">
        <f t="shared" si="30"/>
        <v>12440.893416471343</v>
      </c>
      <c r="AK86" s="3">
        <v>11457</v>
      </c>
      <c r="AL86" s="3">
        <v>11066</v>
      </c>
      <c r="AM86" s="3">
        <v>11183</v>
      </c>
      <c r="AN86" s="13">
        <f t="shared" si="31"/>
        <v>11235.333333333334</v>
      </c>
      <c r="AO86" s="13">
        <f t="shared" si="32"/>
        <v>200.68466143014848</v>
      </c>
    </row>
    <row r="87" spans="1:41" x14ac:dyDescent="0.3">
      <c r="A87">
        <f t="shared" si="33"/>
        <v>1660</v>
      </c>
      <c r="B87" s="3">
        <v>4186478</v>
      </c>
      <c r="C87" s="3">
        <v>4374866</v>
      </c>
      <c r="D87" s="3">
        <v>4083537</v>
      </c>
      <c r="E87" s="14">
        <f t="shared" si="17"/>
        <v>4214960.333333333</v>
      </c>
      <c r="F87" s="14">
        <f t="shared" si="18"/>
        <v>147738.21118564194</v>
      </c>
      <c r="G87" s="3">
        <v>3399733</v>
      </c>
      <c r="H87" s="3">
        <v>3556050</v>
      </c>
      <c r="I87" s="3">
        <v>3232075</v>
      </c>
      <c r="J87" s="14">
        <f t="shared" si="19"/>
        <v>3395952.6666666665</v>
      </c>
      <c r="K87" s="14">
        <f t="shared" si="20"/>
        <v>162020.5800086314</v>
      </c>
      <c r="L87" s="3">
        <v>2389344</v>
      </c>
      <c r="M87" s="3">
        <v>2496171</v>
      </c>
      <c r="N87" s="3">
        <v>2252204</v>
      </c>
      <c r="O87" s="14">
        <f t="shared" si="21"/>
        <v>2379239.6666666665</v>
      </c>
      <c r="P87" s="14">
        <f t="shared" si="22"/>
        <v>122296.96413375654</v>
      </c>
      <c r="Q87" s="3">
        <v>1542035</v>
      </c>
      <c r="R87" s="3">
        <v>1662949</v>
      </c>
      <c r="S87" s="3">
        <v>1497507</v>
      </c>
      <c r="T87" s="14">
        <f t="shared" si="23"/>
        <v>1567497</v>
      </c>
      <c r="U87" s="14">
        <f t="shared" si="24"/>
        <v>85609.572618954247</v>
      </c>
      <c r="V87" s="3">
        <v>835263</v>
      </c>
      <c r="W87" s="3">
        <v>959336</v>
      </c>
      <c r="X87" s="3">
        <v>814651</v>
      </c>
      <c r="Y87" s="14">
        <f t="shared" si="25"/>
        <v>869750</v>
      </c>
      <c r="Z87" s="14">
        <f t="shared" si="26"/>
        <v>78265.268050393846</v>
      </c>
      <c r="AA87" s="3">
        <v>458418</v>
      </c>
      <c r="AB87" s="3">
        <v>494775</v>
      </c>
      <c r="AC87" s="3">
        <v>428440</v>
      </c>
      <c r="AD87" s="14">
        <f t="shared" si="27"/>
        <v>460544.33333333331</v>
      </c>
      <c r="AE87" s="14">
        <f t="shared" si="28"/>
        <v>33218.579535153716</v>
      </c>
      <c r="AF87" s="3">
        <v>232134</v>
      </c>
      <c r="AG87" s="3">
        <v>253360</v>
      </c>
      <c r="AH87" s="3">
        <v>231014</v>
      </c>
      <c r="AI87" s="14">
        <f t="shared" si="29"/>
        <v>238836</v>
      </c>
      <c r="AJ87" s="14">
        <f t="shared" si="30"/>
        <v>12590.612852438915</v>
      </c>
      <c r="AK87" s="3">
        <v>11384</v>
      </c>
      <c r="AL87" s="3">
        <v>11101</v>
      </c>
      <c r="AM87" s="3">
        <v>11263</v>
      </c>
      <c r="AN87" s="13">
        <f t="shared" si="31"/>
        <v>11249.333333333334</v>
      </c>
      <c r="AO87" s="13">
        <f t="shared" si="32"/>
        <v>141.99413133412708</v>
      </c>
    </row>
    <row r="88" spans="1:41" x14ac:dyDescent="0.3">
      <c r="A88">
        <f t="shared" si="33"/>
        <v>1680</v>
      </c>
      <c r="B88" s="3">
        <v>4210700</v>
      </c>
      <c r="C88" s="3">
        <v>4402900</v>
      </c>
      <c r="D88" s="3">
        <v>4114936</v>
      </c>
      <c r="E88" s="14">
        <f t="shared" si="17"/>
        <v>4242845.333333333</v>
      </c>
      <c r="F88" s="14">
        <f t="shared" si="18"/>
        <v>146648.58732812034</v>
      </c>
      <c r="G88" s="3">
        <v>3444804</v>
      </c>
      <c r="H88" s="3">
        <v>3580272</v>
      </c>
      <c r="I88" s="3">
        <v>3251331</v>
      </c>
      <c r="J88" s="14">
        <f t="shared" si="19"/>
        <v>3425469</v>
      </c>
      <c r="K88" s="14">
        <f t="shared" si="20"/>
        <v>165320.67940520932</v>
      </c>
      <c r="L88" s="3">
        <v>2407468</v>
      </c>
      <c r="M88" s="3">
        <v>2520964</v>
      </c>
      <c r="N88" s="3">
        <v>2273312</v>
      </c>
      <c r="O88" s="14">
        <f t="shared" si="21"/>
        <v>2400581.3333333335</v>
      </c>
      <c r="P88" s="14">
        <f t="shared" si="22"/>
        <v>123969.5442813812</v>
      </c>
      <c r="Q88" s="3">
        <v>1557558</v>
      </c>
      <c r="R88" s="3">
        <v>1673080</v>
      </c>
      <c r="S88" s="3">
        <v>1502661</v>
      </c>
      <c r="T88" s="14">
        <f t="shared" si="23"/>
        <v>1577766.3333333333</v>
      </c>
      <c r="U88" s="14">
        <f t="shared" si="24"/>
        <v>86988.168404291253</v>
      </c>
      <c r="V88" s="3">
        <v>842044</v>
      </c>
      <c r="W88" s="3">
        <v>964171</v>
      </c>
      <c r="X88" s="3">
        <v>819708</v>
      </c>
      <c r="Y88" s="14">
        <f t="shared" si="25"/>
        <v>875307.66666666663</v>
      </c>
      <c r="Z88" s="14">
        <f t="shared" si="26"/>
        <v>77764.022737595908</v>
      </c>
      <c r="AA88" s="3">
        <v>461066</v>
      </c>
      <c r="AB88" s="3">
        <v>498987</v>
      </c>
      <c r="AC88" s="3">
        <v>430450</v>
      </c>
      <c r="AD88" s="14">
        <f t="shared" si="27"/>
        <v>463501</v>
      </c>
      <c r="AE88" s="14">
        <f t="shared" si="28"/>
        <v>34333.322166664853</v>
      </c>
      <c r="AF88" s="3">
        <v>235887</v>
      </c>
      <c r="AG88" s="3">
        <v>256146</v>
      </c>
      <c r="AH88" s="3">
        <v>232824</v>
      </c>
      <c r="AI88" s="14">
        <f t="shared" si="29"/>
        <v>241619</v>
      </c>
      <c r="AJ88" s="14">
        <f t="shared" si="30"/>
        <v>12673.625724314254</v>
      </c>
      <c r="AK88" s="3">
        <v>11378</v>
      </c>
      <c r="AL88" s="3">
        <v>10953</v>
      </c>
      <c r="AM88" s="3">
        <v>11279</v>
      </c>
      <c r="AN88" s="13">
        <f t="shared" si="31"/>
        <v>11203.333333333334</v>
      </c>
      <c r="AO88" s="13">
        <f t="shared" si="32"/>
        <v>222.37430906769183</v>
      </c>
    </row>
    <row r="89" spans="1:41" x14ac:dyDescent="0.3">
      <c r="A89">
        <f t="shared" si="33"/>
        <v>1700</v>
      </c>
      <c r="B89" s="3">
        <v>4232453</v>
      </c>
      <c r="C89" s="3">
        <v>4436989</v>
      </c>
      <c r="D89" s="3">
        <v>4127943</v>
      </c>
      <c r="E89" s="14">
        <f t="shared" si="17"/>
        <v>4265795</v>
      </c>
      <c r="F89" s="14">
        <f t="shared" si="18"/>
        <v>157197.72343135253</v>
      </c>
      <c r="G89" s="3">
        <v>3455588</v>
      </c>
      <c r="H89" s="3">
        <v>3641212</v>
      </c>
      <c r="I89" s="3">
        <v>3264652</v>
      </c>
      <c r="J89" s="14">
        <f t="shared" si="19"/>
        <v>3453817.3333333335</v>
      </c>
      <c r="K89" s="14">
        <f t="shared" si="20"/>
        <v>188286.24444003691</v>
      </c>
      <c r="L89" s="3">
        <v>2431909</v>
      </c>
      <c r="M89" s="3">
        <v>2536646</v>
      </c>
      <c r="N89" s="3">
        <v>2287383</v>
      </c>
      <c r="O89" s="14">
        <f t="shared" si="21"/>
        <v>2418646</v>
      </c>
      <c r="P89" s="14">
        <f t="shared" si="22"/>
        <v>125159.66270727961</v>
      </c>
      <c r="Q89" s="3">
        <v>1569540</v>
      </c>
      <c r="R89" s="3">
        <v>1685507</v>
      </c>
      <c r="S89" s="3">
        <v>1517051</v>
      </c>
      <c r="T89" s="14">
        <f t="shared" si="23"/>
        <v>1590699.3333333333</v>
      </c>
      <c r="U89" s="14">
        <f t="shared" si="24"/>
        <v>86198.283186693079</v>
      </c>
      <c r="V89" s="3">
        <v>849813</v>
      </c>
      <c r="W89" s="3">
        <v>973949</v>
      </c>
      <c r="X89" s="3">
        <v>825850</v>
      </c>
      <c r="Y89" s="14">
        <f t="shared" si="25"/>
        <v>883204</v>
      </c>
      <c r="Z89" s="14">
        <f t="shared" si="26"/>
        <v>79495.582336378924</v>
      </c>
      <c r="AA89" s="3">
        <v>465708</v>
      </c>
      <c r="AB89" s="3">
        <v>502578</v>
      </c>
      <c r="AC89" s="3">
        <v>435730</v>
      </c>
      <c r="AD89" s="14">
        <f t="shared" si="27"/>
        <v>468005.33333333331</v>
      </c>
      <c r="AE89" s="14">
        <f t="shared" si="28"/>
        <v>33483.16116099753</v>
      </c>
      <c r="AF89" s="3">
        <v>236910</v>
      </c>
      <c r="AG89" s="3">
        <v>258229</v>
      </c>
      <c r="AH89" s="3">
        <v>234625</v>
      </c>
      <c r="AI89" s="14">
        <f t="shared" si="29"/>
        <v>243254.66666666666</v>
      </c>
      <c r="AJ89" s="14">
        <f t="shared" si="30"/>
        <v>13018.383168939732</v>
      </c>
      <c r="AK89" s="3">
        <v>11514</v>
      </c>
      <c r="AL89" s="3">
        <v>11124</v>
      </c>
      <c r="AM89" s="3">
        <v>11069</v>
      </c>
      <c r="AN89" s="13">
        <f t="shared" si="31"/>
        <v>11235.666666666666</v>
      </c>
      <c r="AO89" s="13">
        <f t="shared" si="32"/>
        <v>242.60736454883914</v>
      </c>
    </row>
    <row r="90" spans="1:41" x14ac:dyDescent="0.3">
      <c r="A90">
        <f t="shared" si="33"/>
        <v>1720</v>
      </c>
      <c r="B90" s="3">
        <v>4273271</v>
      </c>
      <c r="C90" s="3">
        <v>4457174</v>
      </c>
      <c r="D90" s="3">
        <v>4150594</v>
      </c>
      <c r="E90" s="14">
        <f t="shared" si="17"/>
        <v>4293679.666666667</v>
      </c>
      <c r="F90" s="14">
        <f t="shared" si="18"/>
        <v>154305.57137165638</v>
      </c>
      <c r="G90" s="3">
        <v>3490511</v>
      </c>
      <c r="H90" s="3">
        <v>3638134</v>
      </c>
      <c r="I90" s="3">
        <v>3303771</v>
      </c>
      <c r="J90" s="14">
        <f t="shared" si="19"/>
        <v>3477472</v>
      </c>
      <c r="K90" s="14">
        <f t="shared" si="20"/>
        <v>167562.42294440602</v>
      </c>
      <c r="L90" s="3">
        <v>2444178</v>
      </c>
      <c r="M90" s="3">
        <v>2565603</v>
      </c>
      <c r="N90" s="3">
        <v>2306544</v>
      </c>
      <c r="O90" s="14">
        <f t="shared" si="21"/>
        <v>2438775</v>
      </c>
      <c r="P90" s="14">
        <f t="shared" si="22"/>
        <v>129613.98719659851</v>
      </c>
      <c r="Q90" s="3">
        <v>1579382</v>
      </c>
      <c r="R90" s="3">
        <v>1703201</v>
      </c>
      <c r="S90" s="3">
        <v>1519508</v>
      </c>
      <c r="T90" s="14">
        <f t="shared" si="23"/>
        <v>1600697</v>
      </c>
      <c r="U90" s="14">
        <f t="shared" si="24"/>
        <v>93683.117374476817</v>
      </c>
      <c r="V90" s="3">
        <v>855620</v>
      </c>
      <c r="W90" s="3">
        <v>978417</v>
      </c>
      <c r="X90" s="3">
        <v>833093</v>
      </c>
      <c r="Y90" s="14">
        <f t="shared" si="25"/>
        <v>889043.33333333337</v>
      </c>
      <c r="Z90" s="14">
        <f t="shared" si="26"/>
        <v>78215.124191765717</v>
      </c>
      <c r="AA90" s="3">
        <v>470063</v>
      </c>
      <c r="AB90" s="3">
        <v>506726</v>
      </c>
      <c r="AC90" s="3">
        <v>436576</v>
      </c>
      <c r="AD90" s="14">
        <f t="shared" si="27"/>
        <v>471121.66666666669</v>
      </c>
      <c r="AE90" s="14">
        <f t="shared" si="28"/>
        <v>35086.980581596552</v>
      </c>
      <c r="AF90" s="3">
        <v>238210</v>
      </c>
      <c r="AG90" s="3">
        <v>259561</v>
      </c>
      <c r="AH90" s="3">
        <v>234717</v>
      </c>
      <c r="AI90" s="14">
        <f t="shared" si="29"/>
        <v>244162.66666666666</v>
      </c>
      <c r="AJ90" s="14">
        <f t="shared" si="30"/>
        <v>13449.229135282563</v>
      </c>
      <c r="AK90" s="3">
        <v>11075</v>
      </c>
      <c r="AL90" s="3">
        <v>11127</v>
      </c>
      <c r="AM90" s="3">
        <v>11243</v>
      </c>
      <c r="AN90" s="13">
        <f t="shared" si="31"/>
        <v>11148.333333333334</v>
      </c>
      <c r="AO90" s="13">
        <f t="shared" si="32"/>
        <v>86.00775158864073</v>
      </c>
    </row>
    <row r="91" spans="1:41" x14ac:dyDescent="0.3">
      <c r="A91">
        <f t="shared" si="33"/>
        <v>1740</v>
      </c>
      <c r="B91" s="3">
        <v>4295250</v>
      </c>
      <c r="C91" s="3">
        <v>4489694</v>
      </c>
      <c r="D91" s="3">
        <v>4176610</v>
      </c>
      <c r="E91" s="14">
        <f t="shared" si="17"/>
        <v>4320518</v>
      </c>
      <c r="F91" s="14">
        <f t="shared" si="18"/>
        <v>158064.07445083783</v>
      </c>
      <c r="G91" s="3">
        <v>3504423</v>
      </c>
      <c r="H91" s="3">
        <v>3654954</v>
      </c>
      <c r="I91" s="3">
        <v>3324655</v>
      </c>
      <c r="J91" s="14">
        <f t="shared" si="19"/>
        <v>3494677.3333333335</v>
      </c>
      <c r="K91" s="14">
        <f t="shared" si="20"/>
        <v>165365.02309839689</v>
      </c>
      <c r="L91" s="3">
        <v>2459797</v>
      </c>
      <c r="M91" s="3">
        <v>2576244</v>
      </c>
      <c r="N91" s="3">
        <v>2321844</v>
      </c>
      <c r="O91" s="14">
        <f t="shared" si="21"/>
        <v>2452628.3333333335</v>
      </c>
      <c r="P91" s="14">
        <f t="shared" si="22"/>
        <v>127351.41277713935</v>
      </c>
      <c r="Q91" s="3">
        <v>1594475</v>
      </c>
      <c r="R91" s="3">
        <v>1713746</v>
      </c>
      <c r="S91" s="3">
        <v>1530995</v>
      </c>
      <c r="T91" s="14">
        <f t="shared" si="23"/>
        <v>1613072</v>
      </c>
      <c r="U91" s="14">
        <f t="shared" si="24"/>
        <v>92783.987341566652</v>
      </c>
      <c r="V91" s="3">
        <v>862640</v>
      </c>
      <c r="W91" s="3">
        <v>985548</v>
      </c>
      <c r="X91" s="3">
        <v>1108456</v>
      </c>
      <c r="Y91" s="14">
        <f t="shared" si="25"/>
        <v>985548</v>
      </c>
      <c r="Z91" s="14">
        <f t="shared" si="26"/>
        <v>122908</v>
      </c>
      <c r="AA91" s="3">
        <v>471930</v>
      </c>
      <c r="AB91" s="3">
        <v>509230</v>
      </c>
      <c r="AC91" s="3">
        <v>440310</v>
      </c>
      <c r="AD91" s="14">
        <f t="shared" si="27"/>
        <v>473823.33333333331</v>
      </c>
      <c r="AE91" s="14">
        <f t="shared" si="28"/>
        <v>34498.987424753977</v>
      </c>
      <c r="AF91" s="3">
        <v>240017</v>
      </c>
      <c r="AG91" s="3">
        <v>261648</v>
      </c>
      <c r="AH91" s="3">
        <v>237242</v>
      </c>
      <c r="AI91" s="14">
        <f t="shared" si="29"/>
        <v>246302.33333333334</v>
      </c>
      <c r="AJ91" s="14">
        <f t="shared" si="30"/>
        <v>13361.97104971169</v>
      </c>
      <c r="AK91" s="3">
        <v>11341</v>
      </c>
      <c r="AL91" s="3">
        <v>11009</v>
      </c>
      <c r="AM91" s="3">
        <v>11363</v>
      </c>
      <c r="AN91" s="13">
        <f t="shared" si="31"/>
        <v>11237.666666666666</v>
      </c>
      <c r="AO91" s="13">
        <f t="shared" si="32"/>
        <v>198.33641454189228</v>
      </c>
    </row>
    <row r="92" spans="1:41" x14ac:dyDescent="0.3">
      <c r="D92" s="9"/>
      <c r="E92" s="17"/>
      <c r="F92" s="17"/>
    </row>
    <row r="95" spans="1:41" x14ac:dyDescent="0.3">
      <c r="B95" s="18" t="s">
        <v>184</v>
      </c>
      <c r="C95" s="18"/>
      <c r="D95" s="18"/>
      <c r="E95" s="18" t="s">
        <v>187</v>
      </c>
      <c r="F95" s="18"/>
      <c r="G95" s="18"/>
      <c r="H95" s="18" t="s">
        <v>188</v>
      </c>
      <c r="I95" s="18"/>
      <c r="J95" s="18"/>
      <c r="K95" s="18" t="s">
        <v>189</v>
      </c>
      <c r="L95" s="18"/>
      <c r="M95" s="18"/>
    </row>
    <row r="96" spans="1:41" x14ac:dyDescent="0.3">
      <c r="A96" t="s">
        <v>190</v>
      </c>
      <c r="B96" s="9">
        <v>1</v>
      </c>
      <c r="C96" s="9">
        <v>2</v>
      </c>
      <c r="D96">
        <v>3</v>
      </c>
      <c r="E96">
        <v>1</v>
      </c>
      <c r="F96">
        <v>2</v>
      </c>
      <c r="G96" s="9">
        <v>3</v>
      </c>
      <c r="H96">
        <v>1</v>
      </c>
      <c r="I96">
        <v>2</v>
      </c>
      <c r="J96">
        <v>3</v>
      </c>
      <c r="K96">
        <v>1</v>
      </c>
      <c r="L96">
        <v>2</v>
      </c>
      <c r="M96">
        <v>3</v>
      </c>
      <c r="N96" t="s">
        <v>185</v>
      </c>
      <c r="O96" t="s">
        <v>191</v>
      </c>
    </row>
    <row r="97" spans="1:15" x14ac:dyDescent="0.3">
      <c r="A97">
        <v>2000</v>
      </c>
      <c r="B97" s="3">
        <v>4295250</v>
      </c>
      <c r="C97" s="3">
        <v>4489694</v>
      </c>
      <c r="D97" s="3">
        <v>4176610</v>
      </c>
      <c r="E97">
        <f>(B97-8945.8)/11311</f>
        <v>378.95006630713465</v>
      </c>
      <c r="F97">
        <f t="shared" ref="F97:G97" si="34">(C97-8945.8)/11311</f>
        <v>396.14076562638144</v>
      </c>
      <c r="G97">
        <f t="shared" si="34"/>
        <v>368.46116170099907</v>
      </c>
      <c r="H97">
        <f>E97/1740</f>
        <v>0.21778739442938772</v>
      </c>
      <c r="I97">
        <f t="shared" ref="I97:J97" si="35">F97/1740</f>
        <v>0.22766710668182841</v>
      </c>
      <c r="J97">
        <f t="shared" si="35"/>
        <v>0.2117592883339075</v>
      </c>
      <c r="K97" s="13">
        <f>H97*60</f>
        <v>13.067243665763263</v>
      </c>
      <c r="L97" s="13">
        <f t="shared" ref="L97:M97" si="36">I97*60</f>
        <v>13.660026400909704</v>
      </c>
      <c r="M97" s="13">
        <f t="shared" si="36"/>
        <v>12.705557300034449</v>
      </c>
      <c r="N97">
        <f>AVERAGE(K97:M97)</f>
        <v>13.144275788902471</v>
      </c>
      <c r="O97" s="13">
        <f>STDEV(K97:M97)</f>
        <v>0.48187475253213347</v>
      </c>
    </row>
    <row r="98" spans="1:15" x14ac:dyDescent="0.3">
      <c r="A98">
        <f>A97/2</f>
        <v>1000</v>
      </c>
      <c r="B98" s="3">
        <v>3504423</v>
      </c>
      <c r="C98" s="3">
        <v>3654954</v>
      </c>
      <c r="D98" s="3">
        <v>3324655</v>
      </c>
      <c r="E98">
        <f t="shared" ref="E98:E104" si="37">(B98-8945.8)/11311</f>
        <v>309.03343647776501</v>
      </c>
      <c r="F98">
        <f t="shared" ref="F98:F104" si="38">(C98-8945.8)/11311</f>
        <v>322.34180885863321</v>
      </c>
      <c r="G98">
        <f t="shared" ref="G98:G104" si="39">(D98-8945.8)/11311</f>
        <v>293.14023516930422</v>
      </c>
      <c r="H98">
        <f t="shared" ref="H98:H104" si="40">E98/1740</f>
        <v>0.17760542326308335</v>
      </c>
      <c r="I98">
        <f t="shared" ref="I98:I104" si="41">F98/1740</f>
        <v>0.18525391313714554</v>
      </c>
      <c r="J98">
        <f t="shared" ref="J98:J104" si="42">G98/1740</f>
        <v>0.16847139952258863</v>
      </c>
      <c r="K98" s="13">
        <f t="shared" ref="K98:K104" si="43">H98*60</f>
        <v>10.656325395785</v>
      </c>
      <c r="L98" s="13">
        <f t="shared" ref="L98:L104" si="44">I98*60</f>
        <v>11.115234788228733</v>
      </c>
      <c r="M98" s="13">
        <f t="shared" ref="M98:M104" si="45">J98*60</f>
        <v>10.108283971355318</v>
      </c>
      <c r="N98">
        <f t="shared" ref="N98:N104" si="46">AVERAGE(K98:M98)</f>
        <v>10.62661471845635</v>
      </c>
      <c r="O98" s="13">
        <f t="shared" ref="O98:O104" si="47">STDEV(K98:M98)</f>
        <v>0.50413245299326315</v>
      </c>
    </row>
    <row r="99" spans="1:15" x14ac:dyDescent="0.3">
      <c r="A99">
        <f t="shared" ref="A99:A103" si="48">A98/2</f>
        <v>500</v>
      </c>
      <c r="B99" s="3">
        <v>2459797</v>
      </c>
      <c r="C99" s="3">
        <v>2576244</v>
      </c>
      <c r="D99" s="3">
        <v>2321844</v>
      </c>
      <c r="E99">
        <f t="shared" si="37"/>
        <v>216.67856069313061</v>
      </c>
      <c r="F99">
        <f t="shared" si="38"/>
        <v>226.97358323755637</v>
      </c>
      <c r="G99">
        <f t="shared" si="39"/>
        <v>204.48220316506058</v>
      </c>
      <c r="H99">
        <f t="shared" si="40"/>
        <v>0.12452790844432793</v>
      </c>
      <c r="I99">
        <f t="shared" si="41"/>
        <v>0.13044458806756112</v>
      </c>
      <c r="J99">
        <f t="shared" si="42"/>
        <v>0.11751850756612676</v>
      </c>
      <c r="K99" s="13">
        <f t="shared" si="43"/>
        <v>7.4716745066596761</v>
      </c>
      <c r="L99" s="13">
        <f t="shared" si="44"/>
        <v>7.8266752840536675</v>
      </c>
      <c r="M99" s="13">
        <f t="shared" si="45"/>
        <v>7.0511104539676062</v>
      </c>
      <c r="N99">
        <f t="shared" si="46"/>
        <v>7.4498200815603157</v>
      </c>
      <c r="O99" s="13">
        <f t="shared" si="47"/>
        <v>0.38824401262469321</v>
      </c>
    </row>
    <row r="100" spans="1:15" x14ac:dyDescent="0.3">
      <c r="A100">
        <f t="shared" si="48"/>
        <v>250</v>
      </c>
      <c r="B100" s="3">
        <v>1594475</v>
      </c>
      <c r="C100" s="3">
        <v>1713746</v>
      </c>
      <c r="D100" s="3">
        <v>1530995</v>
      </c>
      <c r="E100">
        <f t="shared" si="37"/>
        <v>140.17586420298824</v>
      </c>
      <c r="F100">
        <f t="shared" si="38"/>
        <v>150.72055521174079</v>
      </c>
      <c r="G100">
        <f t="shared" si="39"/>
        <v>134.56362832640792</v>
      </c>
      <c r="H100">
        <f t="shared" si="40"/>
        <v>8.0560841495970245E-2</v>
      </c>
      <c r="I100">
        <f t="shared" si="41"/>
        <v>8.6621008742379768E-2</v>
      </c>
      <c r="J100">
        <f t="shared" si="42"/>
        <v>7.7335418578395362E-2</v>
      </c>
      <c r="K100" s="13">
        <f t="shared" si="43"/>
        <v>4.8336504897582149</v>
      </c>
      <c r="L100" s="13">
        <f t="shared" si="44"/>
        <v>5.1972605245427861</v>
      </c>
      <c r="M100" s="13">
        <f t="shared" si="45"/>
        <v>4.6401251147037215</v>
      </c>
      <c r="N100">
        <f t="shared" si="46"/>
        <v>4.8903453763349072</v>
      </c>
      <c r="O100" s="13">
        <f t="shared" si="47"/>
        <v>0.28286162491065076</v>
      </c>
    </row>
    <row r="101" spans="1:15" x14ac:dyDescent="0.3">
      <c r="A101">
        <f t="shared" si="48"/>
        <v>125</v>
      </c>
      <c r="B101" s="3">
        <v>862640</v>
      </c>
      <c r="C101" s="3">
        <v>985548</v>
      </c>
      <c r="D101" s="3">
        <v>1108456</v>
      </c>
      <c r="E101">
        <f t="shared" si="37"/>
        <v>75.474688356467155</v>
      </c>
      <c r="F101">
        <f t="shared" si="38"/>
        <v>86.340924763504546</v>
      </c>
      <c r="G101">
        <f t="shared" si="39"/>
        <v>97.207161170541951</v>
      </c>
      <c r="H101">
        <f t="shared" si="40"/>
        <v>4.3376257676130549E-2</v>
      </c>
      <c r="I101">
        <f t="shared" si="41"/>
        <v>4.9621221128450889E-2</v>
      </c>
      <c r="J101">
        <f t="shared" si="42"/>
        <v>5.5866184580771236E-2</v>
      </c>
      <c r="K101" s="13">
        <f t="shared" si="43"/>
        <v>2.6025754605678331</v>
      </c>
      <c r="L101" s="13">
        <f t="shared" si="44"/>
        <v>2.9772732677070533</v>
      </c>
      <c r="M101" s="13">
        <f t="shared" si="45"/>
        <v>3.3519710748462743</v>
      </c>
      <c r="N101">
        <f t="shared" si="46"/>
        <v>2.9772732677070533</v>
      </c>
      <c r="O101" s="13">
        <f t="shared" si="47"/>
        <v>0.37469780713922451</v>
      </c>
    </row>
    <row r="102" spans="1:15" x14ac:dyDescent="0.3">
      <c r="A102">
        <f t="shared" si="48"/>
        <v>62.5</v>
      </c>
      <c r="B102" s="3">
        <v>471930</v>
      </c>
      <c r="C102" s="3">
        <v>509230</v>
      </c>
      <c r="D102" s="3">
        <v>440310</v>
      </c>
      <c r="E102">
        <f t="shared" si="37"/>
        <v>40.932207585536204</v>
      </c>
      <c r="F102">
        <f t="shared" si="38"/>
        <v>44.229882415347895</v>
      </c>
      <c r="G102">
        <f t="shared" si="39"/>
        <v>38.136698788789673</v>
      </c>
      <c r="H102">
        <f t="shared" si="40"/>
        <v>2.3524257233066784E-2</v>
      </c>
      <c r="I102">
        <f t="shared" si="41"/>
        <v>2.541947265249879E-2</v>
      </c>
      <c r="J102">
        <f t="shared" si="42"/>
        <v>2.1917642982063029E-2</v>
      </c>
      <c r="K102" s="13">
        <f t="shared" si="43"/>
        <v>1.4114554339840071</v>
      </c>
      <c r="L102" s="13">
        <f t="shared" si="44"/>
        <v>1.5251683591499274</v>
      </c>
      <c r="M102" s="13">
        <f t="shared" si="45"/>
        <v>1.3150585789237819</v>
      </c>
      <c r="N102">
        <f t="shared" si="46"/>
        <v>1.4172274573525723</v>
      </c>
      <c r="O102" s="13">
        <f t="shared" si="47"/>
        <v>0.10517374732791089</v>
      </c>
    </row>
    <row r="103" spans="1:15" x14ac:dyDescent="0.3">
      <c r="A103">
        <f t="shared" si="48"/>
        <v>31.25</v>
      </c>
      <c r="B103" s="3">
        <v>240017</v>
      </c>
      <c r="C103" s="3">
        <v>261648</v>
      </c>
      <c r="D103" s="3">
        <v>237242</v>
      </c>
      <c r="E103">
        <f t="shared" si="37"/>
        <v>20.428892228803821</v>
      </c>
      <c r="F103">
        <f t="shared" si="38"/>
        <v>22.341278401556007</v>
      </c>
      <c r="G103">
        <f t="shared" si="39"/>
        <v>20.183555830607375</v>
      </c>
      <c r="H103">
        <f t="shared" si="40"/>
        <v>1.1740742660232081E-2</v>
      </c>
      <c r="I103">
        <f t="shared" si="41"/>
        <v>1.2839815173308049E-2</v>
      </c>
      <c r="J103">
        <f t="shared" si="42"/>
        <v>1.1599744730234124E-2</v>
      </c>
      <c r="K103" s="13">
        <f t="shared" si="43"/>
        <v>0.70444455961392483</v>
      </c>
      <c r="L103" s="13">
        <f t="shared" si="44"/>
        <v>0.77038891039848301</v>
      </c>
      <c r="M103" s="13">
        <f t="shared" si="45"/>
        <v>0.69598468381404743</v>
      </c>
      <c r="N103">
        <f t="shared" si="46"/>
        <v>0.72360605127548505</v>
      </c>
      <c r="O103" s="13">
        <f t="shared" si="47"/>
        <v>4.0735356944907701E-2</v>
      </c>
    </row>
    <row r="104" spans="1:15" x14ac:dyDescent="0.3">
      <c r="A104">
        <v>0</v>
      </c>
      <c r="B104" s="3">
        <v>11341</v>
      </c>
      <c r="C104" s="3">
        <v>11009</v>
      </c>
      <c r="D104" s="3">
        <v>11363</v>
      </c>
      <c r="E104">
        <f t="shared" si="37"/>
        <v>0.21175846521085676</v>
      </c>
      <c r="F104">
        <f t="shared" si="38"/>
        <v>0.18240650694014682</v>
      </c>
      <c r="G104">
        <f t="shared" si="39"/>
        <v>0.2137034744938556</v>
      </c>
      <c r="H104">
        <f t="shared" si="40"/>
        <v>1.2170026736256135E-4</v>
      </c>
      <c r="I104">
        <f t="shared" si="41"/>
        <v>1.0483132582767059E-4</v>
      </c>
      <c r="J104">
        <f t="shared" si="42"/>
        <v>1.2281808878957217E-4</v>
      </c>
      <c r="K104" s="13">
        <f t="shared" si="43"/>
        <v>7.302016041753681E-3</v>
      </c>
      <c r="L104" s="13">
        <f t="shared" si="44"/>
        <v>6.2898795496602357E-3</v>
      </c>
      <c r="M104" s="13">
        <f t="shared" si="45"/>
        <v>7.3690853273743299E-3</v>
      </c>
      <c r="N104">
        <f t="shared" si="46"/>
        <v>6.9869936395960822E-3</v>
      </c>
      <c r="O104" s="13">
        <f t="shared" si="47"/>
        <v>6.0464916526753649E-4</v>
      </c>
    </row>
  </sheetData>
  <mergeCells count="5">
    <mergeCell ref="B1:D1"/>
    <mergeCell ref="B95:D95"/>
    <mergeCell ref="E95:G95"/>
    <mergeCell ref="H95:J95"/>
    <mergeCell ref="K95:M9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9E2E-7613-5045-86AA-11541E1F062D}">
  <dimension ref="A1:AS90"/>
  <sheetViews>
    <sheetView topLeftCell="AC19" zoomScale="75" workbookViewId="0">
      <selection activeCell="AV48" sqref="AV48"/>
    </sheetView>
  </sheetViews>
  <sheetFormatPr defaultColWidth="11.44140625" defaultRowHeight="14.4" x14ac:dyDescent="0.3"/>
  <cols>
    <col min="5" max="5" width="10.88671875" style="13"/>
    <col min="6" max="6" width="10.88671875" style="13" customWidth="1"/>
    <col min="10" max="11" width="10.88671875" style="13"/>
    <col min="15" max="16" width="10.88671875" style="13"/>
    <col min="20" max="21" width="10.88671875" style="13"/>
    <col min="25" max="26" width="10.88671875" style="13"/>
    <col min="30" max="31" width="10.88671875" style="13"/>
    <col min="35" max="36" width="10.88671875" style="13"/>
    <col min="40" max="41" width="10.88671875" style="13"/>
    <col min="43" max="43" width="33.88671875" customWidth="1"/>
    <col min="44" max="44" width="19.33203125" customWidth="1"/>
  </cols>
  <sheetData>
    <row r="1" spans="1:41" x14ac:dyDescent="0.3">
      <c r="B1">
        <v>10</v>
      </c>
      <c r="C1">
        <v>10</v>
      </c>
      <c r="D1">
        <v>10</v>
      </c>
      <c r="E1" s="13" t="s">
        <v>192</v>
      </c>
      <c r="F1" s="13" t="s">
        <v>186</v>
      </c>
      <c r="G1">
        <v>5</v>
      </c>
      <c r="H1">
        <v>5</v>
      </c>
      <c r="I1">
        <v>5</v>
      </c>
      <c r="J1" s="13" t="s">
        <v>192</v>
      </c>
      <c r="K1" s="13" t="s">
        <v>186</v>
      </c>
      <c r="L1">
        <v>2.5</v>
      </c>
      <c r="M1">
        <v>2.5</v>
      </c>
      <c r="N1">
        <v>2.5</v>
      </c>
      <c r="O1" s="13" t="s">
        <v>192</v>
      </c>
      <c r="P1" s="13" t="s">
        <v>186</v>
      </c>
      <c r="Q1">
        <v>1.25</v>
      </c>
      <c r="R1">
        <v>1.25</v>
      </c>
      <c r="S1">
        <v>1.25</v>
      </c>
      <c r="T1" s="13" t="s">
        <v>185</v>
      </c>
      <c r="U1" s="13" t="s">
        <v>186</v>
      </c>
      <c r="V1">
        <v>0.625</v>
      </c>
      <c r="W1">
        <v>0.625</v>
      </c>
      <c r="X1">
        <v>0.625</v>
      </c>
      <c r="Y1" s="13" t="s">
        <v>185</v>
      </c>
      <c r="Z1" s="13" t="s">
        <v>186</v>
      </c>
      <c r="AA1">
        <v>0.3125</v>
      </c>
      <c r="AB1">
        <v>0.3125</v>
      </c>
      <c r="AC1">
        <v>0.3125</v>
      </c>
      <c r="AD1" s="13" t="s">
        <v>185</v>
      </c>
      <c r="AE1" s="13" t="s">
        <v>186</v>
      </c>
      <c r="AF1">
        <v>0.15625</v>
      </c>
      <c r="AG1">
        <v>0.15625</v>
      </c>
      <c r="AH1">
        <v>0.15625</v>
      </c>
      <c r="AI1" s="13" t="s">
        <v>185</v>
      </c>
      <c r="AJ1" s="13" t="s">
        <v>186</v>
      </c>
      <c r="AK1">
        <v>0</v>
      </c>
      <c r="AL1">
        <v>0</v>
      </c>
      <c r="AM1">
        <v>0</v>
      </c>
      <c r="AN1" s="13" t="s">
        <v>185</v>
      </c>
      <c r="AO1" s="13" t="s">
        <v>186</v>
      </c>
    </row>
    <row r="2" spans="1:41" x14ac:dyDescent="0.3">
      <c r="A2" t="s">
        <v>183</v>
      </c>
      <c r="B2" s="3" t="s">
        <v>11</v>
      </c>
      <c r="C2" s="3" t="s">
        <v>12</v>
      </c>
      <c r="D2" s="3" t="s">
        <v>13</v>
      </c>
      <c r="E2" s="14"/>
      <c r="F2" s="14"/>
      <c r="G2" s="3" t="s">
        <v>17</v>
      </c>
      <c r="H2" s="3" t="s">
        <v>18</v>
      </c>
      <c r="I2" s="3" t="s">
        <v>19</v>
      </c>
      <c r="J2" s="14"/>
      <c r="K2" s="14"/>
      <c r="L2" s="3" t="s">
        <v>23</v>
      </c>
      <c r="M2" s="3" t="s">
        <v>24</v>
      </c>
      <c r="N2" s="3" t="s">
        <v>25</v>
      </c>
      <c r="O2" s="14"/>
      <c r="P2" s="14"/>
      <c r="Q2" s="3" t="s">
        <v>29</v>
      </c>
      <c r="R2" s="3" t="s">
        <v>30</v>
      </c>
      <c r="S2" s="3" t="s">
        <v>31</v>
      </c>
      <c r="T2" s="14"/>
      <c r="U2" s="14"/>
      <c r="V2" s="3" t="s">
        <v>35</v>
      </c>
      <c r="W2" s="3" t="s">
        <v>36</v>
      </c>
      <c r="X2" s="3" t="s">
        <v>37</v>
      </c>
      <c r="Y2" s="14"/>
      <c r="Z2" s="14"/>
      <c r="AA2" s="3" t="s">
        <v>41</v>
      </c>
      <c r="AB2" s="3" t="s">
        <v>42</v>
      </c>
      <c r="AC2" s="3" t="s">
        <v>43</v>
      </c>
      <c r="AD2" s="14"/>
      <c r="AE2" s="14"/>
      <c r="AF2" s="3" t="s">
        <v>47</v>
      </c>
      <c r="AG2" s="3" t="s">
        <v>48</v>
      </c>
      <c r="AH2" s="3" t="s">
        <v>49</v>
      </c>
      <c r="AI2" s="14"/>
      <c r="AJ2" s="14"/>
      <c r="AK2" s="3" t="s">
        <v>53</v>
      </c>
      <c r="AL2" s="3" t="s">
        <v>54</v>
      </c>
      <c r="AM2" s="4" t="s">
        <v>55</v>
      </c>
    </row>
    <row r="3" spans="1:41" x14ac:dyDescent="0.3">
      <c r="A3">
        <v>0</v>
      </c>
      <c r="B3" s="3">
        <v>94912</v>
      </c>
      <c r="C3" s="3">
        <v>96108</v>
      </c>
      <c r="D3" s="3">
        <v>97644</v>
      </c>
      <c r="E3" s="14">
        <f>AVERAGE(B3:D3)</f>
        <v>96221.333333333328</v>
      </c>
      <c r="F3" s="14">
        <f>STDEV(B3:D3)</f>
        <v>1369.521570963135</v>
      </c>
      <c r="G3" s="3">
        <v>69148</v>
      </c>
      <c r="H3" s="3">
        <v>70043</v>
      </c>
      <c r="I3" s="3">
        <v>69365</v>
      </c>
      <c r="J3" s="14">
        <f>AVERAGE(G3:I3)</f>
        <v>69518.666666666672</v>
      </c>
      <c r="K3" s="14">
        <f>STDEV(G3:I3)</f>
        <v>466.8686467662327</v>
      </c>
      <c r="L3" s="3">
        <v>38431</v>
      </c>
      <c r="M3" s="3">
        <v>38160</v>
      </c>
      <c r="N3" s="3">
        <v>37687</v>
      </c>
      <c r="O3" s="14">
        <f>AVERAGE(L3:N3)</f>
        <v>38092.666666666664</v>
      </c>
      <c r="P3" s="14">
        <f>STDEV(L3:N3)</f>
        <v>376.54260493778571</v>
      </c>
      <c r="Q3" s="3">
        <v>24119</v>
      </c>
      <c r="R3" s="3">
        <v>23943</v>
      </c>
      <c r="S3" s="3">
        <v>24346</v>
      </c>
      <c r="T3" s="14">
        <f>AVERAGE(Q3:S3)</f>
        <v>24136</v>
      </c>
      <c r="U3" s="14">
        <f>STDEV(Q3:S3)</f>
        <v>202.03712530126734</v>
      </c>
      <c r="V3" s="3">
        <v>17194</v>
      </c>
      <c r="W3" s="3">
        <v>16418</v>
      </c>
      <c r="X3" s="3">
        <v>16476</v>
      </c>
      <c r="Y3" s="14">
        <f>AVERAGE(V3:X3)</f>
        <v>16696</v>
      </c>
      <c r="Z3" s="14">
        <f>STDEV(V3:X3)</f>
        <v>432.25455463187427</v>
      </c>
      <c r="AA3" s="3">
        <v>13459</v>
      </c>
      <c r="AB3" s="3">
        <v>13532</v>
      </c>
      <c r="AC3" s="3">
        <v>13240</v>
      </c>
      <c r="AD3" s="14">
        <f>AVERAGE(AA3:AC3)</f>
        <v>13410.333333333334</v>
      </c>
      <c r="AE3" s="14">
        <f>STDEV(AA3:AC3)</f>
        <v>151.96161796102768</v>
      </c>
      <c r="AF3" s="3">
        <v>11313</v>
      </c>
      <c r="AG3" s="3">
        <v>19106</v>
      </c>
      <c r="AH3" s="3">
        <v>11616</v>
      </c>
      <c r="AI3" s="14">
        <f>AVERAGE(AF3:AH3)</f>
        <v>14011.666666666666</v>
      </c>
      <c r="AJ3" s="14">
        <f>STDEV(AF3:AH3)</f>
        <v>4414.4225367915697</v>
      </c>
      <c r="AK3" s="3">
        <v>9868</v>
      </c>
      <c r="AL3" s="3">
        <v>10035</v>
      </c>
      <c r="AM3" s="4">
        <v>9688</v>
      </c>
      <c r="AN3" s="13">
        <f>AVERAGE(AK3:AM3)</f>
        <v>9863.6666666666661</v>
      </c>
      <c r="AO3" s="13">
        <f>STDEV(AK3:AM3)</f>
        <v>173.54058122909851</v>
      </c>
    </row>
    <row r="4" spans="1:41" x14ac:dyDescent="0.3">
      <c r="A4">
        <f>A3+20</f>
        <v>20</v>
      </c>
      <c r="B4" s="3">
        <v>95559</v>
      </c>
      <c r="C4" s="3">
        <v>95987</v>
      </c>
      <c r="D4" s="3">
        <v>97306</v>
      </c>
      <c r="E4" s="14">
        <f t="shared" ref="E4:E67" si="0">AVERAGE(B4:D4)</f>
        <v>96284</v>
      </c>
      <c r="F4" s="14">
        <f t="shared" ref="F4:F67" si="1">STDEV(B4:D4)</f>
        <v>910.5816822229624</v>
      </c>
      <c r="G4" s="3">
        <v>69291</v>
      </c>
      <c r="H4" s="3">
        <v>70379</v>
      </c>
      <c r="I4" s="3">
        <v>69391</v>
      </c>
      <c r="J4" s="14">
        <f t="shared" ref="J4:J67" si="2">AVERAGE(G4:I4)</f>
        <v>69687</v>
      </c>
      <c r="K4" s="14">
        <f t="shared" ref="K4:K67" si="3">STDEV(G4:I4)</f>
        <v>601.37176521682488</v>
      </c>
      <c r="L4" s="3">
        <v>37921</v>
      </c>
      <c r="M4" s="3">
        <v>37632</v>
      </c>
      <c r="N4" s="3">
        <v>37572</v>
      </c>
      <c r="O4" s="14">
        <f t="shared" ref="O4:O67" si="4">AVERAGE(L4:N4)</f>
        <v>37708.333333333336</v>
      </c>
      <c r="P4" s="14">
        <f t="shared" ref="P4:P67" si="5">STDEV(L4:N4)</f>
        <v>186.6020721571262</v>
      </c>
      <c r="Q4" s="3">
        <v>24166</v>
      </c>
      <c r="R4" s="3">
        <v>23977</v>
      </c>
      <c r="S4" s="3">
        <v>24283</v>
      </c>
      <c r="T4" s="14">
        <f t="shared" ref="T4:T67" si="6">AVERAGE(Q4:S4)</f>
        <v>24142</v>
      </c>
      <c r="U4" s="14">
        <f t="shared" ref="U4:U67" si="7">STDEV(Q4:S4)</f>
        <v>154.40531078949326</v>
      </c>
      <c r="V4" s="3">
        <v>17216</v>
      </c>
      <c r="W4" s="3">
        <v>16408</v>
      </c>
      <c r="X4" s="3">
        <v>16591</v>
      </c>
      <c r="Y4" s="14">
        <f t="shared" ref="Y4:Y67" si="8">AVERAGE(V4:X4)</f>
        <v>16738.333333333332</v>
      </c>
      <c r="Z4" s="14">
        <f t="shared" ref="Z4:Z67" si="9">STDEV(V4:X4)</f>
        <v>423.67007604188115</v>
      </c>
      <c r="AA4" s="3">
        <v>13645</v>
      </c>
      <c r="AB4" s="3">
        <v>13509</v>
      </c>
      <c r="AC4" s="3">
        <v>13188</v>
      </c>
      <c r="AD4" s="14">
        <f t="shared" ref="AD4:AD67" si="10">AVERAGE(AA4:AC4)</f>
        <v>13447.333333333334</v>
      </c>
      <c r="AE4" s="14">
        <f t="shared" ref="AE4:AE67" si="11">STDEV(AA4:AC4)</f>
        <v>234.65790703347997</v>
      </c>
      <c r="AF4" s="3">
        <v>11104</v>
      </c>
      <c r="AG4" s="3">
        <v>18766</v>
      </c>
      <c r="AH4" s="3">
        <v>11401</v>
      </c>
      <c r="AI4" s="14">
        <f t="shared" ref="AI4:AI67" si="12">AVERAGE(AF4:AH4)</f>
        <v>13757</v>
      </c>
      <c r="AJ4" s="14">
        <f t="shared" ref="AJ4:AJ67" si="13">STDEV(AF4:AH4)</f>
        <v>4340.4623025663986</v>
      </c>
      <c r="AK4" s="3">
        <v>9747</v>
      </c>
      <c r="AL4" s="3">
        <v>10092</v>
      </c>
      <c r="AM4" s="4">
        <v>9624</v>
      </c>
      <c r="AN4" s="13">
        <f t="shared" ref="AN4:AN67" si="14">AVERAGE(AK4:AM4)</f>
        <v>9821</v>
      </c>
      <c r="AO4" s="13">
        <f t="shared" ref="AO4:AO67" si="15">STDEV(AK4:AM4)</f>
        <v>242.61698209317501</v>
      </c>
    </row>
    <row r="5" spans="1:41" x14ac:dyDescent="0.3">
      <c r="A5">
        <f t="shared" ref="A5:A68" si="16">A4+20</f>
        <v>40</v>
      </c>
      <c r="B5" s="3">
        <v>96205</v>
      </c>
      <c r="C5" s="3">
        <v>96527</v>
      </c>
      <c r="D5" s="3">
        <v>97387</v>
      </c>
      <c r="E5" s="14">
        <f t="shared" si="0"/>
        <v>96706.333333333328</v>
      </c>
      <c r="F5" s="14">
        <f t="shared" si="1"/>
        <v>611.06573568915917</v>
      </c>
      <c r="G5" s="3">
        <v>69427</v>
      </c>
      <c r="H5" s="3">
        <v>70118</v>
      </c>
      <c r="I5" s="3">
        <v>69750</v>
      </c>
      <c r="J5" s="14">
        <f t="shared" si="2"/>
        <v>69765</v>
      </c>
      <c r="K5" s="14">
        <f t="shared" si="3"/>
        <v>345.74412504046978</v>
      </c>
      <c r="L5" s="3">
        <v>38012</v>
      </c>
      <c r="M5" s="3">
        <v>37860</v>
      </c>
      <c r="N5" s="3">
        <v>37652</v>
      </c>
      <c r="O5" s="14">
        <f t="shared" si="4"/>
        <v>37841.333333333336</v>
      </c>
      <c r="P5" s="14">
        <f t="shared" si="5"/>
        <v>180.72446799847921</v>
      </c>
      <c r="Q5" s="3">
        <v>23989</v>
      </c>
      <c r="R5" s="3">
        <v>24002</v>
      </c>
      <c r="S5" s="3">
        <v>24406</v>
      </c>
      <c r="T5" s="14">
        <f t="shared" si="6"/>
        <v>24132.333333333332</v>
      </c>
      <c r="U5" s="14">
        <f t="shared" si="7"/>
        <v>237.09140290894845</v>
      </c>
      <c r="V5" s="3">
        <v>17047</v>
      </c>
      <c r="W5" s="3">
        <v>16293</v>
      </c>
      <c r="X5" s="3">
        <v>16575</v>
      </c>
      <c r="Y5" s="14">
        <f t="shared" si="8"/>
        <v>16638.333333333332</v>
      </c>
      <c r="Z5" s="14">
        <f t="shared" si="9"/>
        <v>380.96894011629524</v>
      </c>
      <c r="AA5" s="3">
        <v>13333</v>
      </c>
      <c r="AB5" s="3">
        <v>13553</v>
      </c>
      <c r="AC5" s="3">
        <v>13270</v>
      </c>
      <c r="AD5" s="14">
        <f t="shared" si="10"/>
        <v>13385.333333333334</v>
      </c>
      <c r="AE5" s="14">
        <f t="shared" si="11"/>
        <v>148.58106653720498</v>
      </c>
      <c r="AF5" s="3">
        <v>11205</v>
      </c>
      <c r="AG5" s="3">
        <v>18771</v>
      </c>
      <c r="AH5" s="3">
        <v>11543</v>
      </c>
      <c r="AI5" s="14">
        <f t="shared" si="12"/>
        <v>13839.666666666666</v>
      </c>
      <c r="AJ5" s="14">
        <f t="shared" si="13"/>
        <v>4274.0024957097667</v>
      </c>
      <c r="AK5" s="3">
        <v>9774</v>
      </c>
      <c r="AL5" s="3">
        <v>10025</v>
      </c>
      <c r="AM5" s="4">
        <v>9578</v>
      </c>
      <c r="AN5" s="13">
        <f t="shared" si="14"/>
        <v>9792.3333333333339</v>
      </c>
      <c r="AO5" s="13">
        <f t="shared" si="15"/>
        <v>224.06323512199259</v>
      </c>
    </row>
    <row r="6" spans="1:41" x14ac:dyDescent="0.3">
      <c r="A6">
        <f t="shared" si="16"/>
        <v>60</v>
      </c>
      <c r="B6" s="3">
        <v>95988</v>
      </c>
      <c r="C6" s="3">
        <v>96995</v>
      </c>
      <c r="D6" s="3">
        <v>97429</v>
      </c>
      <c r="E6" s="14">
        <f t="shared" si="0"/>
        <v>96804</v>
      </c>
      <c r="F6" s="14">
        <f t="shared" si="1"/>
        <v>739.2435322679529</v>
      </c>
      <c r="G6" s="3">
        <v>69036</v>
      </c>
      <c r="H6" s="3">
        <v>70151</v>
      </c>
      <c r="I6" s="3">
        <v>69478</v>
      </c>
      <c r="J6" s="14">
        <f t="shared" si="2"/>
        <v>69555</v>
      </c>
      <c r="K6" s="14">
        <f t="shared" si="3"/>
        <v>561.47395309132548</v>
      </c>
      <c r="L6" s="3">
        <v>37788</v>
      </c>
      <c r="M6" s="3">
        <v>37936</v>
      </c>
      <c r="N6" s="3">
        <v>37768</v>
      </c>
      <c r="O6" s="14">
        <f t="shared" si="4"/>
        <v>37830.666666666664</v>
      </c>
      <c r="P6" s="14">
        <f t="shared" si="5"/>
        <v>91.767822973705407</v>
      </c>
      <c r="Q6" s="3">
        <v>24025</v>
      </c>
      <c r="R6" s="3">
        <v>23962</v>
      </c>
      <c r="S6" s="3">
        <v>24025</v>
      </c>
      <c r="T6" s="14">
        <f t="shared" si="6"/>
        <v>24004</v>
      </c>
      <c r="U6" s="14">
        <f t="shared" si="7"/>
        <v>36.373066958946424</v>
      </c>
      <c r="V6" s="3">
        <v>16961</v>
      </c>
      <c r="W6" s="3">
        <v>16337</v>
      </c>
      <c r="X6" s="3">
        <v>16702</v>
      </c>
      <c r="Y6" s="14">
        <f t="shared" si="8"/>
        <v>16666.666666666668</v>
      </c>
      <c r="Z6" s="14">
        <f t="shared" si="9"/>
        <v>313.49694310046044</v>
      </c>
      <c r="AA6" s="3">
        <v>13424</v>
      </c>
      <c r="AB6" s="3">
        <v>13502</v>
      </c>
      <c r="AC6" s="3">
        <v>13034</v>
      </c>
      <c r="AD6" s="14">
        <f t="shared" si="10"/>
        <v>13320</v>
      </c>
      <c r="AE6" s="14">
        <f t="shared" si="11"/>
        <v>250.73491978581683</v>
      </c>
      <c r="AF6" s="3">
        <v>11100</v>
      </c>
      <c r="AG6" s="3">
        <v>18672</v>
      </c>
      <c r="AH6" s="3">
        <v>11574</v>
      </c>
      <c r="AI6" s="14">
        <f t="shared" si="12"/>
        <v>13782</v>
      </c>
      <c r="AJ6" s="14">
        <f t="shared" si="13"/>
        <v>4241.4907756589546</v>
      </c>
      <c r="AK6" s="3">
        <v>9784</v>
      </c>
      <c r="AL6" s="3">
        <v>10180</v>
      </c>
      <c r="AM6" s="4">
        <v>9518</v>
      </c>
      <c r="AN6" s="13">
        <f t="shared" si="14"/>
        <v>9827.3333333333339</v>
      </c>
      <c r="AO6" s="13">
        <f t="shared" si="15"/>
        <v>333.12059878268309</v>
      </c>
    </row>
    <row r="7" spans="1:41" x14ac:dyDescent="0.3">
      <c r="A7">
        <f t="shared" si="16"/>
        <v>80</v>
      </c>
      <c r="B7" s="3">
        <v>95130</v>
      </c>
      <c r="C7" s="3">
        <v>96402</v>
      </c>
      <c r="D7" s="3">
        <v>97572</v>
      </c>
      <c r="E7" s="14">
        <f t="shared" si="0"/>
        <v>96368</v>
      </c>
      <c r="F7" s="14">
        <f t="shared" si="1"/>
        <v>1221.3549852520355</v>
      </c>
      <c r="G7" s="3">
        <v>69587</v>
      </c>
      <c r="H7" s="3">
        <v>70312</v>
      </c>
      <c r="I7" s="3">
        <v>69098</v>
      </c>
      <c r="J7" s="14">
        <f t="shared" si="2"/>
        <v>69665.666666666672</v>
      </c>
      <c r="K7" s="14">
        <f t="shared" si="3"/>
        <v>610.81120924008371</v>
      </c>
      <c r="L7" s="3">
        <v>37777</v>
      </c>
      <c r="M7" s="3">
        <v>38063</v>
      </c>
      <c r="N7" s="3">
        <v>37708</v>
      </c>
      <c r="O7" s="14">
        <f t="shared" si="4"/>
        <v>37849.333333333336</v>
      </c>
      <c r="P7" s="14">
        <f t="shared" si="5"/>
        <v>188.22946988538573</v>
      </c>
      <c r="Q7" s="3">
        <v>23833</v>
      </c>
      <c r="R7" s="3">
        <v>23708</v>
      </c>
      <c r="S7" s="3">
        <v>23987</v>
      </c>
      <c r="T7" s="14">
        <f t="shared" si="6"/>
        <v>23842.666666666668</v>
      </c>
      <c r="U7" s="14">
        <f t="shared" si="7"/>
        <v>139.7509689888887</v>
      </c>
      <c r="V7" s="3">
        <v>16816</v>
      </c>
      <c r="W7" s="3">
        <v>16275</v>
      </c>
      <c r="X7" s="3">
        <v>16633</v>
      </c>
      <c r="Y7" s="14">
        <f t="shared" si="8"/>
        <v>16574.666666666668</v>
      </c>
      <c r="Z7" s="14">
        <f t="shared" si="9"/>
        <v>275.17691279126836</v>
      </c>
      <c r="AA7" s="3">
        <v>13451</v>
      </c>
      <c r="AB7" s="3">
        <v>13233</v>
      </c>
      <c r="AC7" s="3">
        <v>13023</v>
      </c>
      <c r="AD7" s="14">
        <f t="shared" si="10"/>
        <v>13235.666666666666</v>
      </c>
      <c r="AE7" s="14">
        <f t="shared" si="11"/>
        <v>214.01246069641209</v>
      </c>
      <c r="AF7" s="3">
        <v>11105</v>
      </c>
      <c r="AG7" s="3">
        <v>18535</v>
      </c>
      <c r="AH7" s="3">
        <v>11348</v>
      </c>
      <c r="AI7" s="14">
        <f t="shared" si="12"/>
        <v>13662.666666666666</v>
      </c>
      <c r="AJ7" s="14">
        <f t="shared" si="13"/>
        <v>4221.3133422352475</v>
      </c>
      <c r="AK7" s="3">
        <v>9680</v>
      </c>
      <c r="AL7" s="3">
        <v>10107</v>
      </c>
      <c r="AM7" s="4">
        <v>9564</v>
      </c>
      <c r="AN7" s="13">
        <f t="shared" si="14"/>
        <v>9783.6666666666661</v>
      </c>
      <c r="AO7" s="13">
        <f t="shared" si="15"/>
        <v>285.95862171533372</v>
      </c>
    </row>
    <row r="8" spans="1:41" x14ac:dyDescent="0.3">
      <c r="A8">
        <f t="shared" si="16"/>
        <v>100</v>
      </c>
      <c r="B8" s="3">
        <v>95870</v>
      </c>
      <c r="C8" s="3">
        <v>96527</v>
      </c>
      <c r="D8" s="3">
        <v>97220</v>
      </c>
      <c r="E8" s="14">
        <f t="shared" si="0"/>
        <v>96539</v>
      </c>
      <c r="F8" s="14">
        <f t="shared" si="1"/>
        <v>675.07999525982109</v>
      </c>
      <c r="G8" s="3">
        <v>69792</v>
      </c>
      <c r="H8" s="3">
        <v>70210</v>
      </c>
      <c r="I8" s="3">
        <v>69559</v>
      </c>
      <c r="J8" s="14">
        <f t="shared" si="2"/>
        <v>69853.666666666672</v>
      </c>
      <c r="K8" s="14">
        <f t="shared" si="3"/>
        <v>329.85198700831461</v>
      </c>
      <c r="L8" s="3">
        <v>38077</v>
      </c>
      <c r="M8" s="3">
        <v>37740</v>
      </c>
      <c r="N8" s="3">
        <v>37368</v>
      </c>
      <c r="O8" s="14">
        <f t="shared" si="4"/>
        <v>37728.333333333336</v>
      </c>
      <c r="P8" s="14">
        <f t="shared" si="5"/>
        <v>354.64395290676157</v>
      </c>
      <c r="Q8" s="3">
        <v>24123</v>
      </c>
      <c r="R8" s="3">
        <v>24014</v>
      </c>
      <c r="S8" s="3">
        <v>24100</v>
      </c>
      <c r="T8" s="14">
        <f t="shared" si="6"/>
        <v>24079</v>
      </c>
      <c r="U8" s="14">
        <f t="shared" si="7"/>
        <v>57.454329688892898</v>
      </c>
      <c r="V8" s="3">
        <v>16803</v>
      </c>
      <c r="W8" s="3">
        <v>16408</v>
      </c>
      <c r="X8" s="3">
        <v>16526</v>
      </c>
      <c r="Y8" s="14">
        <f t="shared" si="8"/>
        <v>16579</v>
      </c>
      <c r="Z8" s="14">
        <f t="shared" si="9"/>
        <v>202.76340892774513</v>
      </c>
      <c r="AA8" s="3">
        <v>13248</v>
      </c>
      <c r="AB8" s="3">
        <v>13551</v>
      </c>
      <c r="AC8" s="3">
        <v>13125</v>
      </c>
      <c r="AD8" s="14">
        <f t="shared" si="10"/>
        <v>13308</v>
      </c>
      <c r="AE8" s="14">
        <f t="shared" si="11"/>
        <v>219.24643668712156</v>
      </c>
      <c r="AF8" s="3">
        <v>11054</v>
      </c>
      <c r="AG8" s="3">
        <v>18761</v>
      </c>
      <c r="AH8" s="3">
        <v>11403</v>
      </c>
      <c r="AI8" s="14">
        <f t="shared" si="12"/>
        <v>13739.333333333334</v>
      </c>
      <c r="AJ8" s="14">
        <f t="shared" si="13"/>
        <v>4352.3904160051306</v>
      </c>
      <c r="AK8" s="3">
        <v>9565</v>
      </c>
      <c r="AL8" s="3">
        <v>9895</v>
      </c>
      <c r="AM8" s="4">
        <v>9683</v>
      </c>
      <c r="AN8" s="13">
        <f t="shared" si="14"/>
        <v>9714.3333333333339</v>
      </c>
      <c r="AO8" s="13">
        <f t="shared" si="15"/>
        <v>167.216426625297</v>
      </c>
    </row>
    <row r="9" spans="1:41" x14ac:dyDescent="0.3">
      <c r="A9">
        <f t="shared" si="16"/>
        <v>120</v>
      </c>
      <c r="B9" s="3">
        <v>96659</v>
      </c>
      <c r="C9" s="3">
        <v>97109</v>
      </c>
      <c r="D9" s="3">
        <v>97416</v>
      </c>
      <c r="E9" s="14">
        <f t="shared" si="0"/>
        <v>97061.333333333328</v>
      </c>
      <c r="F9" s="14">
        <f t="shared" si="1"/>
        <v>380.74444622782528</v>
      </c>
      <c r="G9" s="3">
        <v>69859</v>
      </c>
      <c r="H9" s="3">
        <v>70012</v>
      </c>
      <c r="I9" s="3">
        <v>69550</v>
      </c>
      <c r="J9" s="14">
        <f t="shared" si="2"/>
        <v>69807</v>
      </c>
      <c r="K9" s="14">
        <f t="shared" si="3"/>
        <v>235.34867749787762</v>
      </c>
      <c r="L9" s="3">
        <v>38065</v>
      </c>
      <c r="M9" s="3">
        <v>37822</v>
      </c>
      <c r="N9" s="3">
        <v>37386</v>
      </c>
      <c r="O9" s="14">
        <f t="shared" si="4"/>
        <v>37757.666666666664</v>
      </c>
      <c r="P9" s="14">
        <f t="shared" si="5"/>
        <v>344.04117970576334</v>
      </c>
      <c r="Q9" s="3">
        <v>23868</v>
      </c>
      <c r="R9" s="3">
        <v>23826</v>
      </c>
      <c r="S9" s="3">
        <v>24093</v>
      </c>
      <c r="T9" s="14">
        <f t="shared" si="6"/>
        <v>23929</v>
      </c>
      <c r="U9" s="14">
        <f t="shared" si="7"/>
        <v>143.57228144736015</v>
      </c>
      <c r="V9" s="3">
        <v>16895</v>
      </c>
      <c r="W9" s="3">
        <v>16215</v>
      </c>
      <c r="X9" s="3">
        <v>16492</v>
      </c>
      <c r="Y9" s="14">
        <f t="shared" si="8"/>
        <v>16534</v>
      </c>
      <c r="Z9" s="14">
        <f t="shared" si="9"/>
        <v>341.94005322570797</v>
      </c>
      <c r="AA9" s="3">
        <v>13314</v>
      </c>
      <c r="AB9" s="3">
        <v>13591</v>
      </c>
      <c r="AC9" s="3">
        <v>13207</v>
      </c>
      <c r="AD9" s="14">
        <f t="shared" si="10"/>
        <v>13370.666666666666</v>
      </c>
      <c r="AE9" s="14">
        <f t="shared" si="11"/>
        <v>198.17248379463112</v>
      </c>
      <c r="AF9" s="3">
        <v>11197</v>
      </c>
      <c r="AG9" s="3">
        <v>18643</v>
      </c>
      <c r="AH9" s="3">
        <v>11229</v>
      </c>
      <c r="AI9" s="14">
        <f t="shared" si="12"/>
        <v>13689.666666666666</v>
      </c>
      <c r="AJ9" s="14">
        <f t="shared" si="13"/>
        <v>4289.7423388046645</v>
      </c>
      <c r="AK9" s="3">
        <v>9738</v>
      </c>
      <c r="AL9" s="3">
        <v>9981</v>
      </c>
      <c r="AM9" s="4">
        <v>9553</v>
      </c>
      <c r="AN9" s="13">
        <f t="shared" si="14"/>
        <v>9757.3333333333339</v>
      </c>
      <c r="AO9" s="13">
        <f t="shared" si="15"/>
        <v>214.65398513266257</v>
      </c>
    </row>
    <row r="10" spans="1:41" x14ac:dyDescent="0.3">
      <c r="A10">
        <f t="shared" si="16"/>
        <v>140</v>
      </c>
      <c r="B10" s="3">
        <v>96101</v>
      </c>
      <c r="C10" s="3">
        <v>97725</v>
      </c>
      <c r="D10" s="3">
        <v>97937</v>
      </c>
      <c r="E10" s="14">
        <f t="shared" si="0"/>
        <v>97254.333333333328</v>
      </c>
      <c r="F10" s="14">
        <f t="shared" si="1"/>
        <v>1004.4248768988815</v>
      </c>
      <c r="G10" s="3">
        <v>69767</v>
      </c>
      <c r="H10" s="3">
        <v>70022</v>
      </c>
      <c r="I10" s="3">
        <v>69461</v>
      </c>
      <c r="J10" s="14">
        <f t="shared" si="2"/>
        <v>69750</v>
      </c>
      <c r="K10" s="14">
        <f t="shared" si="3"/>
        <v>280.88609791159121</v>
      </c>
      <c r="L10" s="3">
        <v>38173</v>
      </c>
      <c r="M10" s="3">
        <v>37724</v>
      </c>
      <c r="N10" s="3">
        <v>37305</v>
      </c>
      <c r="O10" s="14">
        <f t="shared" si="4"/>
        <v>37734</v>
      </c>
      <c r="P10" s="14">
        <f t="shared" si="5"/>
        <v>434.08639693038066</v>
      </c>
      <c r="Q10" s="3">
        <v>24121</v>
      </c>
      <c r="R10" s="3">
        <v>23916</v>
      </c>
      <c r="S10" s="3">
        <v>24250</v>
      </c>
      <c r="T10" s="14">
        <f t="shared" si="6"/>
        <v>24095.666666666668</v>
      </c>
      <c r="U10" s="14">
        <f t="shared" si="7"/>
        <v>168.43495282551461</v>
      </c>
      <c r="V10" s="3">
        <v>16792</v>
      </c>
      <c r="W10" s="3">
        <v>16264</v>
      </c>
      <c r="X10" s="3">
        <v>16569</v>
      </c>
      <c r="Y10" s="14">
        <f t="shared" si="8"/>
        <v>16541.666666666668</v>
      </c>
      <c r="Z10" s="14">
        <f t="shared" si="9"/>
        <v>265.05911290376969</v>
      </c>
      <c r="AA10" s="3">
        <v>13374</v>
      </c>
      <c r="AB10" s="3">
        <v>13388</v>
      </c>
      <c r="AC10" s="3">
        <v>13081</v>
      </c>
      <c r="AD10" s="14">
        <f t="shared" si="10"/>
        <v>13281</v>
      </c>
      <c r="AE10" s="14">
        <f t="shared" si="11"/>
        <v>173.34647386087784</v>
      </c>
      <c r="AF10" s="3">
        <v>11008</v>
      </c>
      <c r="AG10" s="3">
        <v>18512</v>
      </c>
      <c r="AH10" s="3">
        <v>11473</v>
      </c>
      <c r="AI10" s="14">
        <f t="shared" si="12"/>
        <v>13664.333333333334</v>
      </c>
      <c r="AJ10" s="14">
        <f t="shared" si="13"/>
        <v>4204.6355767573141</v>
      </c>
      <c r="AK10" s="3">
        <v>9884</v>
      </c>
      <c r="AL10" s="3">
        <v>9883</v>
      </c>
      <c r="AM10" s="4">
        <v>9509</v>
      </c>
      <c r="AN10" s="13">
        <f t="shared" si="14"/>
        <v>9758.6666666666661</v>
      </c>
      <c r="AO10" s="13">
        <f t="shared" si="15"/>
        <v>216.21825393183926</v>
      </c>
    </row>
    <row r="11" spans="1:41" x14ac:dyDescent="0.3">
      <c r="A11">
        <f t="shared" si="16"/>
        <v>160</v>
      </c>
      <c r="B11" s="3">
        <v>96835</v>
      </c>
      <c r="C11" s="3">
        <v>97066</v>
      </c>
      <c r="D11" s="3">
        <v>98154</v>
      </c>
      <c r="E11" s="14">
        <f t="shared" si="0"/>
        <v>97351.666666666672</v>
      </c>
      <c r="F11" s="14">
        <f t="shared" si="1"/>
        <v>704.37513679383471</v>
      </c>
      <c r="G11" s="3">
        <v>69113</v>
      </c>
      <c r="H11" s="3">
        <v>69913</v>
      </c>
      <c r="I11" s="3">
        <v>69370</v>
      </c>
      <c r="J11" s="14">
        <f t="shared" si="2"/>
        <v>69465.333333333328</v>
      </c>
      <c r="K11" s="14">
        <f t="shared" si="3"/>
        <v>408.43155281311618</v>
      </c>
      <c r="L11" s="3">
        <v>38174</v>
      </c>
      <c r="M11" s="3">
        <v>38046</v>
      </c>
      <c r="N11" s="3">
        <v>37486</v>
      </c>
      <c r="O11" s="14">
        <f t="shared" si="4"/>
        <v>37902</v>
      </c>
      <c r="P11" s="14">
        <f t="shared" si="5"/>
        <v>365.9070920329367</v>
      </c>
      <c r="Q11" s="3">
        <v>23976</v>
      </c>
      <c r="R11" s="3">
        <v>23764</v>
      </c>
      <c r="S11" s="3">
        <v>24130</v>
      </c>
      <c r="T11" s="14">
        <f t="shared" si="6"/>
        <v>23956.666666666668</v>
      </c>
      <c r="U11" s="14">
        <f t="shared" si="7"/>
        <v>183.76434184393153</v>
      </c>
      <c r="V11" s="3">
        <v>16992</v>
      </c>
      <c r="W11" s="3">
        <v>16004</v>
      </c>
      <c r="X11" s="3">
        <v>16505</v>
      </c>
      <c r="Y11" s="14">
        <f t="shared" si="8"/>
        <v>16500.333333333332</v>
      </c>
      <c r="Z11" s="14">
        <f t="shared" si="9"/>
        <v>494.01653143729243</v>
      </c>
      <c r="AA11" s="3">
        <v>13408</v>
      </c>
      <c r="AB11" s="3">
        <v>13346</v>
      </c>
      <c r="AC11" s="3">
        <v>12852</v>
      </c>
      <c r="AD11" s="14">
        <f t="shared" si="10"/>
        <v>13202</v>
      </c>
      <c r="AE11" s="14">
        <f t="shared" si="11"/>
        <v>304.69000639994744</v>
      </c>
      <c r="AF11" s="3">
        <v>10931</v>
      </c>
      <c r="AG11" s="3">
        <v>18746</v>
      </c>
      <c r="AH11" s="3">
        <v>11468</v>
      </c>
      <c r="AI11" s="14">
        <f t="shared" si="12"/>
        <v>13715</v>
      </c>
      <c r="AJ11" s="14">
        <f t="shared" si="13"/>
        <v>4365.2391687054214</v>
      </c>
      <c r="AK11" s="3">
        <v>9828</v>
      </c>
      <c r="AL11" s="3">
        <v>9884</v>
      </c>
      <c r="AM11" s="4">
        <v>9574</v>
      </c>
      <c r="AN11" s="13">
        <f t="shared" si="14"/>
        <v>9762</v>
      </c>
      <c r="AO11" s="13">
        <f t="shared" si="15"/>
        <v>165.20290554345587</v>
      </c>
    </row>
    <row r="12" spans="1:41" x14ac:dyDescent="0.3">
      <c r="A12">
        <f t="shared" si="16"/>
        <v>180</v>
      </c>
      <c r="B12" s="3">
        <v>96505</v>
      </c>
      <c r="C12" s="3">
        <v>97256</v>
      </c>
      <c r="D12" s="3">
        <v>97553</v>
      </c>
      <c r="E12" s="14">
        <f t="shared" si="0"/>
        <v>97104.666666666672</v>
      </c>
      <c r="F12" s="14">
        <f t="shared" si="1"/>
        <v>540.14103096629617</v>
      </c>
      <c r="G12" s="3">
        <v>69379</v>
      </c>
      <c r="H12" s="3">
        <v>70019</v>
      </c>
      <c r="I12" s="3">
        <v>69526</v>
      </c>
      <c r="J12" s="14">
        <f t="shared" si="2"/>
        <v>69641.333333333328</v>
      </c>
      <c r="K12" s="14">
        <f t="shared" si="3"/>
        <v>335.22579455246773</v>
      </c>
      <c r="L12" s="3">
        <v>37940</v>
      </c>
      <c r="M12" s="3">
        <v>37690</v>
      </c>
      <c r="N12" s="3">
        <v>37340</v>
      </c>
      <c r="O12" s="14">
        <f t="shared" si="4"/>
        <v>37656.666666666664</v>
      </c>
      <c r="P12" s="14">
        <f t="shared" si="5"/>
        <v>301.38568866708539</v>
      </c>
      <c r="Q12" s="3">
        <v>23890</v>
      </c>
      <c r="R12" s="3">
        <v>23696</v>
      </c>
      <c r="S12" s="3">
        <v>24031</v>
      </c>
      <c r="T12" s="14">
        <f t="shared" si="6"/>
        <v>23872.333333333332</v>
      </c>
      <c r="U12" s="14">
        <f t="shared" si="7"/>
        <v>168.19730477428385</v>
      </c>
      <c r="V12" s="3">
        <v>16786</v>
      </c>
      <c r="W12" s="3">
        <v>16162</v>
      </c>
      <c r="X12" s="3">
        <v>16304</v>
      </c>
      <c r="Y12" s="14">
        <f t="shared" si="8"/>
        <v>16417.333333333332</v>
      </c>
      <c r="Z12" s="14">
        <f t="shared" si="9"/>
        <v>327.07389582987713</v>
      </c>
      <c r="AA12" s="3">
        <v>13309</v>
      </c>
      <c r="AB12" s="3">
        <v>13220</v>
      </c>
      <c r="AC12" s="3">
        <v>12907</v>
      </c>
      <c r="AD12" s="14">
        <f t="shared" si="10"/>
        <v>13145.333333333334</v>
      </c>
      <c r="AE12" s="14">
        <f t="shared" si="11"/>
        <v>211.14528963093952</v>
      </c>
      <c r="AF12" s="3">
        <v>11152</v>
      </c>
      <c r="AG12" s="3">
        <v>18566</v>
      </c>
      <c r="AH12" s="3">
        <v>11391</v>
      </c>
      <c r="AI12" s="14">
        <f t="shared" si="12"/>
        <v>13703</v>
      </c>
      <c r="AJ12" s="14">
        <f t="shared" si="13"/>
        <v>4213.176592548667</v>
      </c>
      <c r="AK12" s="3">
        <v>9788</v>
      </c>
      <c r="AL12" s="3">
        <v>9803</v>
      </c>
      <c r="AM12" s="4">
        <v>9281</v>
      </c>
      <c r="AN12" s="13">
        <f t="shared" si="14"/>
        <v>9624</v>
      </c>
      <c r="AO12" s="13">
        <f t="shared" si="15"/>
        <v>297.14138049083635</v>
      </c>
    </row>
    <row r="13" spans="1:41" x14ac:dyDescent="0.3">
      <c r="A13">
        <f t="shared" si="16"/>
        <v>200</v>
      </c>
      <c r="B13" s="3">
        <v>96289</v>
      </c>
      <c r="C13" s="3">
        <v>97332</v>
      </c>
      <c r="D13" s="3">
        <v>97701</v>
      </c>
      <c r="E13" s="14">
        <f t="shared" si="0"/>
        <v>97107.333333333328</v>
      </c>
      <c r="F13" s="14">
        <f t="shared" si="1"/>
        <v>732.31982994681596</v>
      </c>
      <c r="G13" s="3">
        <v>69210</v>
      </c>
      <c r="H13" s="3">
        <v>70140</v>
      </c>
      <c r="I13" s="3">
        <v>69192</v>
      </c>
      <c r="J13" s="14">
        <f t="shared" si="2"/>
        <v>69514</v>
      </c>
      <c r="K13" s="14">
        <f t="shared" si="3"/>
        <v>542.20660268941765</v>
      </c>
      <c r="L13" s="3">
        <v>38118</v>
      </c>
      <c r="M13" s="3">
        <v>37885</v>
      </c>
      <c r="N13" s="3">
        <v>37571</v>
      </c>
      <c r="O13" s="14">
        <f t="shared" si="4"/>
        <v>37858</v>
      </c>
      <c r="P13" s="14">
        <f t="shared" si="5"/>
        <v>274.4977231235261</v>
      </c>
      <c r="Q13" s="3">
        <v>24052</v>
      </c>
      <c r="R13" s="3">
        <v>23601</v>
      </c>
      <c r="S13" s="3">
        <v>24003</v>
      </c>
      <c r="T13" s="14">
        <f t="shared" si="6"/>
        <v>23885.333333333332</v>
      </c>
      <c r="U13" s="14">
        <f t="shared" si="7"/>
        <v>247.45571994466673</v>
      </c>
      <c r="V13" s="3">
        <v>16952</v>
      </c>
      <c r="W13" s="3">
        <v>16321</v>
      </c>
      <c r="X13" s="3">
        <v>16571</v>
      </c>
      <c r="Y13" s="14">
        <f t="shared" si="8"/>
        <v>16614.666666666668</v>
      </c>
      <c r="Z13" s="14">
        <f t="shared" si="9"/>
        <v>317.75829388598709</v>
      </c>
      <c r="AA13" s="3">
        <v>13388</v>
      </c>
      <c r="AB13" s="3">
        <v>13161</v>
      </c>
      <c r="AC13" s="3">
        <v>12983</v>
      </c>
      <c r="AD13" s="14">
        <f t="shared" si="10"/>
        <v>13177.333333333334</v>
      </c>
      <c r="AE13" s="14">
        <f t="shared" si="11"/>
        <v>202.99343174923993</v>
      </c>
      <c r="AF13" s="3">
        <v>11195</v>
      </c>
      <c r="AG13" s="3">
        <v>18388</v>
      </c>
      <c r="AH13" s="3">
        <v>11325</v>
      </c>
      <c r="AI13" s="14">
        <f t="shared" si="12"/>
        <v>13636</v>
      </c>
      <c r="AJ13" s="14">
        <f t="shared" si="13"/>
        <v>4115.8660085090232</v>
      </c>
      <c r="AK13" s="3">
        <v>9665</v>
      </c>
      <c r="AL13" s="3">
        <v>10043</v>
      </c>
      <c r="AM13" s="4">
        <v>9561</v>
      </c>
      <c r="AN13" s="13">
        <f t="shared" si="14"/>
        <v>9756.3333333333339</v>
      </c>
      <c r="AO13" s="13">
        <f t="shared" si="15"/>
        <v>253.64805012720544</v>
      </c>
    </row>
    <row r="14" spans="1:41" x14ac:dyDescent="0.3">
      <c r="A14">
        <f t="shared" si="16"/>
        <v>220</v>
      </c>
      <c r="B14" s="3">
        <v>96568</v>
      </c>
      <c r="C14" s="3">
        <v>97458</v>
      </c>
      <c r="D14" s="3">
        <v>97807</v>
      </c>
      <c r="E14" s="14">
        <f t="shared" si="0"/>
        <v>97277.666666666672</v>
      </c>
      <c r="F14" s="14">
        <f t="shared" si="1"/>
        <v>638.88209658225151</v>
      </c>
      <c r="G14" s="3">
        <v>69378</v>
      </c>
      <c r="H14" s="3">
        <v>70394</v>
      </c>
      <c r="I14" s="3">
        <v>69713</v>
      </c>
      <c r="J14" s="14">
        <f t="shared" si="2"/>
        <v>69828.333333333328</v>
      </c>
      <c r="K14" s="14">
        <f t="shared" si="3"/>
        <v>517.7261180714504</v>
      </c>
      <c r="L14" s="3">
        <v>37610</v>
      </c>
      <c r="M14" s="3">
        <v>37587</v>
      </c>
      <c r="N14" s="3">
        <v>37182</v>
      </c>
      <c r="O14" s="14">
        <f t="shared" si="4"/>
        <v>37459.666666666664</v>
      </c>
      <c r="P14" s="14">
        <f t="shared" si="5"/>
        <v>240.74121652374637</v>
      </c>
      <c r="Q14" s="3">
        <v>23930</v>
      </c>
      <c r="R14" s="3">
        <v>23688</v>
      </c>
      <c r="S14" s="3">
        <v>24036</v>
      </c>
      <c r="T14" s="14">
        <f t="shared" si="6"/>
        <v>23884.666666666668</v>
      </c>
      <c r="U14" s="14">
        <f t="shared" si="7"/>
        <v>178.37413863375301</v>
      </c>
      <c r="V14" s="3">
        <v>16817</v>
      </c>
      <c r="W14" s="3">
        <v>16088</v>
      </c>
      <c r="X14" s="3">
        <v>16581</v>
      </c>
      <c r="Y14" s="14">
        <f t="shared" si="8"/>
        <v>16495.333333333332</v>
      </c>
      <c r="Z14" s="14">
        <f t="shared" si="9"/>
        <v>371.9735653690102</v>
      </c>
      <c r="AA14" s="3">
        <v>13329</v>
      </c>
      <c r="AB14" s="3">
        <v>13423</v>
      </c>
      <c r="AC14" s="3">
        <v>13102</v>
      </c>
      <c r="AD14" s="14">
        <f t="shared" si="10"/>
        <v>13284.666666666666</v>
      </c>
      <c r="AE14" s="14">
        <f t="shared" si="11"/>
        <v>165.02828040470317</v>
      </c>
      <c r="AF14" s="3">
        <v>10953</v>
      </c>
      <c r="AG14" s="3">
        <v>18585</v>
      </c>
      <c r="AH14" s="3">
        <v>11226</v>
      </c>
      <c r="AI14" s="14">
        <f t="shared" si="12"/>
        <v>13588</v>
      </c>
      <c r="AJ14" s="14">
        <f t="shared" si="13"/>
        <v>4329.6811660906396</v>
      </c>
      <c r="AK14" s="3">
        <v>9603</v>
      </c>
      <c r="AL14" s="3">
        <v>9820</v>
      </c>
      <c r="AM14" s="4">
        <v>9496</v>
      </c>
      <c r="AN14" s="13">
        <f t="shared" si="14"/>
        <v>9639.6666666666661</v>
      </c>
      <c r="AO14" s="13">
        <f t="shared" si="15"/>
        <v>165.08280750378987</v>
      </c>
    </row>
    <row r="15" spans="1:41" x14ac:dyDescent="0.3">
      <c r="A15">
        <f t="shared" si="16"/>
        <v>240</v>
      </c>
      <c r="B15" s="3">
        <v>97438</v>
      </c>
      <c r="C15" s="3">
        <v>97241</v>
      </c>
      <c r="D15" s="3">
        <v>98582</v>
      </c>
      <c r="E15" s="14">
        <f t="shared" si="0"/>
        <v>97753.666666666672</v>
      </c>
      <c r="F15" s="14">
        <f t="shared" si="1"/>
        <v>724.08862256862824</v>
      </c>
      <c r="G15" s="3">
        <v>69460</v>
      </c>
      <c r="H15" s="3">
        <v>70048</v>
      </c>
      <c r="I15" s="3">
        <v>69416</v>
      </c>
      <c r="J15" s="14">
        <f t="shared" si="2"/>
        <v>69641.333333333328</v>
      </c>
      <c r="K15" s="14">
        <f t="shared" si="3"/>
        <v>352.87013664141841</v>
      </c>
      <c r="L15" s="3">
        <v>37990</v>
      </c>
      <c r="M15" s="3">
        <v>37675</v>
      </c>
      <c r="N15" s="3">
        <v>37339</v>
      </c>
      <c r="O15" s="14">
        <f t="shared" si="4"/>
        <v>37668</v>
      </c>
      <c r="P15" s="14">
        <f t="shared" si="5"/>
        <v>325.55644671853759</v>
      </c>
      <c r="Q15" s="3">
        <v>23984</v>
      </c>
      <c r="R15" s="3">
        <v>23810</v>
      </c>
      <c r="S15" s="3">
        <v>24013</v>
      </c>
      <c r="T15" s="14">
        <f t="shared" si="6"/>
        <v>23935.666666666668</v>
      </c>
      <c r="U15" s="14">
        <f t="shared" si="7"/>
        <v>109.79222801880529</v>
      </c>
      <c r="V15" s="3">
        <v>16785</v>
      </c>
      <c r="W15" s="3">
        <v>16004</v>
      </c>
      <c r="X15" s="3">
        <v>16366</v>
      </c>
      <c r="Y15" s="14">
        <f t="shared" si="8"/>
        <v>16385</v>
      </c>
      <c r="Z15" s="14">
        <f t="shared" si="9"/>
        <v>390.84651719057189</v>
      </c>
      <c r="AA15" s="3">
        <v>13259</v>
      </c>
      <c r="AB15" s="3">
        <v>13247</v>
      </c>
      <c r="AC15" s="3">
        <v>12760</v>
      </c>
      <c r="AD15" s="14">
        <f t="shared" si="10"/>
        <v>13088.666666666666</v>
      </c>
      <c r="AE15" s="14">
        <f t="shared" si="11"/>
        <v>284.69691486444549</v>
      </c>
      <c r="AF15" s="3">
        <v>10897</v>
      </c>
      <c r="AG15" s="3">
        <v>18637</v>
      </c>
      <c r="AH15" s="3">
        <v>11297</v>
      </c>
      <c r="AI15" s="14">
        <f t="shared" si="12"/>
        <v>13610.333333333334</v>
      </c>
      <c r="AJ15" s="14">
        <f t="shared" si="13"/>
        <v>4357.8129071052736</v>
      </c>
      <c r="AK15" s="3">
        <v>9822</v>
      </c>
      <c r="AL15" s="3">
        <v>9846</v>
      </c>
      <c r="AM15" s="4">
        <v>9422</v>
      </c>
      <c r="AN15" s="13">
        <f t="shared" si="14"/>
        <v>9696.6666666666661</v>
      </c>
      <c r="AO15" s="13">
        <f t="shared" si="15"/>
        <v>238.17080705521687</v>
      </c>
    </row>
    <row r="16" spans="1:41" x14ac:dyDescent="0.3">
      <c r="A16">
        <f t="shared" si="16"/>
        <v>260</v>
      </c>
      <c r="B16" s="3">
        <v>97431</v>
      </c>
      <c r="C16" s="3">
        <v>98076</v>
      </c>
      <c r="D16" s="3">
        <v>98247</v>
      </c>
      <c r="E16" s="14">
        <f t="shared" si="0"/>
        <v>97918</v>
      </c>
      <c r="F16" s="14">
        <f t="shared" si="1"/>
        <v>430.33359153103538</v>
      </c>
      <c r="G16" s="3">
        <v>69159</v>
      </c>
      <c r="H16" s="3">
        <v>70081</v>
      </c>
      <c r="I16" s="3">
        <v>69033</v>
      </c>
      <c r="J16" s="14">
        <f t="shared" si="2"/>
        <v>69424.333333333328</v>
      </c>
      <c r="K16" s="14">
        <f t="shared" si="3"/>
        <v>572.16897271115056</v>
      </c>
      <c r="L16" s="3">
        <v>38016</v>
      </c>
      <c r="M16" s="3">
        <v>37495</v>
      </c>
      <c r="N16" s="3">
        <v>36981</v>
      </c>
      <c r="O16" s="14">
        <f t="shared" si="4"/>
        <v>37497.333333333336</v>
      </c>
      <c r="P16" s="14">
        <f t="shared" si="5"/>
        <v>517.50394523455896</v>
      </c>
      <c r="Q16" s="3">
        <v>23887</v>
      </c>
      <c r="R16" s="3">
        <v>23763</v>
      </c>
      <c r="S16" s="3">
        <v>24537</v>
      </c>
      <c r="T16" s="14">
        <f t="shared" si="6"/>
        <v>24062.333333333332</v>
      </c>
      <c r="U16" s="14">
        <f t="shared" si="7"/>
        <v>415.72266396401022</v>
      </c>
      <c r="V16" s="3">
        <v>16738</v>
      </c>
      <c r="W16" s="3">
        <v>16222</v>
      </c>
      <c r="X16" s="3">
        <v>16327</v>
      </c>
      <c r="Y16" s="14">
        <f t="shared" si="8"/>
        <v>16429</v>
      </c>
      <c r="Z16" s="14">
        <f t="shared" si="9"/>
        <v>272.70313529550776</v>
      </c>
      <c r="AA16" s="3">
        <v>13066</v>
      </c>
      <c r="AB16" s="3">
        <v>13387</v>
      </c>
      <c r="AC16" s="3">
        <v>12939</v>
      </c>
      <c r="AD16" s="14">
        <f t="shared" si="10"/>
        <v>13130.666666666666</v>
      </c>
      <c r="AE16" s="14">
        <f t="shared" si="11"/>
        <v>230.89463686567805</v>
      </c>
      <c r="AF16" s="3">
        <v>11109</v>
      </c>
      <c r="AG16" s="3">
        <v>18592</v>
      </c>
      <c r="AH16" s="3">
        <v>11178</v>
      </c>
      <c r="AI16" s="14">
        <f t="shared" si="12"/>
        <v>13626.333333333334</v>
      </c>
      <c r="AJ16" s="14">
        <f t="shared" si="13"/>
        <v>4300.531866331572</v>
      </c>
      <c r="AK16" s="3">
        <v>9783</v>
      </c>
      <c r="AL16" s="3">
        <v>9865</v>
      </c>
      <c r="AM16" s="4">
        <v>9476</v>
      </c>
      <c r="AN16" s="13">
        <f t="shared" si="14"/>
        <v>9708</v>
      </c>
      <c r="AO16" s="13">
        <f t="shared" si="15"/>
        <v>205.0585282303567</v>
      </c>
    </row>
    <row r="17" spans="1:41" x14ac:dyDescent="0.3">
      <c r="A17">
        <f t="shared" si="16"/>
        <v>280</v>
      </c>
      <c r="B17" s="3">
        <v>97320</v>
      </c>
      <c r="C17" s="3">
        <v>96875</v>
      </c>
      <c r="D17" s="3">
        <v>98727</v>
      </c>
      <c r="E17" s="14">
        <f t="shared" si="0"/>
        <v>97640.666666666672</v>
      </c>
      <c r="F17" s="14">
        <f t="shared" si="1"/>
        <v>966.74522669281032</v>
      </c>
      <c r="G17" s="3">
        <v>69132</v>
      </c>
      <c r="H17" s="3">
        <v>70176</v>
      </c>
      <c r="I17" s="3">
        <v>69247</v>
      </c>
      <c r="J17" s="14">
        <f t="shared" si="2"/>
        <v>69518.333333333328</v>
      </c>
      <c r="K17" s="14">
        <f t="shared" si="3"/>
        <v>572.45116240019411</v>
      </c>
      <c r="L17" s="3">
        <v>37809</v>
      </c>
      <c r="M17" s="3">
        <v>37788</v>
      </c>
      <c r="N17" s="3">
        <v>37385</v>
      </c>
      <c r="O17" s="14">
        <f t="shared" si="4"/>
        <v>37660.666666666664</v>
      </c>
      <c r="P17" s="14">
        <f t="shared" si="5"/>
        <v>238.96512995274713</v>
      </c>
      <c r="Q17" s="3">
        <v>23979</v>
      </c>
      <c r="R17" s="3">
        <v>23763</v>
      </c>
      <c r="S17" s="3">
        <v>23974</v>
      </c>
      <c r="T17" s="14">
        <f t="shared" si="6"/>
        <v>23905.333333333332</v>
      </c>
      <c r="U17" s="14">
        <f t="shared" si="7"/>
        <v>123.28963189714426</v>
      </c>
      <c r="V17" s="3">
        <v>16864</v>
      </c>
      <c r="W17" s="3">
        <v>16076</v>
      </c>
      <c r="X17" s="3">
        <v>16309</v>
      </c>
      <c r="Y17" s="14">
        <f t="shared" si="8"/>
        <v>16416.333333333332</v>
      </c>
      <c r="Z17" s="14">
        <f t="shared" si="9"/>
        <v>404.8164192980978</v>
      </c>
      <c r="AA17" s="3">
        <v>13236</v>
      </c>
      <c r="AB17" s="3">
        <v>13314</v>
      </c>
      <c r="AC17" s="3">
        <v>12966</v>
      </c>
      <c r="AD17" s="14">
        <f t="shared" si="10"/>
        <v>13172</v>
      </c>
      <c r="AE17" s="14">
        <f t="shared" si="11"/>
        <v>182.61434773861555</v>
      </c>
      <c r="AF17" s="3">
        <v>11082</v>
      </c>
      <c r="AG17" s="3">
        <v>18575</v>
      </c>
      <c r="AH17" s="3">
        <v>11350</v>
      </c>
      <c r="AI17" s="14">
        <f t="shared" si="12"/>
        <v>13669</v>
      </c>
      <c r="AJ17" s="14">
        <f t="shared" si="13"/>
        <v>4250.8332124420031</v>
      </c>
      <c r="AK17" s="3">
        <v>9779</v>
      </c>
      <c r="AL17" s="3">
        <v>9960</v>
      </c>
      <c r="AM17" s="4">
        <v>9481</v>
      </c>
      <c r="AN17" s="13">
        <f t="shared" si="14"/>
        <v>9740</v>
      </c>
      <c r="AO17" s="13">
        <f t="shared" si="15"/>
        <v>241.86979968569867</v>
      </c>
    </row>
    <row r="18" spans="1:41" x14ac:dyDescent="0.3">
      <c r="A18">
        <f t="shared" si="16"/>
        <v>300</v>
      </c>
      <c r="B18" s="3">
        <v>97662</v>
      </c>
      <c r="C18" s="3">
        <v>98039</v>
      </c>
      <c r="D18" s="3">
        <v>98662</v>
      </c>
      <c r="E18" s="14">
        <f t="shared" si="0"/>
        <v>98121</v>
      </c>
      <c r="F18" s="14">
        <f t="shared" si="1"/>
        <v>505.01782146771808</v>
      </c>
      <c r="G18" s="3">
        <v>68825</v>
      </c>
      <c r="H18" s="3">
        <v>70383</v>
      </c>
      <c r="I18" s="3">
        <v>69467</v>
      </c>
      <c r="J18" s="14">
        <f t="shared" si="2"/>
        <v>69558.333333333328</v>
      </c>
      <c r="K18" s="14">
        <f t="shared" si="3"/>
        <v>783.00532139528491</v>
      </c>
      <c r="L18" s="3">
        <v>37938</v>
      </c>
      <c r="M18" s="3">
        <v>37696</v>
      </c>
      <c r="N18" s="3">
        <v>37159</v>
      </c>
      <c r="O18" s="14">
        <f t="shared" si="4"/>
        <v>37597.666666666664</v>
      </c>
      <c r="P18" s="14">
        <f t="shared" si="5"/>
        <v>398.70080678791373</v>
      </c>
      <c r="Q18" s="3">
        <v>23790</v>
      </c>
      <c r="R18" s="3">
        <v>23811</v>
      </c>
      <c r="S18" s="3">
        <v>23880</v>
      </c>
      <c r="T18" s="14">
        <f t="shared" si="6"/>
        <v>23827</v>
      </c>
      <c r="U18" s="14">
        <f t="shared" si="7"/>
        <v>47.085029467974216</v>
      </c>
      <c r="V18" s="3">
        <v>16758</v>
      </c>
      <c r="W18" s="3">
        <v>16075</v>
      </c>
      <c r="X18" s="3">
        <v>16229</v>
      </c>
      <c r="Y18" s="14">
        <f t="shared" si="8"/>
        <v>16354</v>
      </c>
      <c r="Z18" s="14">
        <f t="shared" si="9"/>
        <v>358.24712141202195</v>
      </c>
      <c r="AA18" s="3">
        <v>13119</v>
      </c>
      <c r="AB18" s="3">
        <v>13214</v>
      </c>
      <c r="AC18" s="3">
        <v>12900</v>
      </c>
      <c r="AD18" s="14">
        <f t="shared" si="10"/>
        <v>13077.666666666666</v>
      </c>
      <c r="AE18" s="14">
        <f t="shared" si="11"/>
        <v>161.02898289852462</v>
      </c>
      <c r="AF18" s="3">
        <v>11008</v>
      </c>
      <c r="AG18" s="3">
        <v>18580</v>
      </c>
      <c r="AH18" s="3">
        <v>11285</v>
      </c>
      <c r="AI18" s="14">
        <f t="shared" si="12"/>
        <v>13624.333333333334</v>
      </c>
      <c r="AJ18" s="14">
        <f t="shared" si="13"/>
        <v>4293.9674350573869</v>
      </c>
      <c r="AK18" s="3">
        <v>9792</v>
      </c>
      <c r="AL18" s="3">
        <v>9839</v>
      </c>
      <c r="AM18" s="4">
        <v>9477</v>
      </c>
      <c r="AN18" s="13">
        <f t="shared" si="14"/>
        <v>9702.6666666666661</v>
      </c>
      <c r="AO18" s="13">
        <f t="shared" si="15"/>
        <v>196.84088328732253</v>
      </c>
    </row>
    <row r="19" spans="1:41" x14ac:dyDescent="0.3">
      <c r="A19">
        <f t="shared" si="16"/>
        <v>320</v>
      </c>
      <c r="B19" s="3">
        <v>97154</v>
      </c>
      <c r="C19" s="3">
        <v>97904</v>
      </c>
      <c r="D19" s="3">
        <v>98049</v>
      </c>
      <c r="E19" s="14">
        <f t="shared" si="0"/>
        <v>97702.333333333328</v>
      </c>
      <c r="F19" s="14">
        <f t="shared" si="1"/>
        <v>480.37311887046025</v>
      </c>
      <c r="G19" s="3">
        <v>69231</v>
      </c>
      <c r="H19" s="3">
        <v>69915</v>
      </c>
      <c r="I19" s="3">
        <v>68967</v>
      </c>
      <c r="J19" s="14">
        <f t="shared" si="2"/>
        <v>69371</v>
      </c>
      <c r="K19" s="14">
        <f t="shared" si="3"/>
        <v>489.26066672071647</v>
      </c>
      <c r="L19" s="3">
        <v>37870</v>
      </c>
      <c r="M19" s="3">
        <v>37650</v>
      </c>
      <c r="N19" s="3">
        <v>37519</v>
      </c>
      <c r="O19" s="14">
        <f t="shared" si="4"/>
        <v>37679.666666666664</v>
      </c>
      <c r="P19" s="14">
        <f t="shared" si="5"/>
        <v>177.37061011715929</v>
      </c>
      <c r="Q19" s="3">
        <v>23974</v>
      </c>
      <c r="R19" s="3">
        <v>23553</v>
      </c>
      <c r="S19" s="3">
        <v>24271</v>
      </c>
      <c r="T19" s="14">
        <f t="shared" si="6"/>
        <v>23932.666666666668</v>
      </c>
      <c r="U19" s="14">
        <f t="shared" si="7"/>
        <v>360.780173143333</v>
      </c>
      <c r="V19" s="3">
        <v>16592</v>
      </c>
      <c r="W19" s="3">
        <v>16194</v>
      </c>
      <c r="X19" s="3">
        <v>16436</v>
      </c>
      <c r="Y19" s="14">
        <f t="shared" si="8"/>
        <v>16407.333333333332</v>
      </c>
      <c r="Z19" s="14">
        <f t="shared" si="9"/>
        <v>200.54259730374827</v>
      </c>
      <c r="AA19" s="3">
        <v>13157</v>
      </c>
      <c r="AB19" s="3">
        <v>13343</v>
      </c>
      <c r="AC19" s="3">
        <v>12975</v>
      </c>
      <c r="AD19" s="14">
        <f t="shared" si="10"/>
        <v>13158.333333333334</v>
      </c>
      <c r="AE19" s="14">
        <f t="shared" si="11"/>
        <v>184.00362315273398</v>
      </c>
      <c r="AF19" s="3">
        <v>10933</v>
      </c>
      <c r="AG19" s="3">
        <v>18279</v>
      </c>
      <c r="AH19" s="3">
        <v>11268</v>
      </c>
      <c r="AI19" s="14">
        <f t="shared" si="12"/>
        <v>13493.333333333334</v>
      </c>
      <c r="AJ19" s="14">
        <f t="shared" si="13"/>
        <v>4147.8922760039604</v>
      </c>
      <c r="AK19" s="3">
        <v>9782</v>
      </c>
      <c r="AL19" s="3">
        <v>9949</v>
      </c>
      <c r="AM19" s="4">
        <v>9480</v>
      </c>
      <c r="AN19" s="13">
        <f t="shared" si="14"/>
        <v>9737</v>
      </c>
      <c r="AO19" s="13">
        <f t="shared" si="15"/>
        <v>237.71621736852538</v>
      </c>
    </row>
    <row r="20" spans="1:41" x14ac:dyDescent="0.3">
      <c r="A20">
        <f t="shared" si="16"/>
        <v>340</v>
      </c>
      <c r="B20" s="3">
        <v>97583</v>
      </c>
      <c r="C20" s="3">
        <v>98065</v>
      </c>
      <c r="D20" s="3">
        <v>98652</v>
      </c>
      <c r="E20" s="14">
        <f t="shared" si="0"/>
        <v>98100</v>
      </c>
      <c r="F20" s="14">
        <f t="shared" si="1"/>
        <v>535.3587582173285</v>
      </c>
      <c r="G20" s="3">
        <v>68821</v>
      </c>
      <c r="H20" s="3">
        <v>70075</v>
      </c>
      <c r="I20" s="3">
        <v>69568</v>
      </c>
      <c r="J20" s="14">
        <f t="shared" si="2"/>
        <v>69488</v>
      </c>
      <c r="K20" s="14">
        <f t="shared" si="3"/>
        <v>630.81613803072605</v>
      </c>
      <c r="L20" s="3">
        <v>37515</v>
      </c>
      <c r="M20" s="3">
        <v>37194</v>
      </c>
      <c r="N20" s="3">
        <v>37246</v>
      </c>
      <c r="O20" s="14">
        <f t="shared" si="4"/>
        <v>37318.333333333336</v>
      </c>
      <c r="P20" s="14">
        <f t="shared" si="5"/>
        <v>172.29141979023021</v>
      </c>
      <c r="Q20" s="3">
        <v>23901</v>
      </c>
      <c r="R20" s="3">
        <v>23571</v>
      </c>
      <c r="S20" s="3">
        <v>24119</v>
      </c>
      <c r="T20" s="14">
        <f t="shared" si="6"/>
        <v>23863.666666666668</v>
      </c>
      <c r="U20" s="14">
        <f t="shared" si="7"/>
        <v>275.90094840963008</v>
      </c>
      <c r="V20" s="3">
        <v>16749</v>
      </c>
      <c r="W20" s="3">
        <v>16190</v>
      </c>
      <c r="X20" s="3">
        <v>16407</v>
      </c>
      <c r="Y20" s="14">
        <f t="shared" si="8"/>
        <v>16448.666666666668</v>
      </c>
      <c r="Z20" s="14">
        <f t="shared" si="9"/>
        <v>281.81968230294586</v>
      </c>
      <c r="AA20" s="3">
        <v>13164</v>
      </c>
      <c r="AB20" s="3">
        <v>13380</v>
      </c>
      <c r="AC20" s="3">
        <v>12891</v>
      </c>
      <c r="AD20" s="14">
        <f t="shared" si="10"/>
        <v>13145</v>
      </c>
      <c r="AE20" s="14">
        <f t="shared" si="11"/>
        <v>245.05305547982869</v>
      </c>
      <c r="AF20" s="3">
        <v>10980</v>
      </c>
      <c r="AG20" s="3">
        <v>18635</v>
      </c>
      <c r="AH20" s="3">
        <v>11326</v>
      </c>
      <c r="AI20" s="14">
        <f t="shared" si="12"/>
        <v>13647</v>
      </c>
      <c r="AJ20" s="14">
        <f t="shared" si="13"/>
        <v>4323.1975434856085</v>
      </c>
      <c r="AK20" s="3">
        <v>9541</v>
      </c>
      <c r="AL20" s="3">
        <v>9840</v>
      </c>
      <c r="AM20" s="4">
        <v>9478</v>
      </c>
      <c r="AN20" s="13">
        <f t="shared" si="14"/>
        <v>9619.6666666666661</v>
      </c>
      <c r="AO20" s="13">
        <f t="shared" si="15"/>
        <v>193.39682865376395</v>
      </c>
    </row>
    <row r="21" spans="1:41" x14ac:dyDescent="0.3">
      <c r="A21">
        <f t="shared" si="16"/>
        <v>360</v>
      </c>
      <c r="B21" s="3">
        <v>97884</v>
      </c>
      <c r="C21" s="3">
        <v>98277</v>
      </c>
      <c r="D21" s="3">
        <v>98968</v>
      </c>
      <c r="E21" s="14">
        <f t="shared" si="0"/>
        <v>98376.333333333328</v>
      </c>
      <c r="F21" s="14">
        <f t="shared" si="1"/>
        <v>548.78441425876269</v>
      </c>
      <c r="G21" s="3">
        <v>69120</v>
      </c>
      <c r="H21" s="3">
        <v>70322</v>
      </c>
      <c r="I21" s="3">
        <v>69386</v>
      </c>
      <c r="J21" s="14">
        <f t="shared" si="2"/>
        <v>69609.333333333328</v>
      </c>
      <c r="K21" s="14">
        <f t="shared" si="3"/>
        <v>631.35515625781773</v>
      </c>
      <c r="L21" s="3">
        <v>37367</v>
      </c>
      <c r="M21" s="3">
        <v>37263</v>
      </c>
      <c r="N21" s="3">
        <v>37094</v>
      </c>
      <c r="O21" s="14">
        <f t="shared" si="4"/>
        <v>37241.333333333336</v>
      </c>
      <c r="P21" s="14">
        <f t="shared" si="5"/>
        <v>137.78364682840026</v>
      </c>
      <c r="Q21" s="3">
        <v>23722</v>
      </c>
      <c r="R21" s="3">
        <v>23780</v>
      </c>
      <c r="S21" s="3">
        <v>23886</v>
      </c>
      <c r="T21" s="14">
        <f t="shared" si="6"/>
        <v>23796</v>
      </c>
      <c r="U21" s="14">
        <f t="shared" si="7"/>
        <v>83.162491545167157</v>
      </c>
      <c r="V21" s="3">
        <v>16710</v>
      </c>
      <c r="W21" s="3">
        <v>16183</v>
      </c>
      <c r="X21" s="3">
        <v>16496</v>
      </c>
      <c r="Y21" s="14">
        <f t="shared" si="8"/>
        <v>16463</v>
      </c>
      <c r="Z21" s="14">
        <f t="shared" si="9"/>
        <v>265.04527915056326</v>
      </c>
      <c r="AA21" s="3">
        <v>13472</v>
      </c>
      <c r="AB21" s="3">
        <v>13501</v>
      </c>
      <c r="AC21" s="3">
        <v>12922</v>
      </c>
      <c r="AD21" s="14">
        <f t="shared" si="10"/>
        <v>13298.333333333334</v>
      </c>
      <c r="AE21" s="14">
        <f t="shared" si="11"/>
        <v>326.2366216924969</v>
      </c>
      <c r="AF21" s="3">
        <v>10906</v>
      </c>
      <c r="AG21" s="3">
        <v>18363</v>
      </c>
      <c r="AH21" s="3">
        <v>11322</v>
      </c>
      <c r="AI21" s="14">
        <f t="shared" si="12"/>
        <v>13530.333333333334</v>
      </c>
      <c r="AJ21" s="14">
        <f t="shared" si="13"/>
        <v>4190.3775883962189</v>
      </c>
      <c r="AK21" s="3">
        <v>9724</v>
      </c>
      <c r="AL21" s="3">
        <v>9921</v>
      </c>
      <c r="AM21" s="4">
        <v>9443</v>
      </c>
      <c r="AN21" s="13">
        <f t="shared" si="14"/>
        <v>9696</v>
      </c>
      <c r="AO21" s="13">
        <f t="shared" si="15"/>
        <v>240.22697600394508</v>
      </c>
    </row>
    <row r="22" spans="1:41" x14ac:dyDescent="0.3">
      <c r="A22">
        <f t="shared" si="16"/>
        <v>380</v>
      </c>
      <c r="B22" s="3">
        <v>97994</v>
      </c>
      <c r="C22" s="3">
        <v>98240</v>
      </c>
      <c r="D22" s="3">
        <v>98749</v>
      </c>
      <c r="E22" s="14">
        <f t="shared" si="0"/>
        <v>98327.666666666672</v>
      </c>
      <c r="F22" s="14">
        <f t="shared" si="1"/>
        <v>385.05886995800176</v>
      </c>
      <c r="G22" s="3">
        <v>69218</v>
      </c>
      <c r="H22" s="3">
        <v>70110</v>
      </c>
      <c r="I22" s="3">
        <v>69194</v>
      </c>
      <c r="J22" s="14">
        <f t="shared" si="2"/>
        <v>69507.333333333328</v>
      </c>
      <c r="K22" s="14">
        <f t="shared" si="3"/>
        <v>522.06257607046814</v>
      </c>
      <c r="L22" s="3">
        <v>37715</v>
      </c>
      <c r="M22" s="3">
        <v>37331</v>
      </c>
      <c r="N22" s="3">
        <v>36919</v>
      </c>
      <c r="O22" s="14">
        <f t="shared" si="4"/>
        <v>37321.666666666664</v>
      </c>
      <c r="P22" s="14">
        <f t="shared" si="5"/>
        <v>398.08206859055247</v>
      </c>
      <c r="Q22" s="3">
        <v>23904</v>
      </c>
      <c r="R22" s="3">
        <v>23732</v>
      </c>
      <c r="S22" s="3">
        <v>23945</v>
      </c>
      <c r="T22" s="14">
        <f t="shared" si="6"/>
        <v>23860.333333333332</v>
      </c>
      <c r="U22" s="14">
        <f t="shared" si="7"/>
        <v>113.01474830009282</v>
      </c>
      <c r="V22" s="3">
        <v>16629</v>
      </c>
      <c r="W22" s="3">
        <v>15844</v>
      </c>
      <c r="X22" s="3">
        <v>16503</v>
      </c>
      <c r="Y22" s="14">
        <f t="shared" si="8"/>
        <v>16325.333333333334</v>
      </c>
      <c r="Z22" s="14">
        <f t="shared" si="9"/>
        <v>421.58075541150276</v>
      </c>
      <c r="AA22" s="3">
        <v>13217</v>
      </c>
      <c r="AB22" s="3">
        <v>13321</v>
      </c>
      <c r="AC22" s="3">
        <v>12840</v>
      </c>
      <c r="AD22" s="14">
        <f t="shared" si="10"/>
        <v>13126</v>
      </c>
      <c r="AE22" s="14">
        <f t="shared" si="11"/>
        <v>253.0829903411132</v>
      </c>
      <c r="AF22" s="3">
        <v>10995</v>
      </c>
      <c r="AG22" s="3">
        <v>18528</v>
      </c>
      <c r="AH22" s="3">
        <v>11210</v>
      </c>
      <c r="AI22" s="14">
        <f t="shared" si="12"/>
        <v>13577.666666666666</v>
      </c>
      <c r="AJ22" s="14">
        <f t="shared" si="13"/>
        <v>4288.4620009198297</v>
      </c>
      <c r="AK22" s="3">
        <v>9532</v>
      </c>
      <c r="AL22" s="3">
        <v>9799</v>
      </c>
      <c r="AM22" s="4">
        <v>9615</v>
      </c>
      <c r="AN22" s="13">
        <f t="shared" si="14"/>
        <v>9648.6666666666661</v>
      </c>
      <c r="AO22" s="13">
        <f t="shared" si="15"/>
        <v>136.64674651572693</v>
      </c>
    </row>
    <row r="23" spans="1:41" x14ac:dyDescent="0.3">
      <c r="A23">
        <f t="shared" si="16"/>
        <v>400</v>
      </c>
      <c r="B23" s="3">
        <v>97714</v>
      </c>
      <c r="C23" s="3">
        <v>98798</v>
      </c>
      <c r="D23" s="3">
        <v>99460</v>
      </c>
      <c r="E23" s="14">
        <f t="shared" si="0"/>
        <v>98657.333333333328</v>
      </c>
      <c r="F23" s="14">
        <f t="shared" si="1"/>
        <v>881.4586396044532</v>
      </c>
      <c r="G23" s="3">
        <v>69424</v>
      </c>
      <c r="H23" s="3">
        <v>70186</v>
      </c>
      <c r="I23" s="3">
        <v>69298</v>
      </c>
      <c r="J23" s="14">
        <f t="shared" si="2"/>
        <v>69636</v>
      </c>
      <c r="K23" s="14">
        <f t="shared" si="3"/>
        <v>480.46227739542672</v>
      </c>
      <c r="L23" s="3">
        <v>37478</v>
      </c>
      <c r="M23" s="3">
        <v>37549</v>
      </c>
      <c r="N23" s="3">
        <v>37014</v>
      </c>
      <c r="O23" s="14">
        <f t="shared" si="4"/>
        <v>37347</v>
      </c>
      <c r="P23" s="14">
        <f t="shared" si="5"/>
        <v>290.56324612724165</v>
      </c>
      <c r="Q23" s="3">
        <v>23807</v>
      </c>
      <c r="R23" s="3">
        <v>23660</v>
      </c>
      <c r="S23" s="3">
        <v>23957</v>
      </c>
      <c r="T23" s="14">
        <f t="shared" si="6"/>
        <v>23808</v>
      </c>
      <c r="U23" s="14">
        <f t="shared" si="7"/>
        <v>148.50252523105456</v>
      </c>
      <c r="V23" s="3">
        <v>16571</v>
      </c>
      <c r="W23" s="3">
        <v>16032</v>
      </c>
      <c r="X23" s="3">
        <v>16388</v>
      </c>
      <c r="Y23" s="14">
        <f t="shared" si="8"/>
        <v>16330.333333333334</v>
      </c>
      <c r="Z23" s="14">
        <f t="shared" si="9"/>
        <v>274.08818532241287</v>
      </c>
      <c r="AA23" s="3">
        <v>13305</v>
      </c>
      <c r="AB23" s="3">
        <v>13259</v>
      </c>
      <c r="AC23" s="3">
        <v>12870</v>
      </c>
      <c r="AD23" s="14">
        <f t="shared" si="10"/>
        <v>13144.666666666666</v>
      </c>
      <c r="AE23" s="14">
        <f t="shared" si="11"/>
        <v>238.97768375589663</v>
      </c>
      <c r="AF23" s="3">
        <v>10933</v>
      </c>
      <c r="AG23" s="3">
        <v>18236</v>
      </c>
      <c r="AH23" s="3">
        <v>11380</v>
      </c>
      <c r="AI23" s="14">
        <f t="shared" si="12"/>
        <v>13516.333333333334</v>
      </c>
      <c r="AJ23" s="14">
        <f t="shared" si="13"/>
        <v>4093.4572592532727</v>
      </c>
      <c r="AK23" s="3">
        <v>9513</v>
      </c>
      <c r="AL23" s="3">
        <v>9898</v>
      </c>
      <c r="AM23" s="4">
        <v>9427</v>
      </c>
      <c r="AN23" s="13">
        <f t="shared" si="14"/>
        <v>9612.6666666666661</v>
      </c>
      <c r="AO23" s="13">
        <f t="shared" si="15"/>
        <v>250.81932408276148</v>
      </c>
    </row>
    <row r="24" spans="1:41" x14ac:dyDescent="0.3">
      <c r="A24">
        <f t="shared" si="16"/>
        <v>420</v>
      </c>
      <c r="B24" s="3">
        <v>97870</v>
      </c>
      <c r="C24" s="3">
        <v>98664</v>
      </c>
      <c r="D24" s="3">
        <v>98915</v>
      </c>
      <c r="E24" s="14">
        <f t="shared" si="0"/>
        <v>98483</v>
      </c>
      <c r="F24" s="14">
        <f t="shared" si="1"/>
        <v>545.50618694933246</v>
      </c>
      <c r="G24" s="3">
        <v>69355</v>
      </c>
      <c r="H24" s="3">
        <v>69922</v>
      </c>
      <c r="I24" s="3">
        <v>69294</v>
      </c>
      <c r="J24" s="14">
        <f t="shared" si="2"/>
        <v>69523.666666666672</v>
      </c>
      <c r="K24" s="14">
        <f t="shared" si="3"/>
        <v>346.31247932081993</v>
      </c>
      <c r="L24" s="3">
        <v>37494</v>
      </c>
      <c r="M24" s="3">
        <v>37275</v>
      </c>
      <c r="N24" s="3">
        <v>37093</v>
      </c>
      <c r="O24" s="14">
        <f t="shared" si="4"/>
        <v>37287.333333333336</v>
      </c>
      <c r="P24" s="14">
        <f t="shared" si="5"/>
        <v>200.78429553461928</v>
      </c>
      <c r="Q24" s="3">
        <v>23838</v>
      </c>
      <c r="R24" s="3">
        <v>23817</v>
      </c>
      <c r="S24" s="3">
        <v>24067</v>
      </c>
      <c r="T24" s="14">
        <f t="shared" si="6"/>
        <v>23907.333333333332</v>
      </c>
      <c r="U24" s="14">
        <f t="shared" si="7"/>
        <v>138.67347739684519</v>
      </c>
      <c r="V24" s="3">
        <v>16651</v>
      </c>
      <c r="W24" s="3">
        <v>16076</v>
      </c>
      <c r="X24" s="3">
        <v>16451</v>
      </c>
      <c r="Y24" s="14">
        <f t="shared" si="8"/>
        <v>16392.666666666668</v>
      </c>
      <c r="Z24" s="14">
        <f t="shared" si="9"/>
        <v>291.90466480228326</v>
      </c>
      <c r="AA24" s="3">
        <v>13149</v>
      </c>
      <c r="AB24" s="3">
        <v>13123</v>
      </c>
      <c r="AC24" s="3">
        <v>12816</v>
      </c>
      <c r="AD24" s="14">
        <f t="shared" si="10"/>
        <v>13029.333333333334</v>
      </c>
      <c r="AE24" s="14">
        <f t="shared" si="11"/>
        <v>185.20889107527569</v>
      </c>
      <c r="AF24" s="3">
        <v>10915</v>
      </c>
      <c r="AG24" s="3">
        <v>18360</v>
      </c>
      <c r="AH24" s="3">
        <v>11313</v>
      </c>
      <c r="AI24" s="14">
        <f t="shared" si="12"/>
        <v>13529.333333333334</v>
      </c>
      <c r="AJ24" s="14">
        <f t="shared" si="13"/>
        <v>4188.2103974529873</v>
      </c>
      <c r="AK24" s="3">
        <v>9618</v>
      </c>
      <c r="AL24" s="3">
        <v>9742</v>
      </c>
      <c r="AM24" s="4">
        <v>9363</v>
      </c>
      <c r="AN24" s="13">
        <f t="shared" si="14"/>
        <v>9574.3333333333339</v>
      </c>
      <c r="AO24" s="13">
        <f t="shared" si="15"/>
        <v>193.23646998776741</v>
      </c>
    </row>
    <row r="25" spans="1:41" x14ac:dyDescent="0.3">
      <c r="A25">
        <f t="shared" si="16"/>
        <v>440</v>
      </c>
      <c r="B25" s="3">
        <v>98220</v>
      </c>
      <c r="C25" s="3">
        <v>98754</v>
      </c>
      <c r="D25" s="3">
        <v>99103</v>
      </c>
      <c r="E25" s="14">
        <f t="shared" si="0"/>
        <v>98692.333333333328</v>
      </c>
      <c r="F25" s="14">
        <f t="shared" si="1"/>
        <v>444.71826287362353</v>
      </c>
      <c r="G25" s="3">
        <v>69374</v>
      </c>
      <c r="H25" s="3">
        <v>69949</v>
      </c>
      <c r="I25" s="3">
        <v>69334</v>
      </c>
      <c r="J25" s="14">
        <f t="shared" si="2"/>
        <v>69552.333333333328</v>
      </c>
      <c r="K25" s="14">
        <f t="shared" si="3"/>
        <v>344.10511959767956</v>
      </c>
      <c r="L25" s="3">
        <v>37836</v>
      </c>
      <c r="M25" s="3">
        <v>37230</v>
      </c>
      <c r="N25" s="3">
        <v>37136</v>
      </c>
      <c r="O25" s="14">
        <f t="shared" si="4"/>
        <v>37400.666666666664</v>
      </c>
      <c r="P25" s="14">
        <f t="shared" si="5"/>
        <v>379.92806336638694</v>
      </c>
      <c r="Q25" s="3">
        <v>23688</v>
      </c>
      <c r="R25" s="3">
        <v>23826</v>
      </c>
      <c r="S25" s="3">
        <v>24228</v>
      </c>
      <c r="T25" s="14">
        <f t="shared" si="6"/>
        <v>23914</v>
      </c>
      <c r="U25" s="14">
        <f t="shared" si="7"/>
        <v>280.54946087989549</v>
      </c>
      <c r="V25" s="3">
        <v>16666</v>
      </c>
      <c r="W25" s="3">
        <v>15955</v>
      </c>
      <c r="X25" s="3">
        <v>16453</v>
      </c>
      <c r="Y25" s="14">
        <f t="shared" si="8"/>
        <v>16358</v>
      </c>
      <c r="Z25" s="14">
        <f t="shared" si="9"/>
        <v>364.89587555904217</v>
      </c>
      <c r="AA25" s="3">
        <v>13275</v>
      </c>
      <c r="AB25" s="3">
        <v>13143</v>
      </c>
      <c r="AC25" s="3">
        <v>12757</v>
      </c>
      <c r="AD25" s="14">
        <f t="shared" si="10"/>
        <v>13058.333333333334</v>
      </c>
      <c r="AE25" s="14">
        <f t="shared" si="11"/>
        <v>269.17899868550916</v>
      </c>
      <c r="AF25" s="3">
        <v>10841</v>
      </c>
      <c r="AG25" s="3">
        <v>18418</v>
      </c>
      <c r="AH25" s="3">
        <v>11292</v>
      </c>
      <c r="AI25" s="14">
        <f t="shared" si="12"/>
        <v>13517</v>
      </c>
      <c r="AJ25" s="14">
        <f t="shared" si="13"/>
        <v>4250.3765715522195</v>
      </c>
      <c r="AK25" s="3">
        <v>9460</v>
      </c>
      <c r="AL25" s="3">
        <v>9766</v>
      </c>
      <c r="AM25" s="4">
        <v>9460</v>
      </c>
      <c r="AN25" s="13">
        <f t="shared" si="14"/>
        <v>9562</v>
      </c>
      <c r="AO25" s="13">
        <f t="shared" si="15"/>
        <v>176.66918237202549</v>
      </c>
    </row>
    <row r="26" spans="1:41" x14ac:dyDescent="0.3">
      <c r="A26">
        <f t="shared" si="16"/>
        <v>460</v>
      </c>
      <c r="B26" s="3">
        <v>98662</v>
      </c>
      <c r="C26" s="3">
        <v>98361</v>
      </c>
      <c r="D26" s="3">
        <v>99184</v>
      </c>
      <c r="E26" s="14">
        <f t="shared" si="0"/>
        <v>98735.666666666672</v>
      </c>
      <c r="F26" s="14">
        <f t="shared" si="1"/>
        <v>416.4160579676693</v>
      </c>
      <c r="G26" s="3">
        <v>68921</v>
      </c>
      <c r="H26" s="3">
        <v>70073</v>
      </c>
      <c r="I26" s="3">
        <v>69457</v>
      </c>
      <c r="J26" s="14">
        <f t="shared" si="2"/>
        <v>69483.666666666672</v>
      </c>
      <c r="K26" s="14">
        <f t="shared" si="3"/>
        <v>576.46277705792363</v>
      </c>
      <c r="L26" s="3">
        <v>37648</v>
      </c>
      <c r="M26" s="3">
        <v>37335</v>
      </c>
      <c r="N26" s="3">
        <v>37306</v>
      </c>
      <c r="O26" s="14">
        <f t="shared" si="4"/>
        <v>37429.666666666664</v>
      </c>
      <c r="P26" s="14">
        <f t="shared" si="5"/>
        <v>189.6373732504575</v>
      </c>
      <c r="Q26" s="3">
        <v>23655</v>
      </c>
      <c r="R26" s="3">
        <v>23443</v>
      </c>
      <c r="S26" s="3">
        <v>23701</v>
      </c>
      <c r="T26" s="14">
        <f t="shared" si="6"/>
        <v>23599.666666666668</v>
      </c>
      <c r="U26" s="14">
        <f t="shared" si="7"/>
        <v>137.61298388354689</v>
      </c>
      <c r="V26" s="3">
        <v>16662</v>
      </c>
      <c r="W26" s="3">
        <v>16161</v>
      </c>
      <c r="X26" s="3">
        <v>16279</v>
      </c>
      <c r="Y26" s="14">
        <f t="shared" si="8"/>
        <v>16367.333333333334</v>
      </c>
      <c r="Z26" s="14">
        <f t="shared" si="9"/>
        <v>261.92047139033127</v>
      </c>
      <c r="AA26" s="3">
        <v>13160</v>
      </c>
      <c r="AB26" s="3">
        <v>13253</v>
      </c>
      <c r="AC26" s="3">
        <v>12692</v>
      </c>
      <c r="AD26" s="14">
        <f t="shared" si="10"/>
        <v>13035</v>
      </c>
      <c r="AE26" s="14">
        <f t="shared" si="11"/>
        <v>300.66426458759611</v>
      </c>
      <c r="AF26" s="3">
        <v>10862</v>
      </c>
      <c r="AG26" s="3">
        <v>18483</v>
      </c>
      <c r="AH26" s="3">
        <v>11147</v>
      </c>
      <c r="AI26" s="14">
        <f t="shared" si="12"/>
        <v>13497.333333333334</v>
      </c>
      <c r="AJ26" s="14">
        <f t="shared" si="13"/>
        <v>4320.0648529082655</v>
      </c>
      <c r="AK26" s="3">
        <v>9586</v>
      </c>
      <c r="AL26" s="3">
        <v>9799</v>
      </c>
      <c r="AM26" s="4">
        <v>9312</v>
      </c>
      <c r="AN26" s="13">
        <f t="shared" si="14"/>
        <v>9565.6666666666661</v>
      </c>
      <c r="AO26" s="13">
        <f t="shared" si="15"/>
        <v>244.13589112077176</v>
      </c>
    </row>
    <row r="27" spans="1:41" x14ac:dyDescent="0.3">
      <c r="A27">
        <f t="shared" si="16"/>
        <v>480</v>
      </c>
      <c r="B27" s="3">
        <v>98434</v>
      </c>
      <c r="C27" s="3">
        <v>99096</v>
      </c>
      <c r="D27" s="3">
        <v>99539</v>
      </c>
      <c r="E27" s="14">
        <f t="shared" si="0"/>
        <v>99023</v>
      </c>
      <c r="F27" s="14">
        <f t="shared" si="1"/>
        <v>556.10520587385258</v>
      </c>
      <c r="G27" s="3">
        <v>68917</v>
      </c>
      <c r="H27" s="3">
        <v>69617</v>
      </c>
      <c r="I27" s="3">
        <v>68997</v>
      </c>
      <c r="J27" s="14">
        <f t="shared" si="2"/>
        <v>69177</v>
      </c>
      <c r="K27" s="14">
        <f t="shared" si="3"/>
        <v>383.14488121336035</v>
      </c>
      <c r="L27" s="3">
        <v>37348</v>
      </c>
      <c r="M27" s="3">
        <v>37392</v>
      </c>
      <c r="N27" s="3">
        <v>36737</v>
      </c>
      <c r="O27" s="14">
        <f t="shared" si="4"/>
        <v>37159</v>
      </c>
      <c r="P27" s="14">
        <f t="shared" si="5"/>
        <v>366.12429583407874</v>
      </c>
      <c r="Q27" s="3">
        <v>23802</v>
      </c>
      <c r="R27" s="3">
        <v>23524</v>
      </c>
      <c r="S27" s="3">
        <v>23941</v>
      </c>
      <c r="T27" s="14">
        <f t="shared" si="6"/>
        <v>23755.666666666668</v>
      </c>
      <c r="U27" s="14">
        <f t="shared" si="7"/>
        <v>212.32600719962056</v>
      </c>
      <c r="V27" s="3">
        <v>16494</v>
      </c>
      <c r="W27" s="3">
        <v>16066</v>
      </c>
      <c r="X27" s="3">
        <v>16350</v>
      </c>
      <c r="Y27" s="14">
        <f t="shared" si="8"/>
        <v>16303.333333333334</v>
      </c>
      <c r="Z27" s="14">
        <f t="shared" si="9"/>
        <v>217.78276638277268</v>
      </c>
      <c r="AA27" s="3">
        <v>13101</v>
      </c>
      <c r="AB27" s="3">
        <v>13150</v>
      </c>
      <c r="AC27" s="3">
        <v>12780</v>
      </c>
      <c r="AD27" s="14">
        <f t="shared" si="10"/>
        <v>13010.333333333334</v>
      </c>
      <c r="AE27" s="14">
        <f t="shared" si="11"/>
        <v>200.97346425170994</v>
      </c>
      <c r="AF27" s="3">
        <v>10951</v>
      </c>
      <c r="AG27" s="3">
        <v>18395</v>
      </c>
      <c r="AH27" s="3">
        <v>11304</v>
      </c>
      <c r="AI27" s="14">
        <f t="shared" si="12"/>
        <v>13550</v>
      </c>
      <c r="AJ27" s="14">
        <f t="shared" si="13"/>
        <v>4199.6036717766592</v>
      </c>
      <c r="AK27" s="3">
        <v>9543</v>
      </c>
      <c r="AL27" s="3">
        <v>9699</v>
      </c>
      <c r="AM27" s="4">
        <v>9282</v>
      </c>
      <c r="AN27" s="13">
        <f t="shared" si="14"/>
        <v>9508</v>
      </c>
      <c r="AO27" s="13">
        <f t="shared" si="15"/>
        <v>210.69171791980813</v>
      </c>
    </row>
    <row r="28" spans="1:41" x14ac:dyDescent="0.3">
      <c r="A28">
        <f t="shared" si="16"/>
        <v>500</v>
      </c>
      <c r="B28" s="3">
        <v>98173</v>
      </c>
      <c r="C28" s="3">
        <v>98920</v>
      </c>
      <c r="D28" s="3">
        <v>99713</v>
      </c>
      <c r="E28" s="14">
        <f t="shared" si="0"/>
        <v>98935.333333333328</v>
      </c>
      <c r="F28" s="14">
        <f t="shared" si="1"/>
        <v>770.11449365229669</v>
      </c>
      <c r="G28" s="3">
        <v>69240</v>
      </c>
      <c r="H28" s="3">
        <v>70182</v>
      </c>
      <c r="I28" s="3">
        <v>68986</v>
      </c>
      <c r="J28" s="14">
        <f t="shared" si="2"/>
        <v>69469.333333333328</v>
      </c>
      <c r="K28" s="14">
        <f t="shared" si="3"/>
        <v>630.11850737248892</v>
      </c>
      <c r="L28" s="3">
        <v>37433</v>
      </c>
      <c r="M28" s="3">
        <v>36972</v>
      </c>
      <c r="N28" s="3">
        <v>36888</v>
      </c>
      <c r="O28" s="14">
        <f t="shared" si="4"/>
        <v>37097.666666666664</v>
      </c>
      <c r="P28" s="14">
        <f t="shared" si="5"/>
        <v>293.42858302035495</v>
      </c>
      <c r="Q28" s="3">
        <v>23786</v>
      </c>
      <c r="R28" s="3">
        <v>23553</v>
      </c>
      <c r="S28" s="3">
        <v>23912</v>
      </c>
      <c r="T28" s="14">
        <f t="shared" si="6"/>
        <v>23750.333333333332</v>
      </c>
      <c r="U28" s="14">
        <f t="shared" si="7"/>
        <v>182.13822589817144</v>
      </c>
      <c r="V28" s="3">
        <v>16687</v>
      </c>
      <c r="W28" s="3">
        <v>15827</v>
      </c>
      <c r="X28" s="3">
        <v>16322</v>
      </c>
      <c r="Y28" s="14">
        <f t="shared" si="8"/>
        <v>16278.666666666666</v>
      </c>
      <c r="Z28" s="14">
        <f t="shared" si="9"/>
        <v>431.63449043529101</v>
      </c>
      <c r="AA28" s="3">
        <v>13116</v>
      </c>
      <c r="AB28" s="3">
        <v>13186</v>
      </c>
      <c r="AC28" s="3">
        <v>12760</v>
      </c>
      <c r="AD28" s="14">
        <f t="shared" si="10"/>
        <v>13020.666666666666</v>
      </c>
      <c r="AE28" s="14">
        <f t="shared" si="11"/>
        <v>228.44109379298052</v>
      </c>
      <c r="AF28" s="3">
        <v>10978</v>
      </c>
      <c r="AG28" s="3">
        <v>18208</v>
      </c>
      <c r="AH28" s="3">
        <v>11141</v>
      </c>
      <c r="AI28" s="14">
        <f t="shared" si="12"/>
        <v>13442.333333333334</v>
      </c>
      <c r="AJ28" s="14">
        <f t="shared" si="13"/>
        <v>4127.9930151749668</v>
      </c>
      <c r="AK28" s="3">
        <v>9561</v>
      </c>
      <c r="AL28" s="3">
        <v>9895</v>
      </c>
      <c r="AM28" s="4">
        <v>9275</v>
      </c>
      <c r="AN28" s="13">
        <f t="shared" si="14"/>
        <v>9577</v>
      </c>
      <c r="AO28" s="13">
        <f t="shared" si="15"/>
        <v>310.30952289609161</v>
      </c>
    </row>
    <row r="29" spans="1:41" x14ac:dyDescent="0.3">
      <c r="A29">
        <f t="shared" si="16"/>
        <v>520</v>
      </c>
      <c r="B29" s="3">
        <v>98557</v>
      </c>
      <c r="C29" s="3">
        <v>99225</v>
      </c>
      <c r="D29" s="3">
        <v>99591</v>
      </c>
      <c r="E29" s="14">
        <f t="shared" si="0"/>
        <v>99124.333333333328</v>
      </c>
      <c r="F29" s="14">
        <f t="shared" si="1"/>
        <v>524.29889694079395</v>
      </c>
      <c r="G29" s="3">
        <v>69103</v>
      </c>
      <c r="H29" s="3">
        <v>69992</v>
      </c>
      <c r="I29" s="3">
        <v>68814</v>
      </c>
      <c r="J29" s="14">
        <f t="shared" si="2"/>
        <v>69303</v>
      </c>
      <c r="K29" s="14">
        <f t="shared" si="3"/>
        <v>613.93892204355313</v>
      </c>
      <c r="L29" s="3">
        <v>37289</v>
      </c>
      <c r="M29" s="3">
        <v>37231</v>
      </c>
      <c r="N29" s="3">
        <v>37234</v>
      </c>
      <c r="O29" s="14">
        <f t="shared" si="4"/>
        <v>37251.333333333336</v>
      </c>
      <c r="P29" s="14">
        <f t="shared" si="5"/>
        <v>32.654759734735961</v>
      </c>
      <c r="Q29" s="3">
        <v>23909</v>
      </c>
      <c r="R29" s="3">
        <v>23783</v>
      </c>
      <c r="S29" s="3">
        <v>23716</v>
      </c>
      <c r="T29" s="14">
        <f t="shared" si="6"/>
        <v>23802.666666666668</v>
      </c>
      <c r="U29" s="14">
        <f t="shared" si="7"/>
        <v>97.991496229689915</v>
      </c>
      <c r="V29" s="3">
        <v>16482</v>
      </c>
      <c r="W29" s="3">
        <v>15917</v>
      </c>
      <c r="X29" s="3">
        <v>16114</v>
      </c>
      <c r="Y29" s="14">
        <f t="shared" si="8"/>
        <v>16171</v>
      </c>
      <c r="Z29" s="14">
        <f t="shared" si="9"/>
        <v>286.78040379356469</v>
      </c>
      <c r="AA29" s="3">
        <v>13196</v>
      </c>
      <c r="AB29" s="3">
        <v>13044</v>
      </c>
      <c r="AC29" s="3">
        <v>12765</v>
      </c>
      <c r="AD29" s="14">
        <f t="shared" si="10"/>
        <v>13001.666666666666</v>
      </c>
      <c r="AE29" s="14">
        <f t="shared" si="11"/>
        <v>218.59627932179754</v>
      </c>
      <c r="AF29" s="3">
        <v>10922</v>
      </c>
      <c r="AG29" s="3">
        <v>18208</v>
      </c>
      <c r="AH29" s="3">
        <v>11260</v>
      </c>
      <c r="AI29" s="14">
        <f t="shared" si="12"/>
        <v>13463.333333333334</v>
      </c>
      <c r="AJ29" s="14">
        <f t="shared" si="13"/>
        <v>4112.4758155317231</v>
      </c>
      <c r="AK29" s="3">
        <v>9629</v>
      </c>
      <c r="AL29" s="3">
        <v>9742</v>
      </c>
      <c r="AM29" s="4">
        <v>9327</v>
      </c>
      <c r="AN29" s="13">
        <f t="shared" si="14"/>
        <v>9566</v>
      </c>
      <c r="AO29" s="13">
        <f t="shared" si="15"/>
        <v>214.55302374937528</v>
      </c>
    </row>
    <row r="30" spans="1:41" x14ac:dyDescent="0.3">
      <c r="A30">
        <f t="shared" si="16"/>
        <v>540</v>
      </c>
      <c r="B30" s="3">
        <v>99269</v>
      </c>
      <c r="C30" s="3">
        <v>99758</v>
      </c>
      <c r="D30" s="3">
        <v>99474</v>
      </c>
      <c r="E30" s="14">
        <f t="shared" si="0"/>
        <v>99500.333333333328</v>
      </c>
      <c r="F30" s="14">
        <f t="shared" si="1"/>
        <v>245.56126187437084</v>
      </c>
      <c r="G30" s="3">
        <v>69006</v>
      </c>
      <c r="H30" s="3">
        <v>70076</v>
      </c>
      <c r="I30" s="3">
        <v>68836</v>
      </c>
      <c r="J30" s="14">
        <f t="shared" si="2"/>
        <v>69306</v>
      </c>
      <c r="K30" s="14">
        <f t="shared" si="3"/>
        <v>672.2350779303323</v>
      </c>
      <c r="L30" s="3">
        <v>37369</v>
      </c>
      <c r="M30" s="3">
        <v>36948</v>
      </c>
      <c r="N30" s="3">
        <v>36730</v>
      </c>
      <c r="O30" s="14">
        <f t="shared" si="4"/>
        <v>37015.666666666664</v>
      </c>
      <c r="P30" s="14">
        <f t="shared" si="5"/>
        <v>324.82969897060417</v>
      </c>
      <c r="Q30" s="3">
        <v>23635</v>
      </c>
      <c r="R30" s="3">
        <v>23652</v>
      </c>
      <c r="S30" s="3">
        <v>23909</v>
      </c>
      <c r="T30" s="14">
        <f t="shared" si="6"/>
        <v>23732</v>
      </c>
      <c r="U30" s="14">
        <f t="shared" si="7"/>
        <v>153.52198539622916</v>
      </c>
      <c r="V30" s="3">
        <v>16465</v>
      </c>
      <c r="W30" s="3">
        <v>15784</v>
      </c>
      <c r="X30" s="3">
        <v>16069</v>
      </c>
      <c r="Y30" s="14">
        <f t="shared" si="8"/>
        <v>16106</v>
      </c>
      <c r="Z30" s="14">
        <f t="shared" si="9"/>
        <v>342.00438593678882</v>
      </c>
      <c r="AA30" s="3">
        <v>13032</v>
      </c>
      <c r="AB30" s="3">
        <v>13108</v>
      </c>
      <c r="AC30" s="3">
        <v>12787</v>
      </c>
      <c r="AD30" s="14">
        <f t="shared" si="10"/>
        <v>12975.666666666666</v>
      </c>
      <c r="AE30" s="14">
        <f t="shared" si="11"/>
        <v>167.75080725091411</v>
      </c>
      <c r="AF30" s="3">
        <v>10770</v>
      </c>
      <c r="AG30" s="3">
        <v>18065</v>
      </c>
      <c r="AH30" s="3">
        <v>11108</v>
      </c>
      <c r="AI30" s="14">
        <f t="shared" si="12"/>
        <v>13314.333333333334</v>
      </c>
      <c r="AJ30" s="14">
        <f t="shared" si="13"/>
        <v>4117.6675841225142</v>
      </c>
      <c r="AK30" s="3">
        <v>9542</v>
      </c>
      <c r="AL30" s="3">
        <v>9926</v>
      </c>
      <c r="AM30" s="4">
        <v>9275</v>
      </c>
      <c r="AN30" s="13">
        <f t="shared" si="14"/>
        <v>9581</v>
      </c>
      <c r="AO30" s="13">
        <f t="shared" si="15"/>
        <v>327.24761267272828</v>
      </c>
    </row>
    <row r="31" spans="1:41" x14ac:dyDescent="0.3">
      <c r="A31">
        <f t="shared" si="16"/>
        <v>560</v>
      </c>
      <c r="B31" s="3">
        <v>98905</v>
      </c>
      <c r="C31" s="3">
        <v>99869</v>
      </c>
      <c r="D31" s="3">
        <v>100146</v>
      </c>
      <c r="E31" s="14">
        <f t="shared" si="0"/>
        <v>99640</v>
      </c>
      <c r="F31" s="14">
        <f t="shared" si="1"/>
        <v>651.42229006996683</v>
      </c>
      <c r="G31" s="3">
        <v>69228</v>
      </c>
      <c r="H31" s="3">
        <v>69825</v>
      </c>
      <c r="I31" s="3">
        <v>68798</v>
      </c>
      <c r="J31" s="14">
        <f t="shared" si="2"/>
        <v>69283.666666666672</v>
      </c>
      <c r="K31" s="14">
        <f t="shared" si="3"/>
        <v>515.75801819587184</v>
      </c>
      <c r="L31" s="3">
        <v>37237</v>
      </c>
      <c r="M31" s="3">
        <v>37095</v>
      </c>
      <c r="N31" s="3">
        <v>36847</v>
      </c>
      <c r="O31" s="14">
        <f t="shared" si="4"/>
        <v>37059.666666666664</v>
      </c>
      <c r="P31" s="14">
        <f t="shared" si="5"/>
        <v>197.38625416510982</v>
      </c>
      <c r="Q31" s="3">
        <v>23416</v>
      </c>
      <c r="R31" s="3">
        <v>23462</v>
      </c>
      <c r="S31" s="3">
        <v>23796</v>
      </c>
      <c r="T31" s="14">
        <f t="shared" si="6"/>
        <v>23558</v>
      </c>
      <c r="U31" s="14">
        <f t="shared" si="7"/>
        <v>207.39334608419819</v>
      </c>
      <c r="V31" s="3">
        <v>16541</v>
      </c>
      <c r="W31" s="3">
        <v>15990</v>
      </c>
      <c r="X31" s="3">
        <v>16096</v>
      </c>
      <c r="Y31" s="14">
        <f t="shared" si="8"/>
        <v>16209</v>
      </c>
      <c r="Z31" s="14">
        <f t="shared" si="9"/>
        <v>292.36449852880565</v>
      </c>
      <c r="AA31" s="3">
        <v>13014</v>
      </c>
      <c r="AB31" s="3">
        <v>12979</v>
      </c>
      <c r="AC31" s="3">
        <v>12800</v>
      </c>
      <c r="AD31" s="14">
        <f t="shared" si="10"/>
        <v>12931</v>
      </c>
      <c r="AE31" s="14">
        <f t="shared" si="11"/>
        <v>114.79111463872106</v>
      </c>
      <c r="AF31" s="3">
        <v>10855</v>
      </c>
      <c r="AG31" s="3">
        <v>18595</v>
      </c>
      <c r="AH31" s="3">
        <v>11035</v>
      </c>
      <c r="AI31" s="14">
        <f t="shared" si="12"/>
        <v>13495</v>
      </c>
      <c r="AJ31" s="14">
        <f t="shared" si="13"/>
        <v>4417.6464322079919</v>
      </c>
      <c r="AK31" s="3">
        <v>9528</v>
      </c>
      <c r="AL31" s="3">
        <v>9766</v>
      </c>
      <c r="AM31" s="4">
        <v>9354</v>
      </c>
      <c r="AN31" s="13">
        <f t="shared" si="14"/>
        <v>9549.3333333333339</v>
      </c>
      <c r="AO31" s="13">
        <f t="shared" si="15"/>
        <v>206.82681966643818</v>
      </c>
    </row>
    <row r="32" spans="1:41" x14ac:dyDescent="0.3">
      <c r="A32">
        <f t="shared" si="16"/>
        <v>580</v>
      </c>
      <c r="B32" s="3">
        <v>98857</v>
      </c>
      <c r="C32" s="3">
        <v>99418</v>
      </c>
      <c r="D32" s="3">
        <v>100461</v>
      </c>
      <c r="E32" s="14">
        <f t="shared" si="0"/>
        <v>99578.666666666672</v>
      </c>
      <c r="F32" s="14">
        <f t="shared" si="1"/>
        <v>813.98054849814025</v>
      </c>
      <c r="G32" s="3">
        <v>69310</v>
      </c>
      <c r="H32" s="3">
        <v>69828</v>
      </c>
      <c r="I32" s="3">
        <v>68803</v>
      </c>
      <c r="J32" s="14">
        <f t="shared" si="2"/>
        <v>69313.666666666672</v>
      </c>
      <c r="K32" s="14">
        <f t="shared" si="3"/>
        <v>512.50983730396183</v>
      </c>
      <c r="L32" s="3">
        <v>37411</v>
      </c>
      <c r="M32" s="3">
        <v>36864</v>
      </c>
      <c r="N32" s="3">
        <v>37027</v>
      </c>
      <c r="O32" s="14">
        <f t="shared" si="4"/>
        <v>37100.666666666664</v>
      </c>
      <c r="P32" s="14">
        <f t="shared" si="5"/>
        <v>280.84218581497566</v>
      </c>
      <c r="Q32" s="3">
        <v>23582</v>
      </c>
      <c r="R32" s="3">
        <v>23712</v>
      </c>
      <c r="S32" s="3">
        <v>23763</v>
      </c>
      <c r="T32" s="14">
        <f t="shared" si="6"/>
        <v>23685.666666666668</v>
      </c>
      <c r="U32" s="14">
        <f t="shared" si="7"/>
        <v>93.329166573656551</v>
      </c>
      <c r="V32" s="3">
        <v>16325</v>
      </c>
      <c r="W32" s="3">
        <v>15817</v>
      </c>
      <c r="X32" s="3">
        <v>16130</v>
      </c>
      <c r="Y32" s="14">
        <f t="shared" si="8"/>
        <v>16090.666666666666</v>
      </c>
      <c r="Z32" s="14">
        <f t="shared" si="9"/>
        <v>256.2739419709568</v>
      </c>
      <c r="AA32" s="3">
        <v>13219</v>
      </c>
      <c r="AB32" s="3">
        <v>12995</v>
      </c>
      <c r="AC32" s="3">
        <v>12850</v>
      </c>
      <c r="AD32" s="14">
        <f t="shared" si="10"/>
        <v>13021.333333333334</v>
      </c>
      <c r="AE32" s="14">
        <f t="shared" si="11"/>
        <v>185.90409713971698</v>
      </c>
      <c r="AF32" s="3">
        <v>10781</v>
      </c>
      <c r="AG32" s="3">
        <v>18280</v>
      </c>
      <c r="AH32" s="3">
        <v>11087</v>
      </c>
      <c r="AI32" s="14">
        <f t="shared" si="12"/>
        <v>13382.666666666666</v>
      </c>
      <c r="AJ32" s="14">
        <f t="shared" si="13"/>
        <v>4243.973884619616</v>
      </c>
      <c r="AK32" s="3">
        <v>9378</v>
      </c>
      <c r="AL32" s="3">
        <v>9643</v>
      </c>
      <c r="AM32" s="4">
        <v>9311</v>
      </c>
      <c r="AN32" s="13">
        <f t="shared" si="14"/>
        <v>9444</v>
      </c>
      <c r="AO32" s="13">
        <f t="shared" si="15"/>
        <v>175.56480285068531</v>
      </c>
    </row>
    <row r="33" spans="1:45" x14ac:dyDescent="0.3">
      <c r="A33">
        <f t="shared" si="16"/>
        <v>600</v>
      </c>
      <c r="B33" s="3">
        <v>99097</v>
      </c>
      <c r="C33" s="3">
        <v>99700</v>
      </c>
      <c r="D33" s="3">
        <v>99882</v>
      </c>
      <c r="E33" s="14">
        <f t="shared" si="0"/>
        <v>99559.666666666672</v>
      </c>
      <c r="F33" s="14">
        <f t="shared" si="1"/>
        <v>410.88481759896331</v>
      </c>
      <c r="G33" s="3">
        <v>68835</v>
      </c>
      <c r="H33" s="3">
        <v>70016</v>
      </c>
      <c r="I33" s="3">
        <v>68479</v>
      </c>
      <c r="J33" s="14">
        <f t="shared" si="2"/>
        <v>69110</v>
      </c>
      <c r="K33" s="14">
        <f t="shared" si="3"/>
        <v>804.55639951466424</v>
      </c>
      <c r="L33" s="3">
        <v>37227</v>
      </c>
      <c r="M33" s="3">
        <v>37006</v>
      </c>
      <c r="N33" s="3">
        <v>36744</v>
      </c>
      <c r="O33" s="14">
        <f t="shared" si="4"/>
        <v>36992.333333333336</v>
      </c>
      <c r="P33" s="14">
        <f t="shared" si="5"/>
        <v>241.78985366084601</v>
      </c>
      <c r="Q33" s="3">
        <v>23789</v>
      </c>
      <c r="R33" s="3">
        <v>23519</v>
      </c>
      <c r="S33" s="3">
        <v>23937</v>
      </c>
      <c r="T33" s="14">
        <f t="shared" si="6"/>
        <v>23748.333333333332</v>
      </c>
      <c r="U33" s="14">
        <f t="shared" si="7"/>
        <v>211.94653413852592</v>
      </c>
      <c r="V33" s="3">
        <v>16417</v>
      </c>
      <c r="W33" s="3">
        <v>15698</v>
      </c>
      <c r="X33" s="3">
        <v>16178</v>
      </c>
      <c r="Y33" s="14">
        <f t="shared" si="8"/>
        <v>16097.666666666666</v>
      </c>
      <c r="Z33" s="14">
        <f t="shared" si="9"/>
        <v>366.16981488557099</v>
      </c>
      <c r="AA33" s="3">
        <v>13275</v>
      </c>
      <c r="AB33" s="3">
        <v>13053</v>
      </c>
      <c r="AC33" s="3">
        <v>12809</v>
      </c>
      <c r="AD33" s="14">
        <f t="shared" si="10"/>
        <v>13045.666666666666</v>
      </c>
      <c r="AE33" s="14">
        <f t="shared" si="11"/>
        <v>233.0865361477006</v>
      </c>
      <c r="AF33" s="3">
        <v>10818</v>
      </c>
      <c r="AG33" s="3">
        <v>18176</v>
      </c>
      <c r="AH33" s="3">
        <v>11151</v>
      </c>
      <c r="AI33" s="14">
        <f t="shared" si="12"/>
        <v>13381.666666666666</v>
      </c>
      <c r="AJ33" s="14">
        <f t="shared" si="13"/>
        <v>4155.3515294537128</v>
      </c>
      <c r="AK33" s="3">
        <v>9515</v>
      </c>
      <c r="AL33" s="3">
        <v>9800</v>
      </c>
      <c r="AM33" s="4">
        <v>9324</v>
      </c>
      <c r="AN33" s="13">
        <f t="shared" si="14"/>
        <v>9546.3333333333339</v>
      </c>
      <c r="AO33" s="13">
        <f t="shared" si="15"/>
        <v>239.54192395765156</v>
      </c>
    </row>
    <row r="34" spans="1:45" x14ac:dyDescent="0.3">
      <c r="A34">
        <f t="shared" si="16"/>
        <v>620</v>
      </c>
      <c r="B34" s="3">
        <v>98742</v>
      </c>
      <c r="C34" s="3">
        <v>99618</v>
      </c>
      <c r="D34" s="3">
        <v>99700</v>
      </c>
      <c r="E34" s="14">
        <f t="shared" si="0"/>
        <v>99353.333333333328</v>
      </c>
      <c r="F34" s="14">
        <f t="shared" si="1"/>
        <v>531.01537956384402</v>
      </c>
      <c r="G34" s="3">
        <v>69265</v>
      </c>
      <c r="H34" s="3">
        <v>70066</v>
      </c>
      <c r="I34" s="3">
        <v>68839</v>
      </c>
      <c r="J34" s="14">
        <f t="shared" si="2"/>
        <v>69390</v>
      </c>
      <c r="K34" s="14">
        <f t="shared" si="3"/>
        <v>622.97752768458668</v>
      </c>
      <c r="L34" s="3">
        <v>37922</v>
      </c>
      <c r="M34" s="3">
        <v>36948</v>
      </c>
      <c r="N34" s="3">
        <v>36613</v>
      </c>
      <c r="O34" s="14">
        <f t="shared" si="4"/>
        <v>37161</v>
      </c>
      <c r="P34" s="14">
        <f t="shared" si="5"/>
        <v>679.99779411406917</v>
      </c>
      <c r="Q34" s="3">
        <v>23754</v>
      </c>
      <c r="R34" s="3">
        <v>23464</v>
      </c>
      <c r="S34" s="3">
        <v>23734</v>
      </c>
      <c r="T34" s="14">
        <f t="shared" si="6"/>
        <v>23650.666666666668</v>
      </c>
      <c r="U34" s="14">
        <f t="shared" si="7"/>
        <v>161.96707484341789</v>
      </c>
      <c r="V34" s="3">
        <v>16611</v>
      </c>
      <c r="W34" s="3">
        <v>15766</v>
      </c>
      <c r="X34" s="3">
        <v>16134</v>
      </c>
      <c r="Y34" s="14">
        <f t="shared" si="8"/>
        <v>16170.333333333334</v>
      </c>
      <c r="Z34" s="14">
        <f t="shared" si="9"/>
        <v>423.67007604188115</v>
      </c>
      <c r="AA34" s="3">
        <v>12936</v>
      </c>
      <c r="AB34" s="3">
        <v>13089</v>
      </c>
      <c r="AC34" s="3">
        <v>12686</v>
      </c>
      <c r="AD34" s="14">
        <f t="shared" si="10"/>
        <v>12903.666666666666</v>
      </c>
      <c r="AE34" s="14">
        <f t="shared" si="11"/>
        <v>203.43631272054978</v>
      </c>
      <c r="AF34" s="3">
        <v>10864</v>
      </c>
      <c r="AG34" s="3">
        <v>18150</v>
      </c>
      <c r="AH34" s="3">
        <v>11018</v>
      </c>
      <c r="AI34" s="14">
        <f t="shared" si="12"/>
        <v>13344</v>
      </c>
      <c r="AJ34" s="14">
        <f t="shared" si="13"/>
        <v>4162.8302871964406</v>
      </c>
      <c r="AK34" s="3">
        <v>9470</v>
      </c>
      <c r="AL34" s="3">
        <v>9712</v>
      </c>
      <c r="AM34" s="4">
        <v>9349</v>
      </c>
      <c r="AN34" s="13">
        <f t="shared" si="14"/>
        <v>9510.3333333333339</v>
      </c>
      <c r="AO34" s="13">
        <f t="shared" si="15"/>
        <v>184.83055302988552</v>
      </c>
    </row>
    <row r="35" spans="1:45" x14ac:dyDescent="0.3">
      <c r="A35">
        <f t="shared" si="16"/>
        <v>640</v>
      </c>
      <c r="B35" s="3">
        <v>99184</v>
      </c>
      <c r="C35" s="3">
        <v>100110</v>
      </c>
      <c r="D35" s="3">
        <v>100177</v>
      </c>
      <c r="E35" s="14">
        <f t="shared" si="0"/>
        <v>99823.666666666672</v>
      </c>
      <c r="F35" s="14">
        <f t="shared" si="1"/>
        <v>554.97957920389592</v>
      </c>
      <c r="G35" s="3">
        <v>68727</v>
      </c>
      <c r="H35" s="3">
        <v>69783</v>
      </c>
      <c r="I35" s="3">
        <v>68705</v>
      </c>
      <c r="J35" s="14">
        <f t="shared" si="2"/>
        <v>69071.666666666672</v>
      </c>
      <c r="K35" s="14">
        <f t="shared" si="3"/>
        <v>616.13093846465244</v>
      </c>
      <c r="L35" s="3">
        <v>37390</v>
      </c>
      <c r="M35" s="3">
        <v>36801</v>
      </c>
      <c r="N35" s="3">
        <v>37169</v>
      </c>
      <c r="O35" s="14">
        <f t="shared" si="4"/>
        <v>37120</v>
      </c>
      <c r="P35" s="14">
        <f t="shared" si="5"/>
        <v>297.54159373102777</v>
      </c>
      <c r="Q35" s="3">
        <v>23514</v>
      </c>
      <c r="R35" s="3">
        <v>23546</v>
      </c>
      <c r="S35" s="3">
        <v>23860</v>
      </c>
      <c r="T35" s="14">
        <f t="shared" si="6"/>
        <v>23640</v>
      </c>
      <c r="U35" s="14">
        <f t="shared" si="7"/>
        <v>191.19623427254001</v>
      </c>
      <c r="V35" s="3">
        <v>16284</v>
      </c>
      <c r="W35" s="3">
        <v>15894</v>
      </c>
      <c r="X35" s="3">
        <v>16231</v>
      </c>
      <c r="Y35" s="14">
        <f t="shared" si="8"/>
        <v>16136.333333333334</v>
      </c>
      <c r="Z35" s="14">
        <f t="shared" si="9"/>
        <v>211.53329131210845</v>
      </c>
      <c r="AA35" s="3">
        <v>13032</v>
      </c>
      <c r="AB35" s="3">
        <v>13043</v>
      </c>
      <c r="AC35" s="3">
        <v>12772</v>
      </c>
      <c r="AD35" s="14">
        <f t="shared" si="10"/>
        <v>12949</v>
      </c>
      <c r="AE35" s="14">
        <f t="shared" si="11"/>
        <v>153.38513617687994</v>
      </c>
      <c r="AF35" s="3">
        <v>10631</v>
      </c>
      <c r="AG35" s="3">
        <v>18148</v>
      </c>
      <c r="AH35" s="3">
        <v>11151</v>
      </c>
      <c r="AI35" s="14">
        <f t="shared" si="12"/>
        <v>13310</v>
      </c>
      <c r="AJ35" s="14">
        <f t="shared" si="13"/>
        <v>4197.8903034738769</v>
      </c>
      <c r="AK35" s="3">
        <v>9481</v>
      </c>
      <c r="AL35" s="3">
        <v>9767</v>
      </c>
      <c r="AM35" s="4">
        <v>9296</v>
      </c>
      <c r="AN35" s="13">
        <f t="shared" si="14"/>
        <v>9514.6666666666661</v>
      </c>
      <c r="AO35" s="13">
        <f t="shared" si="15"/>
        <v>237.29798425889194</v>
      </c>
    </row>
    <row r="36" spans="1:45" x14ac:dyDescent="0.3">
      <c r="A36">
        <f t="shared" si="16"/>
        <v>660</v>
      </c>
      <c r="B36" s="3">
        <v>99178</v>
      </c>
      <c r="C36" s="3">
        <v>100382</v>
      </c>
      <c r="D36" s="3">
        <v>100363</v>
      </c>
      <c r="E36" s="14">
        <f t="shared" si="0"/>
        <v>99974.333333333328</v>
      </c>
      <c r="F36" s="14">
        <f t="shared" si="1"/>
        <v>689.71032566819918</v>
      </c>
      <c r="G36" s="3">
        <v>69156</v>
      </c>
      <c r="H36" s="3">
        <v>69719</v>
      </c>
      <c r="I36" s="3">
        <v>68770</v>
      </c>
      <c r="J36" s="14">
        <f t="shared" si="2"/>
        <v>69215</v>
      </c>
      <c r="K36" s="14">
        <f t="shared" si="3"/>
        <v>477.24312462307932</v>
      </c>
      <c r="L36" s="3">
        <v>37231</v>
      </c>
      <c r="M36" s="3">
        <v>37012</v>
      </c>
      <c r="N36" s="3">
        <v>36809</v>
      </c>
      <c r="O36" s="14">
        <f t="shared" si="4"/>
        <v>37017.333333333336</v>
      </c>
      <c r="P36" s="14">
        <f t="shared" si="5"/>
        <v>211.05054686812193</v>
      </c>
      <c r="Q36" s="3">
        <v>23539</v>
      </c>
      <c r="R36" s="3">
        <v>23378</v>
      </c>
      <c r="S36" s="3">
        <v>23776</v>
      </c>
      <c r="T36" s="14">
        <f t="shared" si="6"/>
        <v>23564.333333333332</v>
      </c>
      <c r="U36" s="14">
        <f t="shared" si="7"/>
        <v>200.2057275237982</v>
      </c>
      <c r="V36" s="3">
        <v>16240</v>
      </c>
      <c r="W36" s="3">
        <v>15628</v>
      </c>
      <c r="X36" s="3">
        <v>16088</v>
      </c>
      <c r="Y36" s="14">
        <f t="shared" si="8"/>
        <v>15985.333333333334</v>
      </c>
      <c r="Z36" s="14">
        <f t="shared" si="9"/>
        <v>318.65550887021135</v>
      </c>
      <c r="AA36" s="3">
        <v>13025</v>
      </c>
      <c r="AB36" s="3">
        <v>12993</v>
      </c>
      <c r="AC36" s="3">
        <v>12689</v>
      </c>
      <c r="AD36" s="14">
        <f t="shared" si="10"/>
        <v>12902.333333333334</v>
      </c>
      <c r="AE36" s="14">
        <f t="shared" si="11"/>
        <v>185.44361227427959</v>
      </c>
      <c r="AF36" s="3">
        <v>10968</v>
      </c>
      <c r="AG36" s="3">
        <v>18442</v>
      </c>
      <c r="AH36" s="3">
        <v>11075</v>
      </c>
      <c r="AI36" s="14">
        <f t="shared" si="12"/>
        <v>13495</v>
      </c>
      <c r="AJ36" s="14">
        <f t="shared" si="13"/>
        <v>4284.5617045387498</v>
      </c>
      <c r="AK36" s="3">
        <v>9349</v>
      </c>
      <c r="AL36" s="3">
        <v>9719</v>
      </c>
      <c r="AM36" s="4">
        <v>9222</v>
      </c>
      <c r="AN36" s="13">
        <f t="shared" si="14"/>
        <v>9430</v>
      </c>
      <c r="AO36" s="13">
        <f t="shared" si="15"/>
        <v>258.21115390315731</v>
      </c>
    </row>
    <row r="37" spans="1:45" x14ac:dyDescent="0.3">
      <c r="A37">
        <f t="shared" si="16"/>
        <v>680</v>
      </c>
      <c r="B37" s="3">
        <v>99425</v>
      </c>
      <c r="C37" s="3">
        <v>100099</v>
      </c>
      <c r="D37" s="3">
        <v>100446</v>
      </c>
      <c r="E37" s="14">
        <f t="shared" si="0"/>
        <v>99990</v>
      </c>
      <c r="F37" s="14">
        <f t="shared" si="1"/>
        <v>519.1541196985728</v>
      </c>
      <c r="G37" s="3">
        <v>68933</v>
      </c>
      <c r="H37" s="3">
        <v>69554</v>
      </c>
      <c r="I37" s="3">
        <v>68920</v>
      </c>
      <c r="J37" s="14">
        <f t="shared" si="2"/>
        <v>69135.666666666672</v>
      </c>
      <c r="K37" s="14">
        <f t="shared" si="3"/>
        <v>362.34559930173481</v>
      </c>
      <c r="L37" s="3">
        <v>37399</v>
      </c>
      <c r="M37" s="3">
        <v>37031</v>
      </c>
      <c r="N37" s="3">
        <v>36809</v>
      </c>
      <c r="O37" s="14">
        <f t="shared" si="4"/>
        <v>37079.666666666664</v>
      </c>
      <c r="P37" s="14">
        <f t="shared" si="5"/>
        <v>297.99552569347969</v>
      </c>
      <c r="Q37" s="3">
        <v>23575</v>
      </c>
      <c r="R37" s="3">
        <v>23240</v>
      </c>
      <c r="S37" s="3">
        <v>23774</v>
      </c>
      <c r="T37" s="14">
        <f t="shared" si="6"/>
        <v>23529.666666666668</v>
      </c>
      <c r="U37" s="14">
        <f t="shared" si="7"/>
        <v>269.87095681701902</v>
      </c>
      <c r="V37" s="3">
        <v>16492</v>
      </c>
      <c r="W37" s="3">
        <v>15788</v>
      </c>
      <c r="X37" s="3">
        <v>16171</v>
      </c>
      <c r="Y37" s="14">
        <f t="shared" si="8"/>
        <v>16150.333333333334</v>
      </c>
      <c r="Z37" s="14">
        <f t="shared" si="9"/>
        <v>352.4547252248625</v>
      </c>
      <c r="AA37" s="3">
        <v>13089</v>
      </c>
      <c r="AB37" s="3">
        <v>13037</v>
      </c>
      <c r="AC37" s="3">
        <v>12797</v>
      </c>
      <c r="AD37" s="14">
        <f t="shared" si="10"/>
        <v>12974.333333333334</v>
      </c>
      <c r="AE37" s="14">
        <f t="shared" si="11"/>
        <v>155.76049991359599</v>
      </c>
      <c r="AF37" s="3">
        <v>10746</v>
      </c>
      <c r="AG37" s="3">
        <v>18163</v>
      </c>
      <c r="AH37" s="3">
        <v>11013</v>
      </c>
      <c r="AI37" s="14">
        <f t="shared" si="12"/>
        <v>13307.333333333334</v>
      </c>
      <c r="AJ37" s="14">
        <f t="shared" si="13"/>
        <v>4207.2492597103565</v>
      </c>
      <c r="AK37" s="3">
        <v>9571</v>
      </c>
      <c r="AL37" s="3">
        <v>9690</v>
      </c>
      <c r="AM37" s="4">
        <v>9145</v>
      </c>
      <c r="AN37" s="13">
        <f t="shared" si="14"/>
        <v>9468.6666666666661</v>
      </c>
      <c r="AO37" s="13">
        <f t="shared" si="15"/>
        <v>286.54900686153724</v>
      </c>
    </row>
    <row r="38" spans="1:45" x14ac:dyDescent="0.3">
      <c r="A38">
        <f t="shared" si="16"/>
        <v>700</v>
      </c>
      <c r="B38" s="3">
        <v>98809</v>
      </c>
      <c r="C38" s="3">
        <v>99786</v>
      </c>
      <c r="D38" s="3">
        <v>100516</v>
      </c>
      <c r="E38" s="14">
        <f t="shared" si="0"/>
        <v>99703.666666666672</v>
      </c>
      <c r="F38" s="14">
        <f t="shared" si="1"/>
        <v>856.47319475470636</v>
      </c>
      <c r="G38" s="3">
        <v>68779</v>
      </c>
      <c r="H38" s="3">
        <v>69718</v>
      </c>
      <c r="I38" s="3">
        <v>68688</v>
      </c>
      <c r="J38" s="14">
        <f t="shared" si="2"/>
        <v>69061.666666666672</v>
      </c>
      <c r="K38" s="14">
        <f t="shared" si="3"/>
        <v>570.21954836127225</v>
      </c>
      <c r="L38" s="3">
        <v>37497</v>
      </c>
      <c r="M38" s="3">
        <v>36717</v>
      </c>
      <c r="N38" s="3">
        <v>36704</v>
      </c>
      <c r="O38" s="14">
        <f t="shared" si="4"/>
        <v>36972.666666666664</v>
      </c>
      <c r="P38" s="14">
        <f t="shared" si="5"/>
        <v>454.13250636057023</v>
      </c>
      <c r="Q38" s="3">
        <v>23293</v>
      </c>
      <c r="R38" s="3">
        <v>23300</v>
      </c>
      <c r="S38" s="3">
        <v>23754</v>
      </c>
      <c r="T38" s="14">
        <f t="shared" si="6"/>
        <v>23449</v>
      </c>
      <c r="U38" s="14">
        <f t="shared" si="7"/>
        <v>264.16093579482941</v>
      </c>
      <c r="V38" s="3">
        <v>16387</v>
      </c>
      <c r="W38" s="3">
        <v>15796</v>
      </c>
      <c r="X38" s="3">
        <v>16132</v>
      </c>
      <c r="Y38" s="14">
        <f t="shared" si="8"/>
        <v>16105</v>
      </c>
      <c r="Z38" s="14">
        <f t="shared" si="9"/>
        <v>296.42368326434377</v>
      </c>
      <c r="AA38" s="3">
        <v>13009</v>
      </c>
      <c r="AB38" s="3">
        <v>12881</v>
      </c>
      <c r="AC38" s="3">
        <v>12642</v>
      </c>
      <c r="AD38" s="14">
        <f t="shared" si="10"/>
        <v>12844</v>
      </c>
      <c r="AE38" s="14">
        <f t="shared" si="11"/>
        <v>186.27667594199764</v>
      </c>
      <c r="AF38" s="3">
        <v>10714</v>
      </c>
      <c r="AG38" s="3">
        <v>18231</v>
      </c>
      <c r="AH38" s="3">
        <v>11197</v>
      </c>
      <c r="AI38" s="14">
        <f t="shared" si="12"/>
        <v>13380.666666666666</v>
      </c>
      <c r="AJ38" s="14">
        <f t="shared" si="13"/>
        <v>4207.4484350177499</v>
      </c>
      <c r="AK38" s="3">
        <v>9477</v>
      </c>
      <c r="AL38" s="3">
        <v>9819</v>
      </c>
      <c r="AM38" s="4">
        <v>9303</v>
      </c>
      <c r="AN38" s="13">
        <f t="shared" si="14"/>
        <v>9533</v>
      </c>
      <c r="AO38" s="13">
        <f t="shared" si="15"/>
        <v>262.51857077166943</v>
      </c>
    </row>
    <row r="39" spans="1:45" x14ac:dyDescent="0.3">
      <c r="A39">
        <f t="shared" si="16"/>
        <v>720</v>
      </c>
      <c r="B39" s="3">
        <v>98497</v>
      </c>
      <c r="C39" s="3">
        <v>100627</v>
      </c>
      <c r="D39" s="3">
        <v>100446</v>
      </c>
      <c r="E39" s="14">
        <f t="shared" si="0"/>
        <v>99856.666666666672</v>
      </c>
      <c r="F39" s="14">
        <f t="shared" si="1"/>
        <v>1180.9785490572356</v>
      </c>
      <c r="G39" s="3">
        <v>68593</v>
      </c>
      <c r="H39" s="3">
        <v>70067</v>
      </c>
      <c r="I39" s="3">
        <v>68455</v>
      </c>
      <c r="J39" s="14">
        <f t="shared" si="2"/>
        <v>69038.333333333328</v>
      </c>
      <c r="K39" s="14">
        <f t="shared" si="3"/>
        <v>893.51963231555987</v>
      </c>
      <c r="L39" s="3">
        <v>37400</v>
      </c>
      <c r="M39" s="3">
        <v>37052</v>
      </c>
      <c r="N39" s="3">
        <v>36876</v>
      </c>
      <c r="O39" s="14">
        <f t="shared" si="4"/>
        <v>37109.333333333336</v>
      </c>
      <c r="P39" s="14">
        <f t="shared" si="5"/>
        <v>266.66333331249973</v>
      </c>
      <c r="Q39" s="3">
        <v>23531</v>
      </c>
      <c r="R39" s="3">
        <v>23396</v>
      </c>
      <c r="S39" s="3">
        <v>23609</v>
      </c>
      <c r="T39" s="14">
        <f t="shared" si="6"/>
        <v>23512</v>
      </c>
      <c r="U39" s="14">
        <f t="shared" si="7"/>
        <v>107.76363022838457</v>
      </c>
      <c r="V39" s="3">
        <v>16424</v>
      </c>
      <c r="W39" s="3">
        <v>15726</v>
      </c>
      <c r="X39" s="3">
        <v>16056</v>
      </c>
      <c r="Y39" s="14">
        <f t="shared" si="8"/>
        <v>16068.666666666666</v>
      </c>
      <c r="Z39" s="14">
        <f t="shared" si="9"/>
        <v>349.17235476671596</v>
      </c>
      <c r="AA39" s="3">
        <v>13068</v>
      </c>
      <c r="AB39" s="3">
        <v>13030</v>
      </c>
      <c r="AC39" s="3">
        <v>12708</v>
      </c>
      <c r="AD39" s="14">
        <f t="shared" si="10"/>
        <v>12935.333333333334</v>
      </c>
      <c r="AE39" s="14">
        <f t="shared" si="11"/>
        <v>197.79113562880752</v>
      </c>
      <c r="AF39" s="3">
        <v>10901</v>
      </c>
      <c r="AG39" s="3">
        <v>18133</v>
      </c>
      <c r="AH39" s="3">
        <v>11182</v>
      </c>
      <c r="AI39" s="14">
        <f t="shared" si="12"/>
        <v>13405.333333333334</v>
      </c>
      <c r="AJ39" s="14">
        <f t="shared" si="13"/>
        <v>4096.6894357924321</v>
      </c>
      <c r="AK39" s="3">
        <v>9537</v>
      </c>
      <c r="AL39" s="3">
        <v>9701</v>
      </c>
      <c r="AM39" s="4">
        <v>9260</v>
      </c>
      <c r="AN39" s="13">
        <f t="shared" si="14"/>
        <v>9499.3333333333339</v>
      </c>
      <c r="AO39" s="13">
        <f t="shared" si="15"/>
        <v>222.89982802445886</v>
      </c>
    </row>
    <row r="40" spans="1:45" x14ac:dyDescent="0.3">
      <c r="A40">
        <f t="shared" si="16"/>
        <v>740</v>
      </c>
      <c r="B40" s="3">
        <v>99145</v>
      </c>
      <c r="C40" s="3">
        <v>100269</v>
      </c>
      <c r="D40" s="3">
        <v>100968</v>
      </c>
      <c r="E40" s="14">
        <f t="shared" si="0"/>
        <v>100127.33333333333</v>
      </c>
      <c r="F40" s="14">
        <f t="shared" si="1"/>
        <v>919.71970367788322</v>
      </c>
      <c r="G40" s="3">
        <v>68291</v>
      </c>
      <c r="H40" s="3">
        <v>69328</v>
      </c>
      <c r="I40" s="3">
        <v>68297</v>
      </c>
      <c r="J40" s="14">
        <f t="shared" si="2"/>
        <v>68638.666666666672</v>
      </c>
      <c r="K40" s="14">
        <f t="shared" si="3"/>
        <v>596.98771623320135</v>
      </c>
      <c r="L40" s="3">
        <v>37113</v>
      </c>
      <c r="M40" s="3">
        <v>37063</v>
      </c>
      <c r="N40" s="3">
        <v>36304</v>
      </c>
      <c r="O40" s="14">
        <f t="shared" si="4"/>
        <v>36826.666666666664</v>
      </c>
      <c r="P40" s="14">
        <f t="shared" si="5"/>
        <v>453.33247548938442</v>
      </c>
      <c r="Q40" s="3">
        <v>23383</v>
      </c>
      <c r="R40" s="3">
        <v>23318</v>
      </c>
      <c r="S40" s="3">
        <v>23440</v>
      </c>
      <c r="T40" s="14">
        <f t="shared" si="6"/>
        <v>23380.333333333332</v>
      </c>
      <c r="U40" s="14">
        <f t="shared" si="7"/>
        <v>61.043700193659078</v>
      </c>
      <c r="V40" s="3">
        <v>16358</v>
      </c>
      <c r="W40" s="3">
        <v>15661</v>
      </c>
      <c r="X40" s="3">
        <v>15981</v>
      </c>
      <c r="Y40" s="14">
        <f t="shared" si="8"/>
        <v>16000</v>
      </c>
      <c r="Z40" s="14">
        <f t="shared" si="9"/>
        <v>348.88823425274745</v>
      </c>
      <c r="AA40" s="3">
        <v>13141</v>
      </c>
      <c r="AB40" s="3">
        <v>13228</v>
      </c>
      <c r="AC40" s="3">
        <v>12630</v>
      </c>
      <c r="AD40" s="14">
        <f t="shared" si="10"/>
        <v>12999.666666666666</v>
      </c>
      <c r="AE40" s="14">
        <f t="shared" si="11"/>
        <v>323.0825487910688</v>
      </c>
      <c r="AF40" s="3">
        <v>10723</v>
      </c>
      <c r="AG40" s="3">
        <v>18106</v>
      </c>
      <c r="AH40" s="3">
        <v>11040</v>
      </c>
      <c r="AI40" s="14">
        <f t="shared" si="12"/>
        <v>13289.666666666666</v>
      </c>
      <c r="AJ40" s="14">
        <f t="shared" si="13"/>
        <v>4174.0774230161742</v>
      </c>
      <c r="AK40" s="3">
        <v>9407</v>
      </c>
      <c r="AL40" s="3">
        <v>9638</v>
      </c>
      <c r="AM40" s="4">
        <v>9222</v>
      </c>
      <c r="AN40" s="13">
        <f t="shared" si="14"/>
        <v>9422.3333333333339</v>
      </c>
      <c r="AO40" s="13">
        <f t="shared" si="15"/>
        <v>208.42344717745488</v>
      </c>
    </row>
    <row r="41" spans="1:45" x14ac:dyDescent="0.3">
      <c r="A41">
        <f t="shared" si="16"/>
        <v>760</v>
      </c>
      <c r="B41" s="3">
        <v>99634</v>
      </c>
      <c r="C41" s="3">
        <v>100146</v>
      </c>
      <c r="D41" s="3">
        <v>100911</v>
      </c>
      <c r="E41" s="14">
        <f t="shared" si="0"/>
        <v>100230.33333333333</v>
      </c>
      <c r="F41" s="14">
        <f t="shared" si="1"/>
        <v>642.66346818014586</v>
      </c>
      <c r="G41" s="3">
        <v>68871</v>
      </c>
      <c r="H41" s="3">
        <v>69499</v>
      </c>
      <c r="I41" s="3">
        <v>68295</v>
      </c>
      <c r="J41" s="14">
        <f t="shared" si="2"/>
        <v>68888.333333333328</v>
      </c>
      <c r="K41" s="14">
        <f t="shared" si="3"/>
        <v>602.18712484852529</v>
      </c>
      <c r="L41" s="3">
        <v>37193</v>
      </c>
      <c r="M41" s="3">
        <v>36869</v>
      </c>
      <c r="N41" s="3">
        <v>36295</v>
      </c>
      <c r="O41" s="14">
        <f t="shared" si="4"/>
        <v>36785.666666666664</v>
      </c>
      <c r="P41" s="14">
        <f t="shared" si="5"/>
        <v>454.76294190856549</v>
      </c>
      <c r="Q41" s="3">
        <v>23340</v>
      </c>
      <c r="R41" s="3">
        <v>23314</v>
      </c>
      <c r="S41" s="3">
        <v>23559</v>
      </c>
      <c r="T41" s="14">
        <f t="shared" si="6"/>
        <v>23404.333333333332</v>
      </c>
      <c r="U41" s="14">
        <f t="shared" si="7"/>
        <v>134.57463852202366</v>
      </c>
      <c r="V41" s="3">
        <v>16404</v>
      </c>
      <c r="W41" s="3">
        <v>15842</v>
      </c>
      <c r="X41" s="3">
        <v>15945</v>
      </c>
      <c r="Y41" s="14">
        <f t="shared" si="8"/>
        <v>16063.666666666666</v>
      </c>
      <c r="Z41" s="14">
        <f t="shared" si="9"/>
        <v>299.20282975488942</v>
      </c>
      <c r="AA41" s="3">
        <v>13058</v>
      </c>
      <c r="AB41" s="3">
        <v>12957</v>
      </c>
      <c r="AC41" s="3">
        <v>12725</v>
      </c>
      <c r="AD41" s="14">
        <f t="shared" si="10"/>
        <v>12913.333333333334</v>
      </c>
      <c r="AE41" s="14">
        <f t="shared" si="11"/>
        <v>170.74054390604869</v>
      </c>
      <c r="AF41" s="3">
        <v>10779</v>
      </c>
      <c r="AG41" s="3">
        <v>18049</v>
      </c>
      <c r="AH41" s="3">
        <v>11130</v>
      </c>
      <c r="AI41" s="14">
        <f t="shared" si="12"/>
        <v>13319.333333333334</v>
      </c>
      <c r="AJ41" s="14">
        <f t="shared" si="13"/>
        <v>4099.7695463688378</v>
      </c>
      <c r="AK41" s="3">
        <v>9428</v>
      </c>
      <c r="AL41" s="3">
        <v>9721</v>
      </c>
      <c r="AM41" s="4">
        <v>9225</v>
      </c>
      <c r="AN41" s="13">
        <f t="shared" si="14"/>
        <v>9458</v>
      </c>
      <c r="AO41" s="13">
        <f t="shared" si="15"/>
        <v>249.35717354830601</v>
      </c>
    </row>
    <row r="42" spans="1:45" x14ac:dyDescent="0.3">
      <c r="A42">
        <f t="shared" si="16"/>
        <v>780</v>
      </c>
      <c r="B42" s="3">
        <v>99820</v>
      </c>
      <c r="C42" s="3">
        <v>100522</v>
      </c>
      <c r="D42" s="3">
        <v>101249</v>
      </c>
      <c r="E42" s="14">
        <f t="shared" si="0"/>
        <v>100530.33333333333</v>
      </c>
      <c r="F42" s="14">
        <f t="shared" si="1"/>
        <v>714.53644646955092</v>
      </c>
      <c r="G42" s="3">
        <v>68445</v>
      </c>
      <c r="H42" s="3">
        <v>69591</v>
      </c>
      <c r="I42" s="3">
        <v>67965</v>
      </c>
      <c r="J42" s="14">
        <f t="shared" si="2"/>
        <v>68667</v>
      </c>
      <c r="K42" s="14">
        <f t="shared" si="3"/>
        <v>835.42324602562985</v>
      </c>
      <c r="L42" s="3">
        <v>37124</v>
      </c>
      <c r="M42" s="3">
        <v>36863</v>
      </c>
      <c r="N42" s="3">
        <v>36349</v>
      </c>
      <c r="O42" s="14">
        <f t="shared" si="4"/>
        <v>36778.666666666664</v>
      </c>
      <c r="P42" s="14">
        <f t="shared" si="5"/>
        <v>394.32262594648728</v>
      </c>
      <c r="Q42" s="3">
        <v>23357</v>
      </c>
      <c r="R42" s="3">
        <v>23486</v>
      </c>
      <c r="S42" s="3">
        <v>23690</v>
      </c>
      <c r="T42" s="14">
        <f t="shared" si="6"/>
        <v>23511</v>
      </c>
      <c r="U42" s="14">
        <f t="shared" si="7"/>
        <v>167.90175698902021</v>
      </c>
      <c r="V42" s="3">
        <v>16265</v>
      </c>
      <c r="W42" s="3">
        <v>15686</v>
      </c>
      <c r="X42" s="3">
        <v>16020</v>
      </c>
      <c r="Y42" s="14">
        <f t="shared" si="8"/>
        <v>15990.333333333334</v>
      </c>
      <c r="Z42" s="14">
        <f t="shared" si="9"/>
        <v>290.63780437743009</v>
      </c>
      <c r="AA42" s="3">
        <v>13092</v>
      </c>
      <c r="AB42" s="3">
        <v>12842</v>
      </c>
      <c r="AC42" s="3">
        <v>12807</v>
      </c>
      <c r="AD42" s="14">
        <f t="shared" si="10"/>
        <v>12913.666666666666</v>
      </c>
      <c r="AE42" s="14">
        <f t="shared" si="11"/>
        <v>155.42951242712348</v>
      </c>
      <c r="AF42" s="3">
        <v>10764</v>
      </c>
      <c r="AG42" s="3">
        <v>18071</v>
      </c>
      <c r="AH42" s="3">
        <v>11043</v>
      </c>
      <c r="AI42" s="14">
        <f t="shared" si="12"/>
        <v>13292.666666666666</v>
      </c>
      <c r="AJ42" s="14">
        <f t="shared" si="13"/>
        <v>4140.5087046561493</v>
      </c>
      <c r="AK42" s="3">
        <v>9433</v>
      </c>
      <c r="AL42" s="3">
        <v>9595</v>
      </c>
      <c r="AM42" s="4">
        <v>9203</v>
      </c>
      <c r="AN42" s="13">
        <f t="shared" si="14"/>
        <v>9410.3333333333339</v>
      </c>
      <c r="AO42" s="13">
        <f t="shared" si="15"/>
        <v>196.98054049406335</v>
      </c>
    </row>
    <row r="43" spans="1:45" x14ac:dyDescent="0.3">
      <c r="A43">
        <f t="shared" si="16"/>
        <v>800</v>
      </c>
      <c r="B43" s="3">
        <v>99033</v>
      </c>
      <c r="C43" s="3">
        <v>100701</v>
      </c>
      <c r="D43" s="3">
        <v>101155</v>
      </c>
      <c r="E43" s="14">
        <f t="shared" si="0"/>
        <v>100296.33333333333</v>
      </c>
      <c r="F43" s="14">
        <f t="shared" si="1"/>
        <v>1117.3796728656439</v>
      </c>
      <c r="G43" s="3">
        <v>68611</v>
      </c>
      <c r="H43" s="3">
        <v>69669</v>
      </c>
      <c r="I43" s="3">
        <v>68421</v>
      </c>
      <c r="J43" s="14">
        <f t="shared" si="2"/>
        <v>68900.333333333328</v>
      </c>
      <c r="K43" s="14">
        <f t="shared" si="3"/>
        <v>672.42942628452352</v>
      </c>
      <c r="L43" s="3">
        <v>37008</v>
      </c>
      <c r="M43" s="3">
        <v>36606</v>
      </c>
      <c r="N43" s="3">
        <v>36444</v>
      </c>
      <c r="O43" s="14">
        <f t="shared" si="4"/>
        <v>36686</v>
      </c>
      <c r="P43" s="14">
        <f t="shared" si="5"/>
        <v>290.38595007334635</v>
      </c>
      <c r="Q43" s="3">
        <v>23256</v>
      </c>
      <c r="R43" s="3">
        <v>23544</v>
      </c>
      <c r="S43" s="3">
        <v>23773</v>
      </c>
      <c r="T43" s="14">
        <f t="shared" si="6"/>
        <v>23524.333333333332</v>
      </c>
      <c r="U43" s="14">
        <f t="shared" si="7"/>
        <v>259.06048199857372</v>
      </c>
      <c r="V43" s="3">
        <v>16374</v>
      </c>
      <c r="W43" s="3">
        <v>15723</v>
      </c>
      <c r="X43" s="3">
        <v>15911</v>
      </c>
      <c r="Y43" s="14">
        <f t="shared" si="8"/>
        <v>16002.666666666666</v>
      </c>
      <c r="Z43" s="14">
        <f t="shared" si="9"/>
        <v>335.04079353615037</v>
      </c>
      <c r="AA43" s="3">
        <v>12929</v>
      </c>
      <c r="AB43" s="3">
        <v>12902</v>
      </c>
      <c r="AC43" s="3">
        <v>12690</v>
      </c>
      <c r="AD43" s="14">
        <f t="shared" si="10"/>
        <v>12840.333333333334</v>
      </c>
      <c r="AE43" s="14">
        <f t="shared" si="11"/>
        <v>130.89053951043726</v>
      </c>
      <c r="AF43" s="3">
        <v>10757</v>
      </c>
      <c r="AG43" s="3">
        <v>17931</v>
      </c>
      <c r="AH43" s="3">
        <v>11084</v>
      </c>
      <c r="AI43" s="14">
        <f t="shared" si="12"/>
        <v>13257.333333333334</v>
      </c>
      <c r="AJ43" s="14">
        <f t="shared" si="13"/>
        <v>4050.8150208733728</v>
      </c>
      <c r="AK43" s="3">
        <v>9278</v>
      </c>
      <c r="AL43" s="3">
        <v>9706</v>
      </c>
      <c r="AM43" s="4">
        <v>9289</v>
      </c>
      <c r="AN43" s="13">
        <f t="shared" si="14"/>
        <v>9424.3333333333339</v>
      </c>
      <c r="AO43" s="13">
        <f t="shared" si="15"/>
        <v>243.99248622310759</v>
      </c>
    </row>
    <row r="44" spans="1:45" x14ac:dyDescent="0.3">
      <c r="A44">
        <f t="shared" si="16"/>
        <v>820</v>
      </c>
      <c r="B44" s="3">
        <v>99562</v>
      </c>
      <c r="C44" s="3">
        <v>100865</v>
      </c>
      <c r="D44" s="3">
        <v>101145</v>
      </c>
      <c r="E44" s="14">
        <f t="shared" si="0"/>
        <v>100524</v>
      </c>
      <c r="F44" s="14">
        <f t="shared" si="1"/>
        <v>844.79760889813133</v>
      </c>
      <c r="G44" s="3">
        <v>68858</v>
      </c>
      <c r="H44" s="3">
        <v>69480</v>
      </c>
      <c r="I44" s="3">
        <v>68691</v>
      </c>
      <c r="J44" s="14">
        <f t="shared" si="2"/>
        <v>69009.666666666672</v>
      </c>
      <c r="K44" s="14">
        <f t="shared" si="3"/>
        <v>415.79121363171362</v>
      </c>
      <c r="L44" s="3">
        <v>37174</v>
      </c>
      <c r="M44" s="3">
        <v>36443</v>
      </c>
      <c r="N44" s="3">
        <v>36404</v>
      </c>
      <c r="O44" s="14">
        <f t="shared" si="4"/>
        <v>36673.666666666664</v>
      </c>
      <c r="P44" s="14">
        <f t="shared" si="5"/>
        <v>433.7399374433179</v>
      </c>
      <c r="Q44" s="3">
        <v>23302</v>
      </c>
      <c r="R44" s="3">
        <v>23427</v>
      </c>
      <c r="S44" s="3">
        <v>23657</v>
      </c>
      <c r="T44" s="14">
        <f t="shared" si="6"/>
        <v>23462</v>
      </c>
      <c r="U44" s="14">
        <f t="shared" si="7"/>
        <v>180.06943105369106</v>
      </c>
      <c r="V44" s="3">
        <v>16272</v>
      </c>
      <c r="W44" s="3">
        <v>15560</v>
      </c>
      <c r="X44" s="3">
        <v>16005</v>
      </c>
      <c r="Y44" s="14">
        <f t="shared" si="8"/>
        <v>15945.666666666666</v>
      </c>
      <c r="Z44" s="14">
        <f t="shared" si="9"/>
        <v>359.68921770513685</v>
      </c>
      <c r="AA44" s="3">
        <v>12963</v>
      </c>
      <c r="AB44" s="3">
        <v>12966</v>
      </c>
      <c r="AC44" s="3">
        <v>12626</v>
      </c>
      <c r="AD44" s="14">
        <f t="shared" si="10"/>
        <v>12851.666666666666</v>
      </c>
      <c r="AE44" s="14">
        <f t="shared" si="11"/>
        <v>195.4388224824672</v>
      </c>
      <c r="AF44" s="3">
        <v>10865</v>
      </c>
      <c r="AG44" s="3">
        <v>17956</v>
      </c>
      <c r="AH44" s="3">
        <v>11102</v>
      </c>
      <c r="AI44" s="14">
        <f t="shared" si="12"/>
        <v>13307.666666666666</v>
      </c>
      <c r="AJ44" s="14">
        <f t="shared" si="13"/>
        <v>4027.3185040834978</v>
      </c>
      <c r="AK44" s="3">
        <v>9351</v>
      </c>
      <c r="AL44" s="3">
        <v>9669</v>
      </c>
      <c r="AM44" s="4">
        <v>9172</v>
      </c>
      <c r="AN44" s="13">
        <f t="shared" si="14"/>
        <v>9397.3333333333339</v>
      </c>
      <c r="AO44" s="13">
        <f t="shared" si="15"/>
        <v>251.718758405752</v>
      </c>
      <c r="AQ44" t="s">
        <v>193</v>
      </c>
      <c r="AR44" t="s">
        <v>194</v>
      </c>
      <c r="AS44" t="s">
        <v>186</v>
      </c>
    </row>
    <row r="45" spans="1:45" x14ac:dyDescent="0.3">
      <c r="A45">
        <f t="shared" si="16"/>
        <v>840</v>
      </c>
      <c r="B45" s="3">
        <v>99670</v>
      </c>
      <c r="C45" s="3">
        <v>100896</v>
      </c>
      <c r="D45" s="3">
        <v>100960</v>
      </c>
      <c r="E45" s="14">
        <f t="shared" si="0"/>
        <v>100508.66666666667</v>
      </c>
      <c r="F45" s="14">
        <f t="shared" si="1"/>
        <v>727.01123329239783</v>
      </c>
      <c r="G45" s="3">
        <v>68602</v>
      </c>
      <c r="H45" s="3">
        <v>69129</v>
      </c>
      <c r="I45" s="3">
        <v>68238</v>
      </c>
      <c r="J45" s="14">
        <f t="shared" si="2"/>
        <v>68656.333333333328</v>
      </c>
      <c r="K45" s="14">
        <f t="shared" si="3"/>
        <v>447.97805005751491</v>
      </c>
      <c r="L45" s="3">
        <v>36864</v>
      </c>
      <c r="M45" s="3">
        <v>36551</v>
      </c>
      <c r="N45" s="3">
        <v>36077</v>
      </c>
      <c r="O45" s="14">
        <f t="shared" si="4"/>
        <v>36497.333333333336</v>
      </c>
      <c r="P45" s="14">
        <f t="shared" si="5"/>
        <v>396.23519951328575</v>
      </c>
      <c r="Q45" s="3">
        <v>23513</v>
      </c>
      <c r="R45" s="3">
        <v>23219</v>
      </c>
      <c r="S45" s="3">
        <v>23273</v>
      </c>
      <c r="T45" s="14">
        <f t="shared" si="6"/>
        <v>23335</v>
      </c>
      <c r="U45" s="14">
        <f t="shared" si="7"/>
        <v>156.49920127591707</v>
      </c>
      <c r="V45" s="3">
        <v>16367</v>
      </c>
      <c r="W45" s="3">
        <v>15706</v>
      </c>
      <c r="X45" s="3">
        <v>16024</v>
      </c>
      <c r="Y45" s="14">
        <f t="shared" si="8"/>
        <v>16032.333333333334</v>
      </c>
      <c r="Z45" s="14">
        <f t="shared" si="9"/>
        <v>330.57878536490108</v>
      </c>
      <c r="AA45" s="3">
        <v>12826</v>
      </c>
      <c r="AB45" s="3">
        <v>12985</v>
      </c>
      <c r="AC45" s="3">
        <v>12630</v>
      </c>
      <c r="AD45" s="14">
        <f t="shared" si="10"/>
        <v>12813.666666666666</v>
      </c>
      <c r="AE45" s="14">
        <f t="shared" si="11"/>
        <v>177.82107111738287</v>
      </c>
      <c r="AF45" s="3">
        <v>10937</v>
      </c>
      <c r="AG45" s="3">
        <v>18010</v>
      </c>
      <c r="AH45" s="3">
        <v>11031</v>
      </c>
      <c r="AI45" s="14">
        <f t="shared" si="12"/>
        <v>13326</v>
      </c>
      <c r="AJ45" s="14">
        <f t="shared" si="13"/>
        <v>4056.7352637311692</v>
      </c>
      <c r="AK45" s="3">
        <v>9394</v>
      </c>
      <c r="AL45" s="3">
        <v>9647</v>
      </c>
      <c r="AM45" s="4">
        <v>9298</v>
      </c>
      <c r="AN45" s="13">
        <f t="shared" si="14"/>
        <v>9446.3333333333339</v>
      </c>
      <c r="AO45" s="13">
        <f t="shared" si="15"/>
        <v>180.28958187686092</v>
      </c>
      <c r="AQ45">
        <v>10</v>
      </c>
      <c r="AR45">
        <v>104415.66666666667</v>
      </c>
      <c r="AS45">
        <v>887.13095613518828</v>
      </c>
    </row>
    <row r="46" spans="1:45" x14ac:dyDescent="0.3">
      <c r="A46">
        <f t="shared" si="16"/>
        <v>860</v>
      </c>
      <c r="B46" s="3">
        <v>99494</v>
      </c>
      <c r="C46" s="3">
        <v>101075</v>
      </c>
      <c r="D46" s="3">
        <v>101366</v>
      </c>
      <c r="E46" s="14">
        <f t="shared" si="0"/>
        <v>100645</v>
      </c>
      <c r="F46" s="14">
        <f t="shared" si="1"/>
        <v>1007.3584267776788</v>
      </c>
      <c r="G46" s="3">
        <v>68622</v>
      </c>
      <c r="H46" s="3">
        <v>69588</v>
      </c>
      <c r="I46" s="3">
        <v>68170</v>
      </c>
      <c r="J46" s="14">
        <f t="shared" si="2"/>
        <v>68793.333333333328</v>
      </c>
      <c r="K46" s="14">
        <f t="shared" si="3"/>
        <v>724.35994735582483</v>
      </c>
      <c r="L46" s="3">
        <v>36891</v>
      </c>
      <c r="M46" s="3">
        <v>36616</v>
      </c>
      <c r="N46" s="3">
        <v>36370</v>
      </c>
      <c r="O46" s="14">
        <f t="shared" si="4"/>
        <v>36625.666666666664</v>
      </c>
      <c r="P46" s="14">
        <f t="shared" si="5"/>
        <v>260.63448224157395</v>
      </c>
      <c r="Q46" s="3">
        <v>23027</v>
      </c>
      <c r="R46" s="3">
        <v>23348</v>
      </c>
      <c r="S46" s="3">
        <v>23201</v>
      </c>
      <c r="T46" s="14">
        <f t="shared" si="6"/>
        <v>23192</v>
      </c>
      <c r="U46" s="14">
        <f t="shared" si="7"/>
        <v>160.68914089010497</v>
      </c>
      <c r="V46" s="3">
        <v>16405</v>
      </c>
      <c r="W46" s="3">
        <v>15682</v>
      </c>
      <c r="X46" s="3">
        <v>15921</v>
      </c>
      <c r="Y46" s="14">
        <f t="shared" si="8"/>
        <v>16002.666666666666</v>
      </c>
      <c r="Z46" s="14">
        <f t="shared" si="9"/>
        <v>368.35354394023864</v>
      </c>
      <c r="AA46" s="3">
        <v>12826</v>
      </c>
      <c r="AB46" s="3">
        <v>12871</v>
      </c>
      <c r="AC46" s="3">
        <v>12617</v>
      </c>
      <c r="AD46" s="14">
        <f t="shared" si="10"/>
        <v>12771.333333333334</v>
      </c>
      <c r="AE46" s="14">
        <f t="shared" si="11"/>
        <v>135.53720276489898</v>
      </c>
      <c r="AF46" s="3">
        <v>10718</v>
      </c>
      <c r="AG46" s="3">
        <v>17839</v>
      </c>
      <c r="AH46" s="3">
        <v>11045</v>
      </c>
      <c r="AI46" s="14">
        <f t="shared" si="12"/>
        <v>13200.666666666666</v>
      </c>
      <c r="AJ46" s="14">
        <f t="shared" si="13"/>
        <v>4020.2405815241136</v>
      </c>
      <c r="AK46" s="3">
        <v>9262</v>
      </c>
      <c r="AL46" s="3">
        <v>9748</v>
      </c>
      <c r="AM46" s="4">
        <v>8998</v>
      </c>
      <c r="AN46" s="13">
        <f t="shared" si="14"/>
        <v>9336</v>
      </c>
      <c r="AO46" s="13">
        <f t="shared" si="15"/>
        <v>380.43659130004829</v>
      </c>
      <c r="AQ46">
        <f>AQ45/2</f>
        <v>5</v>
      </c>
      <c r="AR46">
        <v>66620</v>
      </c>
      <c r="AS46">
        <v>208.7199080107118</v>
      </c>
    </row>
    <row r="47" spans="1:45" x14ac:dyDescent="0.3">
      <c r="A47">
        <f t="shared" si="16"/>
        <v>880</v>
      </c>
      <c r="B47" s="3">
        <v>100156</v>
      </c>
      <c r="C47" s="3">
        <v>101455</v>
      </c>
      <c r="D47" s="3">
        <v>101573</v>
      </c>
      <c r="E47" s="14">
        <f t="shared" si="0"/>
        <v>101061.33333333333</v>
      </c>
      <c r="F47" s="14">
        <f t="shared" si="1"/>
        <v>786.25843927638277</v>
      </c>
      <c r="G47" s="3">
        <v>68655</v>
      </c>
      <c r="H47" s="3">
        <v>69393</v>
      </c>
      <c r="I47" s="3">
        <v>68341</v>
      </c>
      <c r="J47" s="14">
        <f t="shared" si="2"/>
        <v>68796.333333333328</v>
      </c>
      <c r="K47" s="14">
        <f t="shared" si="3"/>
        <v>540.05308381059479</v>
      </c>
      <c r="L47" s="3">
        <v>37171</v>
      </c>
      <c r="M47" s="3">
        <v>36831</v>
      </c>
      <c r="N47" s="3">
        <v>36295</v>
      </c>
      <c r="O47" s="14">
        <f t="shared" si="4"/>
        <v>36765.666666666664</v>
      </c>
      <c r="P47" s="14">
        <f t="shared" si="5"/>
        <v>441.63937022567779</v>
      </c>
      <c r="Q47" s="3">
        <v>23328</v>
      </c>
      <c r="R47" s="3">
        <v>23107</v>
      </c>
      <c r="S47" s="3">
        <v>23383</v>
      </c>
      <c r="T47" s="14">
        <f t="shared" si="6"/>
        <v>23272.666666666668</v>
      </c>
      <c r="U47" s="14">
        <f t="shared" si="7"/>
        <v>146.08330956455407</v>
      </c>
      <c r="V47" s="3">
        <v>16252</v>
      </c>
      <c r="W47" s="3">
        <v>15452</v>
      </c>
      <c r="X47" s="3">
        <v>15857</v>
      </c>
      <c r="Y47" s="14">
        <f t="shared" si="8"/>
        <v>15853.666666666666</v>
      </c>
      <c r="Z47" s="14">
        <f t="shared" si="9"/>
        <v>400.01041653103653</v>
      </c>
      <c r="AA47" s="3">
        <v>13039</v>
      </c>
      <c r="AB47" s="3">
        <v>12953</v>
      </c>
      <c r="AC47" s="3">
        <v>12613</v>
      </c>
      <c r="AD47" s="14">
        <f t="shared" si="10"/>
        <v>12868.333333333334</v>
      </c>
      <c r="AE47" s="14">
        <f t="shared" si="11"/>
        <v>225.26724869215528</v>
      </c>
      <c r="AF47" s="3">
        <v>10772</v>
      </c>
      <c r="AG47" s="3">
        <v>17946</v>
      </c>
      <c r="AH47" s="3">
        <v>11037</v>
      </c>
      <c r="AI47" s="14">
        <f t="shared" si="12"/>
        <v>13251.666666666666</v>
      </c>
      <c r="AJ47" s="14">
        <f t="shared" si="13"/>
        <v>4067.5705689432534</v>
      </c>
      <c r="AK47" s="3">
        <v>9314</v>
      </c>
      <c r="AL47" s="3">
        <v>9579</v>
      </c>
      <c r="AM47" s="4">
        <v>9114</v>
      </c>
      <c r="AN47" s="13">
        <f t="shared" si="14"/>
        <v>9335.6666666666661</v>
      </c>
      <c r="AO47" s="13">
        <f t="shared" si="15"/>
        <v>233.25593954567015</v>
      </c>
      <c r="AQ47">
        <f t="shared" ref="AQ47:AQ51" si="17">AQ46/2</f>
        <v>2.5</v>
      </c>
      <c r="AR47">
        <v>35432.666666666664</v>
      </c>
      <c r="AS47">
        <v>492.38433497963086</v>
      </c>
    </row>
    <row r="48" spans="1:45" x14ac:dyDescent="0.3">
      <c r="A48">
        <f t="shared" si="16"/>
        <v>900</v>
      </c>
      <c r="B48" s="3">
        <v>99619</v>
      </c>
      <c r="C48" s="3">
        <v>100504</v>
      </c>
      <c r="D48" s="3">
        <v>101327</v>
      </c>
      <c r="E48" s="14">
        <f t="shared" si="0"/>
        <v>100483.33333333333</v>
      </c>
      <c r="F48" s="14">
        <f t="shared" si="1"/>
        <v>854.18752820053123</v>
      </c>
      <c r="G48" s="3">
        <v>68913</v>
      </c>
      <c r="H48" s="3">
        <v>69632</v>
      </c>
      <c r="I48" s="3">
        <v>68187</v>
      </c>
      <c r="J48" s="14">
        <f t="shared" si="2"/>
        <v>68910.666666666672</v>
      </c>
      <c r="K48" s="14">
        <f t="shared" si="3"/>
        <v>722.50282583069065</v>
      </c>
      <c r="L48" s="3">
        <v>37009</v>
      </c>
      <c r="M48" s="3">
        <v>36456</v>
      </c>
      <c r="N48" s="3">
        <v>36671</v>
      </c>
      <c r="O48" s="14">
        <f t="shared" si="4"/>
        <v>36712</v>
      </c>
      <c r="P48" s="14">
        <f t="shared" si="5"/>
        <v>278.77051494015649</v>
      </c>
      <c r="Q48" s="3">
        <v>23213</v>
      </c>
      <c r="R48" s="3">
        <v>23371</v>
      </c>
      <c r="S48" s="3">
        <v>23021</v>
      </c>
      <c r="T48" s="14">
        <f t="shared" si="6"/>
        <v>23201.666666666668</v>
      </c>
      <c r="U48" s="14">
        <f t="shared" si="7"/>
        <v>175.27502198925359</v>
      </c>
      <c r="V48" s="3">
        <v>16192</v>
      </c>
      <c r="W48" s="3">
        <v>15792</v>
      </c>
      <c r="X48" s="3">
        <v>16085</v>
      </c>
      <c r="Y48" s="14">
        <f t="shared" si="8"/>
        <v>16023</v>
      </c>
      <c r="Z48" s="14">
        <f t="shared" si="9"/>
        <v>207.08210931898486</v>
      </c>
      <c r="AA48" s="3">
        <v>12787</v>
      </c>
      <c r="AB48" s="3">
        <v>12746</v>
      </c>
      <c r="AC48" s="3">
        <v>12465</v>
      </c>
      <c r="AD48" s="14">
        <f t="shared" si="10"/>
        <v>12666</v>
      </c>
      <c r="AE48" s="14">
        <f t="shared" si="11"/>
        <v>175.2740711000917</v>
      </c>
      <c r="AF48" s="3">
        <v>10813</v>
      </c>
      <c r="AG48" s="3">
        <v>17962</v>
      </c>
      <c r="AH48" s="3">
        <v>11030</v>
      </c>
      <c r="AI48" s="14">
        <f t="shared" si="12"/>
        <v>13268.333333333334</v>
      </c>
      <c r="AJ48" s="14">
        <f t="shared" si="13"/>
        <v>4066.2823725527651</v>
      </c>
      <c r="AK48" s="3">
        <v>9464</v>
      </c>
      <c r="AL48" s="3">
        <v>9617</v>
      </c>
      <c r="AM48" s="4">
        <v>9215</v>
      </c>
      <c r="AN48" s="13">
        <f t="shared" si="14"/>
        <v>9432</v>
      </c>
      <c r="AO48" s="13">
        <f t="shared" si="15"/>
        <v>202.90145391297716</v>
      </c>
      <c r="AQ48">
        <f t="shared" si="17"/>
        <v>1.25</v>
      </c>
      <c r="AR48">
        <v>22262.333333333332</v>
      </c>
      <c r="AS48">
        <v>194.60815330641552</v>
      </c>
    </row>
    <row r="49" spans="1:45" x14ac:dyDescent="0.3">
      <c r="A49">
        <f t="shared" si="16"/>
        <v>920</v>
      </c>
      <c r="B49" s="3">
        <v>99837</v>
      </c>
      <c r="C49" s="3">
        <v>101132</v>
      </c>
      <c r="D49" s="3">
        <v>101764</v>
      </c>
      <c r="E49" s="14">
        <f t="shared" si="0"/>
        <v>100911</v>
      </c>
      <c r="F49" s="14">
        <f t="shared" si="1"/>
        <v>982.32530253475602</v>
      </c>
      <c r="G49" s="3">
        <v>68063</v>
      </c>
      <c r="H49" s="3">
        <v>69301</v>
      </c>
      <c r="I49" s="3">
        <v>68291</v>
      </c>
      <c r="J49" s="14">
        <f t="shared" si="2"/>
        <v>68551.666666666672</v>
      </c>
      <c r="K49" s="14">
        <f t="shared" si="3"/>
        <v>658.87884571697498</v>
      </c>
      <c r="L49" s="3">
        <v>37171</v>
      </c>
      <c r="M49" s="3">
        <v>36337</v>
      </c>
      <c r="N49" s="3">
        <v>36284</v>
      </c>
      <c r="O49" s="14">
        <f t="shared" si="4"/>
        <v>36597.333333333336</v>
      </c>
      <c r="P49" s="14">
        <f t="shared" si="5"/>
        <v>497.51616389151951</v>
      </c>
      <c r="Q49" s="3">
        <v>23319</v>
      </c>
      <c r="R49" s="3">
        <v>23287</v>
      </c>
      <c r="S49" s="3">
        <v>23183</v>
      </c>
      <c r="T49" s="14">
        <f t="shared" si="6"/>
        <v>23263</v>
      </c>
      <c r="U49" s="14">
        <f t="shared" si="7"/>
        <v>71.105555338524709</v>
      </c>
      <c r="V49" s="3">
        <v>16507</v>
      </c>
      <c r="W49" s="3">
        <v>15709</v>
      </c>
      <c r="X49" s="3">
        <v>15898</v>
      </c>
      <c r="Y49" s="14">
        <f t="shared" si="8"/>
        <v>16038</v>
      </c>
      <c r="Z49" s="14">
        <f t="shared" si="9"/>
        <v>417.01438824098142</v>
      </c>
      <c r="AA49" s="3">
        <v>12938</v>
      </c>
      <c r="AB49" s="3">
        <v>12900</v>
      </c>
      <c r="AC49" s="3">
        <v>12642</v>
      </c>
      <c r="AD49" s="14">
        <f t="shared" si="10"/>
        <v>12826.666666666666</v>
      </c>
      <c r="AE49" s="14">
        <f t="shared" si="11"/>
        <v>161.05071664954906</v>
      </c>
      <c r="AF49" s="3">
        <v>10697</v>
      </c>
      <c r="AG49" s="3">
        <v>17883</v>
      </c>
      <c r="AH49" s="3">
        <v>10970</v>
      </c>
      <c r="AI49" s="14">
        <f t="shared" si="12"/>
        <v>13183.333333333334</v>
      </c>
      <c r="AJ49" s="14">
        <f t="shared" si="13"/>
        <v>4072.3190362904211</v>
      </c>
      <c r="AK49" s="3">
        <v>9360</v>
      </c>
      <c r="AL49" s="3">
        <v>9589</v>
      </c>
      <c r="AM49" s="4">
        <v>9313</v>
      </c>
      <c r="AN49" s="13">
        <f t="shared" si="14"/>
        <v>9420.6666666666661</v>
      </c>
      <c r="AO49" s="13">
        <f t="shared" si="15"/>
        <v>147.66290439150021</v>
      </c>
      <c r="AQ49">
        <f t="shared" si="17"/>
        <v>0.625</v>
      </c>
      <c r="AR49">
        <v>15417</v>
      </c>
      <c r="AS49">
        <v>342.32586814320649</v>
      </c>
    </row>
    <row r="50" spans="1:45" x14ac:dyDescent="0.3">
      <c r="A50">
        <f t="shared" si="16"/>
        <v>940</v>
      </c>
      <c r="B50" s="3">
        <v>100193</v>
      </c>
      <c r="C50" s="3">
        <v>100775</v>
      </c>
      <c r="D50" s="3">
        <v>101186</v>
      </c>
      <c r="E50" s="14">
        <f t="shared" si="0"/>
        <v>100718</v>
      </c>
      <c r="F50" s="14">
        <f t="shared" si="1"/>
        <v>498.94789307100996</v>
      </c>
      <c r="G50" s="3">
        <v>68038</v>
      </c>
      <c r="H50" s="3">
        <v>68927</v>
      </c>
      <c r="I50" s="3">
        <v>68365</v>
      </c>
      <c r="J50" s="14">
        <f t="shared" si="2"/>
        <v>68443.333333333328</v>
      </c>
      <c r="K50" s="14">
        <f t="shared" si="3"/>
        <v>449.64689850296236</v>
      </c>
      <c r="L50" s="3">
        <v>36761</v>
      </c>
      <c r="M50" s="3">
        <v>36284</v>
      </c>
      <c r="N50" s="3">
        <v>36311</v>
      </c>
      <c r="O50" s="14">
        <f t="shared" si="4"/>
        <v>36452</v>
      </c>
      <c r="P50" s="14">
        <f t="shared" si="5"/>
        <v>267.94215793711896</v>
      </c>
      <c r="Q50" s="3">
        <v>23317</v>
      </c>
      <c r="R50" s="3">
        <v>23281</v>
      </c>
      <c r="S50" s="3">
        <v>23282</v>
      </c>
      <c r="T50" s="14">
        <f t="shared" si="6"/>
        <v>23293.333333333332</v>
      </c>
      <c r="U50" s="14">
        <f t="shared" si="7"/>
        <v>20.502032419575706</v>
      </c>
      <c r="V50" s="3">
        <v>16432</v>
      </c>
      <c r="W50" s="3">
        <v>15523</v>
      </c>
      <c r="X50" s="3">
        <v>15923</v>
      </c>
      <c r="Y50" s="14">
        <f t="shared" si="8"/>
        <v>15959.333333333334</v>
      </c>
      <c r="Z50" s="14">
        <f t="shared" si="9"/>
        <v>455.58789858087027</v>
      </c>
      <c r="AA50" s="3">
        <v>12896</v>
      </c>
      <c r="AB50" s="3">
        <v>12924</v>
      </c>
      <c r="AC50" s="3">
        <v>12717</v>
      </c>
      <c r="AD50" s="14">
        <f t="shared" si="10"/>
        <v>12845.666666666666</v>
      </c>
      <c r="AE50" s="14">
        <f t="shared" si="11"/>
        <v>112.3046451992674</v>
      </c>
      <c r="AF50" s="3">
        <v>10714</v>
      </c>
      <c r="AG50" s="3">
        <v>17975</v>
      </c>
      <c r="AH50" s="3">
        <v>10943</v>
      </c>
      <c r="AI50" s="14">
        <f t="shared" si="12"/>
        <v>13210.666666666666</v>
      </c>
      <c r="AJ50" s="14">
        <f t="shared" si="13"/>
        <v>4127.6221161018775</v>
      </c>
      <c r="AK50" s="3">
        <v>9242</v>
      </c>
      <c r="AL50" s="3">
        <v>9559</v>
      </c>
      <c r="AM50" s="4">
        <v>9121</v>
      </c>
      <c r="AN50" s="13">
        <f t="shared" si="14"/>
        <v>9307.3333333333339</v>
      </c>
      <c r="AO50" s="13">
        <f t="shared" si="15"/>
        <v>226.19092230532448</v>
      </c>
      <c r="AQ50">
        <f t="shared" si="17"/>
        <v>0.3125</v>
      </c>
      <c r="AR50">
        <v>12296.333333333334</v>
      </c>
      <c r="AS50">
        <v>196.23030686755126</v>
      </c>
    </row>
    <row r="51" spans="1:45" x14ac:dyDescent="0.3">
      <c r="A51">
        <f t="shared" si="16"/>
        <v>960</v>
      </c>
      <c r="B51" s="3">
        <v>99975</v>
      </c>
      <c r="C51" s="3">
        <v>101138</v>
      </c>
      <c r="D51" s="3">
        <v>101752</v>
      </c>
      <c r="E51" s="14">
        <f t="shared" si="0"/>
        <v>100955</v>
      </c>
      <c r="F51" s="14">
        <f t="shared" si="1"/>
        <v>902.52368389976334</v>
      </c>
      <c r="G51" s="3">
        <v>68682</v>
      </c>
      <c r="H51" s="3">
        <v>68759</v>
      </c>
      <c r="I51" s="3">
        <v>68317</v>
      </c>
      <c r="J51" s="14">
        <f t="shared" si="2"/>
        <v>68586</v>
      </c>
      <c r="K51" s="14">
        <f t="shared" si="3"/>
        <v>236.12073183013811</v>
      </c>
      <c r="L51" s="3">
        <v>36726</v>
      </c>
      <c r="M51" s="3">
        <v>36237</v>
      </c>
      <c r="N51" s="3">
        <v>35835</v>
      </c>
      <c r="O51" s="14">
        <f t="shared" si="4"/>
        <v>36266</v>
      </c>
      <c r="P51" s="14">
        <f t="shared" si="5"/>
        <v>446.20735090314236</v>
      </c>
      <c r="Q51" s="3">
        <v>22942</v>
      </c>
      <c r="R51" s="3">
        <v>23061</v>
      </c>
      <c r="S51" s="3">
        <v>23101</v>
      </c>
      <c r="T51" s="14">
        <f t="shared" si="6"/>
        <v>23034.666666666668</v>
      </c>
      <c r="U51" s="14">
        <f t="shared" si="7"/>
        <v>82.706307699795985</v>
      </c>
      <c r="V51" s="3">
        <v>16085</v>
      </c>
      <c r="W51" s="3">
        <v>15728</v>
      </c>
      <c r="X51" s="3">
        <v>15827</v>
      </c>
      <c r="Y51" s="14">
        <f t="shared" si="8"/>
        <v>15880</v>
      </c>
      <c r="Z51" s="14">
        <f t="shared" si="9"/>
        <v>184.30680942385172</v>
      </c>
      <c r="AA51" s="3">
        <v>12957</v>
      </c>
      <c r="AB51" s="3">
        <v>12916</v>
      </c>
      <c r="AC51" s="3">
        <v>12489</v>
      </c>
      <c r="AD51" s="14">
        <f t="shared" si="10"/>
        <v>12787.333333333334</v>
      </c>
      <c r="AE51" s="14">
        <f t="shared" si="11"/>
        <v>259.1762592008252</v>
      </c>
      <c r="AF51" s="3">
        <v>10753</v>
      </c>
      <c r="AG51" s="3">
        <v>17974</v>
      </c>
      <c r="AH51" s="3">
        <v>10871</v>
      </c>
      <c r="AI51" s="14">
        <f t="shared" si="12"/>
        <v>13199.333333333334</v>
      </c>
      <c r="AJ51" s="14">
        <f t="shared" si="13"/>
        <v>4135.4035272671208</v>
      </c>
      <c r="AK51" s="3">
        <v>9473</v>
      </c>
      <c r="AL51" s="3">
        <v>9448</v>
      </c>
      <c r="AM51" s="4">
        <v>9123</v>
      </c>
      <c r="AN51" s="13">
        <f t="shared" si="14"/>
        <v>9348</v>
      </c>
      <c r="AO51" s="13">
        <f t="shared" si="15"/>
        <v>195.25624189766637</v>
      </c>
      <c r="AQ51">
        <f t="shared" si="17"/>
        <v>0.15625</v>
      </c>
      <c r="AR51">
        <v>12885.333333333334</v>
      </c>
      <c r="AS51">
        <v>4132.0511048791914</v>
      </c>
    </row>
    <row r="52" spans="1:45" x14ac:dyDescent="0.3">
      <c r="A52">
        <f t="shared" si="16"/>
        <v>980</v>
      </c>
      <c r="B52" s="3">
        <v>100689</v>
      </c>
      <c r="C52" s="3">
        <v>100978</v>
      </c>
      <c r="D52" s="3">
        <v>101523</v>
      </c>
      <c r="E52" s="14">
        <f t="shared" si="0"/>
        <v>101063.33333333333</v>
      </c>
      <c r="F52" s="14">
        <f t="shared" si="1"/>
        <v>423.49773710532776</v>
      </c>
      <c r="G52" s="3">
        <v>68196</v>
      </c>
      <c r="H52" s="3">
        <v>68823</v>
      </c>
      <c r="I52" s="3">
        <v>68043</v>
      </c>
      <c r="J52" s="14">
        <f t="shared" si="2"/>
        <v>68354</v>
      </c>
      <c r="K52" s="14">
        <f t="shared" si="3"/>
        <v>413.30739165904112</v>
      </c>
      <c r="L52" s="3">
        <v>36769</v>
      </c>
      <c r="M52" s="3">
        <v>36346</v>
      </c>
      <c r="N52" s="3">
        <v>36080</v>
      </c>
      <c r="O52" s="14">
        <f t="shared" si="4"/>
        <v>36398.333333333336</v>
      </c>
      <c r="P52" s="14">
        <f t="shared" si="5"/>
        <v>347.46846379683632</v>
      </c>
      <c r="Q52" s="3">
        <v>23283</v>
      </c>
      <c r="R52" s="3">
        <v>23053</v>
      </c>
      <c r="S52" s="3">
        <v>23162</v>
      </c>
      <c r="T52" s="14">
        <f t="shared" si="6"/>
        <v>23166</v>
      </c>
      <c r="U52" s="14">
        <f t="shared" si="7"/>
        <v>115.05216208311776</v>
      </c>
      <c r="V52" s="3">
        <v>16161</v>
      </c>
      <c r="W52" s="3">
        <v>15429</v>
      </c>
      <c r="X52" s="3">
        <v>15844</v>
      </c>
      <c r="Y52" s="14">
        <f t="shared" si="8"/>
        <v>15811.333333333334</v>
      </c>
      <c r="Z52" s="14">
        <f t="shared" si="9"/>
        <v>367.09172332447559</v>
      </c>
      <c r="AA52" s="3">
        <v>12884</v>
      </c>
      <c r="AB52" s="3">
        <v>12756</v>
      </c>
      <c r="AC52" s="3">
        <v>12708</v>
      </c>
      <c r="AD52" s="14">
        <f t="shared" si="10"/>
        <v>12782.666666666666</v>
      </c>
      <c r="AE52" s="14">
        <f t="shared" si="11"/>
        <v>90.979851249237228</v>
      </c>
      <c r="AF52" s="3">
        <v>10724</v>
      </c>
      <c r="AG52" s="3">
        <v>17926</v>
      </c>
      <c r="AH52" s="3">
        <v>10997</v>
      </c>
      <c r="AI52" s="14">
        <f t="shared" si="12"/>
        <v>13215.666666666666</v>
      </c>
      <c r="AJ52" s="14">
        <f t="shared" si="13"/>
        <v>4081.5514615564193</v>
      </c>
      <c r="AK52" s="3">
        <v>9252</v>
      </c>
      <c r="AL52" s="3">
        <v>9457</v>
      </c>
      <c r="AM52" s="4">
        <v>9102</v>
      </c>
      <c r="AN52" s="13">
        <f t="shared" si="14"/>
        <v>9270.3333333333339</v>
      </c>
      <c r="AO52" s="13">
        <f t="shared" si="15"/>
        <v>178.20867917509892</v>
      </c>
      <c r="AQ52">
        <v>0</v>
      </c>
      <c r="AR52">
        <v>9049.6666666666661</v>
      </c>
      <c r="AS52">
        <v>293.12340973271534</v>
      </c>
    </row>
    <row r="53" spans="1:45" x14ac:dyDescent="0.3">
      <c r="A53">
        <f t="shared" si="16"/>
        <v>1000</v>
      </c>
      <c r="B53" s="3">
        <v>100225</v>
      </c>
      <c r="C53" s="3">
        <v>100590</v>
      </c>
      <c r="D53" s="3">
        <v>102679</v>
      </c>
      <c r="E53" s="14">
        <f t="shared" si="0"/>
        <v>101164.66666666667</v>
      </c>
      <c r="F53" s="14">
        <f t="shared" si="1"/>
        <v>1324.0884915039981</v>
      </c>
      <c r="G53" s="3">
        <v>68035</v>
      </c>
      <c r="H53" s="3">
        <v>68782</v>
      </c>
      <c r="I53" s="3">
        <v>68185</v>
      </c>
      <c r="J53" s="14">
        <f t="shared" si="2"/>
        <v>68334</v>
      </c>
      <c r="K53" s="14">
        <f t="shared" si="3"/>
        <v>395.16199209944267</v>
      </c>
      <c r="L53" s="3">
        <v>36813</v>
      </c>
      <c r="M53" s="3">
        <v>36480</v>
      </c>
      <c r="N53" s="3">
        <v>36266</v>
      </c>
      <c r="O53" s="14">
        <f t="shared" si="4"/>
        <v>36519.666666666664</v>
      </c>
      <c r="P53" s="14">
        <f t="shared" si="5"/>
        <v>275.64893131179258</v>
      </c>
      <c r="Q53" s="3">
        <v>23171</v>
      </c>
      <c r="R53" s="3">
        <v>22824</v>
      </c>
      <c r="S53" s="3">
        <v>23189</v>
      </c>
      <c r="T53" s="14">
        <f t="shared" si="6"/>
        <v>23061.333333333332</v>
      </c>
      <c r="U53" s="14">
        <f t="shared" si="7"/>
        <v>205.73364657569587</v>
      </c>
      <c r="V53" s="3">
        <v>16146</v>
      </c>
      <c r="W53" s="3">
        <v>15538</v>
      </c>
      <c r="X53" s="3">
        <v>15810</v>
      </c>
      <c r="Y53" s="14">
        <f t="shared" si="8"/>
        <v>15831.333333333334</v>
      </c>
      <c r="Z53" s="14">
        <f t="shared" si="9"/>
        <v>304.56088608574368</v>
      </c>
      <c r="AA53" s="3">
        <v>12742</v>
      </c>
      <c r="AB53" s="3">
        <v>12907</v>
      </c>
      <c r="AC53" s="3">
        <v>12831</v>
      </c>
      <c r="AD53" s="14">
        <f t="shared" si="10"/>
        <v>12826.666666666666</v>
      </c>
      <c r="AE53" s="14">
        <f t="shared" si="11"/>
        <v>82.585309428089772</v>
      </c>
      <c r="AF53" s="3">
        <v>10672</v>
      </c>
      <c r="AG53" s="3">
        <v>17753</v>
      </c>
      <c r="AH53" s="3">
        <v>10952</v>
      </c>
      <c r="AI53" s="14">
        <f t="shared" si="12"/>
        <v>13125.666666666666</v>
      </c>
      <c r="AJ53" s="14">
        <f t="shared" si="13"/>
        <v>4009.8329557892239</v>
      </c>
      <c r="AK53" s="3">
        <v>9349</v>
      </c>
      <c r="AL53" s="3">
        <v>9571</v>
      </c>
      <c r="AM53" s="4">
        <v>9089</v>
      </c>
      <c r="AN53" s="13">
        <f t="shared" si="14"/>
        <v>9336.3333333333339</v>
      </c>
      <c r="AO53" s="13">
        <f t="shared" si="15"/>
        <v>241.24952504271036</v>
      </c>
    </row>
    <row r="54" spans="1:45" x14ac:dyDescent="0.3">
      <c r="A54">
        <f t="shared" si="16"/>
        <v>1020</v>
      </c>
      <c r="B54" s="3">
        <v>100186</v>
      </c>
      <c r="C54" s="3">
        <v>100964</v>
      </c>
      <c r="D54" s="3">
        <v>102171</v>
      </c>
      <c r="E54" s="14">
        <f t="shared" si="0"/>
        <v>101107</v>
      </c>
      <c r="F54" s="14">
        <f t="shared" si="1"/>
        <v>1000.1964806976678</v>
      </c>
      <c r="G54" s="3">
        <v>67892</v>
      </c>
      <c r="H54" s="3">
        <v>68789</v>
      </c>
      <c r="I54" s="3">
        <v>68332</v>
      </c>
      <c r="J54" s="14">
        <f t="shared" si="2"/>
        <v>68337.666666666672</v>
      </c>
      <c r="K54" s="14">
        <f t="shared" si="3"/>
        <v>448.52684795152823</v>
      </c>
      <c r="L54" s="3">
        <v>37004</v>
      </c>
      <c r="M54" s="3">
        <v>36494</v>
      </c>
      <c r="N54" s="3">
        <v>35904</v>
      </c>
      <c r="O54" s="14">
        <f t="shared" si="4"/>
        <v>36467.333333333336</v>
      </c>
      <c r="P54" s="14">
        <f t="shared" si="5"/>
        <v>550.48463496571219</v>
      </c>
      <c r="Q54" s="3">
        <v>22752</v>
      </c>
      <c r="R54" s="3">
        <v>22821</v>
      </c>
      <c r="S54" s="3">
        <v>23085</v>
      </c>
      <c r="T54" s="14">
        <f t="shared" si="6"/>
        <v>22886</v>
      </c>
      <c r="U54" s="14">
        <f t="shared" si="7"/>
        <v>175.7583568425695</v>
      </c>
      <c r="V54" s="3">
        <v>16219</v>
      </c>
      <c r="W54" s="3">
        <v>15509</v>
      </c>
      <c r="X54" s="3">
        <v>15671</v>
      </c>
      <c r="Y54" s="14">
        <f t="shared" si="8"/>
        <v>15799.666666666666</v>
      </c>
      <c r="Z54" s="14">
        <f t="shared" si="9"/>
        <v>372.0770529518494</v>
      </c>
      <c r="AA54" s="3">
        <v>12666</v>
      </c>
      <c r="AB54" s="3">
        <v>12827</v>
      </c>
      <c r="AC54" s="3">
        <v>12526</v>
      </c>
      <c r="AD54" s="14">
        <f t="shared" si="10"/>
        <v>12673</v>
      </c>
      <c r="AE54" s="14">
        <f t="shared" si="11"/>
        <v>150.62204353945009</v>
      </c>
      <c r="AF54" s="3">
        <v>10690</v>
      </c>
      <c r="AG54" s="3">
        <v>17752</v>
      </c>
      <c r="AH54" s="3">
        <v>10973</v>
      </c>
      <c r="AI54" s="14">
        <f t="shared" si="12"/>
        <v>13138.333333333334</v>
      </c>
      <c r="AJ54" s="14">
        <f t="shared" si="13"/>
        <v>3998.0573199159294</v>
      </c>
      <c r="AK54" s="3">
        <v>9278</v>
      </c>
      <c r="AL54" s="3">
        <v>9538</v>
      </c>
      <c r="AM54" s="4">
        <v>9050</v>
      </c>
      <c r="AN54" s="13">
        <f t="shared" si="14"/>
        <v>9288.6666666666661</v>
      </c>
      <c r="AO54" s="13">
        <f t="shared" si="15"/>
        <v>244.17480077463631</v>
      </c>
    </row>
    <row r="55" spans="1:45" x14ac:dyDescent="0.3">
      <c r="A55">
        <f t="shared" si="16"/>
        <v>1040</v>
      </c>
      <c r="B55" s="3">
        <v>100253</v>
      </c>
      <c r="C55" s="3">
        <v>101054</v>
      </c>
      <c r="D55" s="3">
        <v>102743</v>
      </c>
      <c r="E55" s="14">
        <f t="shared" si="0"/>
        <v>101350</v>
      </c>
      <c r="F55" s="14">
        <f t="shared" si="1"/>
        <v>1271.116438411525</v>
      </c>
      <c r="G55" s="3">
        <v>68419</v>
      </c>
      <c r="H55" s="3">
        <v>68770</v>
      </c>
      <c r="I55" s="3">
        <v>67999</v>
      </c>
      <c r="J55" s="14">
        <f t="shared" si="2"/>
        <v>68396</v>
      </c>
      <c r="K55" s="14">
        <f t="shared" si="3"/>
        <v>386.01424844168639</v>
      </c>
      <c r="L55" s="3">
        <v>37023</v>
      </c>
      <c r="M55" s="3">
        <v>36364</v>
      </c>
      <c r="N55" s="3">
        <v>35811</v>
      </c>
      <c r="O55" s="14">
        <f t="shared" si="4"/>
        <v>36399.333333333336</v>
      </c>
      <c r="P55" s="14">
        <f t="shared" si="5"/>
        <v>606.77206044224988</v>
      </c>
      <c r="Q55" s="3">
        <v>23022</v>
      </c>
      <c r="R55" s="3">
        <v>22836</v>
      </c>
      <c r="S55" s="3">
        <v>23210</v>
      </c>
      <c r="T55" s="14">
        <f t="shared" si="6"/>
        <v>23022.666666666668</v>
      </c>
      <c r="U55" s="14">
        <f t="shared" si="7"/>
        <v>187.00089126347319</v>
      </c>
      <c r="V55" s="3">
        <v>16180</v>
      </c>
      <c r="W55" s="3">
        <v>15517</v>
      </c>
      <c r="X55" s="3">
        <v>15687</v>
      </c>
      <c r="Y55" s="14">
        <f t="shared" si="8"/>
        <v>15794.666666666666</v>
      </c>
      <c r="Z55" s="14">
        <f t="shared" si="9"/>
        <v>344.36366436273926</v>
      </c>
      <c r="AA55" s="3">
        <v>12625</v>
      </c>
      <c r="AB55" s="3">
        <v>12833</v>
      </c>
      <c r="AC55" s="3">
        <v>12511</v>
      </c>
      <c r="AD55" s="14">
        <f t="shared" si="10"/>
        <v>12656.333333333334</v>
      </c>
      <c r="AE55" s="14">
        <f t="shared" si="11"/>
        <v>163.27073630425429</v>
      </c>
      <c r="AF55" s="3">
        <v>10638</v>
      </c>
      <c r="AG55" s="3">
        <v>17810</v>
      </c>
      <c r="AH55" s="3">
        <v>11024</v>
      </c>
      <c r="AI55" s="14">
        <f t="shared" si="12"/>
        <v>13157.333333333334</v>
      </c>
      <c r="AJ55" s="14">
        <f t="shared" si="13"/>
        <v>4033.9471158324995</v>
      </c>
      <c r="AK55" s="3">
        <v>9216</v>
      </c>
      <c r="AL55" s="3">
        <v>9589</v>
      </c>
      <c r="AM55" s="4">
        <v>9177</v>
      </c>
      <c r="AN55" s="13">
        <f t="shared" si="14"/>
        <v>9327.3333333333339</v>
      </c>
      <c r="AO55" s="13">
        <f t="shared" si="15"/>
        <v>227.44742982353822</v>
      </c>
    </row>
    <row r="56" spans="1:45" x14ac:dyDescent="0.3">
      <c r="A56">
        <f t="shared" si="16"/>
        <v>1060</v>
      </c>
      <c r="B56" s="3">
        <v>99940</v>
      </c>
      <c r="C56" s="3">
        <v>101599</v>
      </c>
      <c r="D56" s="3">
        <v>102376</v>
      </c>
      <c r="E56" s="14">
        <f t="shared" si="0"/>
        <v>101305</v>
      </c>
      <c r="F56" s="14">
        <f t="shared" si="1"/>
        <v>1244.327529230146</v>
      </c>
      <c r="G56" s="3">
        <v>68275</v>
      </c>
      <c r="H56" s="3">
        <v>68590</v>
      </c>
      <c r="I56" s="3">
        <v>67655</v>
      </c>
      <c r="J56" s="14">
        <f t="shared" si="2"/>
        <v>68173.333333333328</v>
      </c>
      <c r="K56" s="14">
        <f t="shared" si="3"/>
        <v>475.71875444776538</v>
      </c>
      <c r="L56" s="3">
        <v>36697</v>
      </c>
      <c r="M56" s="3">
        <v>36566</v>
      </c>
      <c r="N56" s="3">
        <v>36207</v>
      </c>
      <c r="O56" s="14">
        <f t="shared" si="4"/>
        <v>36490</v>
      </c>
      <c r="P56" s="14">
        <f t="shared" si="5"/>
        <v>253.68681479335893</v>
      </c>
      <c r="Q56" s="3">
        <v>22813</v>
      </c>
      <c r="R56" s="3">
        <v>23074</v>
      </c>
      <c r="S56" s="3">
        <v>23176</v>
      </c>
      <c r="T56" s="14">
        <f t="shared" si="6"/>
        <v>23021</v>
      </c>
      <c r="U56" s="14">
        <f t="shared" si="7"/>
        <v>187.21378154398784</v>
      </c>
      <c r="V56" s="3">
        <v>16241</v>
      </c>
      <c r="W56" s="3">
        <v>15389</v>
      </c>
      <c r="X56" s="3">
        <v>15831</v>
      </c>
      <c r="Y56" s="14">
        <f t="shared" si="8"/>
        <v>15820.333333333334</v>
      </c>
      <c r="Z56" s="14">
        <f t="shared" si="9"/>
        <v>426.10014472343624</v>
      </c>
      <c r="AA56" s="3">
        <v>12863</v>
      </c>
      <c r="AB56" s="3">
        <v>12739</v>
      </c>
      <c r="AC56" s="3">
        <v>12594</v>
      </c>
      <c r="AD56" s="14">
        <f t="shared" si="10"/>
        <v>12732</v>
      </c>
      <c r="AE56" s="14">
        <f t="shared" si="11"/>
        <v>134.63654778699578</v>
      </c>
      <c r="AF56" s="3">
        <v>10604</v>
      </c>
      <c r="AG56" s="3">
        <v>17923</v>
      </c>
      <c r="AH56" s="3">
        <v>10971</v>
      </c>
      <c r="AI56" s="14">
        <f t="shared" si="12"/>
        <v>13166</v>
      </c>
      <c r="AJ56" s="14">
        <f t="shared" si="13"/>
        <v>4123.7675734696786</v>
      </c>
      <c r="AK56" s="3">
        <v>9274</v>
      </c>
      <c r="AL56" s="3">
        <v>9537</v>
      </c>
      <c r="AM56" s="4">
        <v>9165</v>
      </c>
      <c r="AN56" s="13">
        <f t="shared" si="14"/>
        <v>9325.3333333333339</v>
      </c>
      <c r="AO56" s="13">
        <f t="shared" si="15"/>
        <v>191.23894303549508</v>
      </c>
    </row>
    <row r="57" spans="1:45" x14ac:dyDescent="0.3">
      <c r="A57">
        <f t="shared" si="16"/>
        <v>1080</v>
      </c>
      <c r="B57" s="3">
        <v>100047</v>
      </c>
      <c r="C57" s="3">
        <v>101431</v>
      </c>
      <c r="D57" s="3">
        <v>102510</v>
      </c>
      <c r="E57" s="14">
        <f t="shared" si="0"/>
        <v>101329.33333333333</v>
      </c>
      <c r="F57" s="14">
        <f t="shared" si="1"/>
        <v>1234.6434033085559</v>
      </c>
      <c r="G57" s="3">
        <v>68239</v>
      </c>
      <c r="H57" s="3">
        <v>68593</v>
      </c>
      <c r="I57" s="3">
        <v>67732</v>
      </c>
      <c r="J57" s="14">
        <f t="shared" si="2"/>
        <v>68188</v>
      </c>
      <c r="K57" s="14">
        <f t="shared" si="3"/>
        <v>432.75974859036972</v>
      </c>
      <c r="L57" s="3">
        <v>36694</v>
      </c>
      <c r="M57" s="3">
        <v>36382</v>
      </c>
      <c r="N57" s="3">
        <v>35854</v>
      </c>
      <c r="O57" s="14">
        <f t="shared" si="4"/>
        <v>36310</v>
      </c>
      <c r="P57" s="14">
        <f t="shared" si="5"/>
        <v>424.60334431089916</v>
      </c>
      <c r="Q57" s="3">
        <v>23114</v>
      </c>
      <c r="R57" s="3">
        <v>22541</v>
      </c>
      <c r="S57" s="3">
        <v>23099</v>
      </c>
      <c r="T57" s="14">
        <f t="shared" si="6"/>
        <v>22918</v>
      </c>
      <c r="U57" s="14">
        <f t="shared" si="7"/>
        <v>326.57770897598016</v>
      </c>
      <c r="V57" s="3">
        <v>16284</v>
      </c>
      <c r="W57" s="3">
        <v>15463</v>
      </c>
      <c r="X57" s="3">
        <v>15755</v>
      </c>
      <c r="Y57" s="14">
        <f t="shared" si="8"/>
        <v>15834</v>
      </c>
      <c r="Z57" s="14">
        <f t="shared" si="9"/>
        <v>416.16222798327095</v>
      </c>
      <c r="AA57" s="3">
        <v>12616</v>
      </c>
      <c r="AB57" s="3">
        <v>12698</v>
      </c>
      <c r="AC57" s="3">
        <v>12456</v>
      </c>
      <c r="AD57" s="14">
        <f t="shared" si="10"/>
        <v>12590</v>
      </c>
      <c r="AE57" s="14">
        <f t="shared" si="11"/>
        <v>123.07721153812349</v>
      </c>
      <c r="AF57" s="3">
        <v>10576</v>
      </c>
      <c r="AG57" s="3">
        <v>17902</v>
      </c>
      <c r="AH57" s="3">
        <v>10907</v>
      </c>
      <c r="AI57" s="14">
        <f t="shared" si="12"/>
        <v>13128.333333333334</v>
      </c>
      <c r="AJ57" s="14">
        <f t="shared" si="13"/>
        <v>4137.4279852745885</v>
      </c>
      <c r="AK57" s="3">
        <v>9327</v>
      </c>
      <c r="AL57" s="3">
        <v>9455</v>
      </c>
      <c r="AM57" s="4">
        <v>9140</v>
      </c>
      <c r="AN57" s="13">
        <f t="shared" si="14"/>
        <v>9307.3333333333339</v>
      </c>
      <c r="AO57" s="13">
        <f t="shared" si="15"/>
        <v>158.41822285751516</v>
      </c>
    </row>
    <row r="58" spans="1:45" x14ac:dyDescent="0.3">
      <c r="A58">
        <f t="shared" si="16"/>
        <v>1100</v>
      </c>
      <c r="B58" s="3">
        <v>100443</v>
      </c>
      <c r="C58" s="3">
        <v>101961</v>
      </c>
      <c r="D58" s="3">
        <v>102426</v>
      </c>
      <c r="E58" s="14">
        <f t="shared" si="0"/>
        <v>101610</v>
      </c>
      <c r="F58" s="14">
        <f t="shared" si="1"/>
        <v>1037.0501434356972</v>
      </c>
      <c r="G58" s="3">
        <v>68339</v>
      </c>
      <c r="H58" s="3">
        <v>68267</v>
      </c>
      <c r="I58" s="3">
        <v>67911</v>
      </c>
      <c r="J58" s="14">
        <f t="shared" si="2"/>
        <v>68172.333333333328</v>
      </c>
      <c r="K58" s="14">
        <f t="shared" si="3"/>
        <v>229.16660606059804</v>
      </c>
      <c r="L58" s="3">
        <v>36872</v>
      </c>
      <c r="M58" s="3">
        <v>36267</v>
      </c>
      <c r="N58" s="3">
        <v>36455</v>
      </c>
      <c r="O58" s="14">
        <f t="shared" si="4"/>
        <v>36531.333333333336</v>
      </c>
      <c r="P58" s="14">
        <f t="shared" si="5"/>
        <v>309.6390371599378</v>
      </c>
      <c r="Q58" s="3">
        <v>23085</v>
      </c>
      <c r="R58" s="3">
        <v>22746</v>
      </c>
      <c r="S58" s="3">
        <v>22912</v>
      </c>
      <c r="T58" s="14">
        <f t="shared" si="6"/>
        <v>22914.333333333332</v>
      </c>
      <c r="U58" s="14">
        <f t="shared" si="7"/>
        <v>169.5120448031152</v>
      </c>
      <c r="V58" s="3">
        <v>16064</v>
      </c>
      <c r="W58" s="3">
        <v>15508</v>
      </c>
      <c r="X58" s="3">
        <v>15908</v>
      </c>
      <c r="Y58" s="14">
        <f t="shared" si="8"/>
        <v>15826.666666666666</v>
      </c>
      <c r="Z58" s="14">
        <f t="shared" si="9"/>
        <v>286.78447191808226</v>
      </c>
      <c r="AA58" s="3">
        <v>12790</v>
      </c>
      <c r="AB58" s="3">
        <v>12664</v>
      </c>
      <c r="AC58" s="3">
        <v>12421</v>
      </c>
      <c r="AD58" s="14">
        <f t="shared" si="10"/>
        <v>12625</v>
      </c>
      <c r="AE58" s="14">
        <f t="shared" si="11"/>
        <v>187.56598838808702</v>
      </c>
      <c r="AF58" s="3">
        <v>10622</v>
      </c>
      <c r="AG58" s="3">
        <v>17845</v>
      </c>
      <c r="AH58" s="3">
        <v>10888</v>
      </c>
      <c r="AI58" s="14">
        <f t="shared" si="12"/>
        <v>13118.333333333334</v>
      </c>
      <c r="AJ58" s="14">
        <f t="shared" si="13"/>
        <v>4095.5735048138672</v>
      </c>
      <c r="AK58" s="3">
        <v>9328</v>
      </c>
      <c r="AL58" s="3">
        <v>9676</v>
      </c>
      <c r="AM58" s="4">
        <v>9043</v>
      </c>
      <c r="AN58" s="13">
        <f t="shared" si="14"/>
        <v>9349</v>
      </c>
      <c r="AO58" s="13">
        <f t="shared" si="15"/>
        <v>317.02208124987129</v>
      </c>
    </row>
    <row r="59" spans="1:45" x14ac:dyDescent="0.3">
      <c r="A59">
        <f t="shared" si="16"/>
        <v>1120</v>
      </c>
      <c r="B59" s="3">
        <v>99972</v>
      </c>
      <c r="C59" s="3">
        <v>102133</v>
      </c>
      <c r="D59" s="3">
        <v>102521</v>
      </c>
      <c r="E59" s="14">
        <f t="shared" si="0"/>
        <v>101542</v>
      </c>
      <c r="F59" s="14">
        <f t="shared" si="1"/>
        <v>1373.43037683022</v>
      </c>
      <c r="G59" s="3">
        <v>67741</v>
      </c>
      <c r="H59" s="3">
        <v>68535</v>
      </c>
      <c r="I59" s="3">
        <v>67724</v>
      </c>
      <c r="J59" s="14">
        <f t="shared" si="2"/>
        <v>68000</v>
      </c>
      <c r="K59" s="14">
        <f t="shared" si="3"/>
        <v>463.40155373067103</v>
      </c>
      <c r="L59" s="3">
        <v>36777</v>
      </c>
      <c r="M59" s="3">
        <v>36364</v>
      </c>
      <c r="N59" s="3">
        <v>35975</v>
      </c>
      <c r="O59" s="14">
        <f t="shared" si="4"/>
        <v>36372</v>
      </c>
      <c r="P59" s="14">
        <f t="shared" si="5"/>
        <v>401.05984590831326</v>
      </c>
      <c r="Q59" s="3">
        <v>22915</v>
      </c>
      <c r="R59" s="3">
        <v>22522</v>
      </c>
      <c r="S59" s="3">
        <v>22930</v>
      </c>
      <c r="T59" s="14">
        <f t="shared" si="6"/>
        <v>22789</v>
      </c>
      <c r="U59" s="14">
        <f t="shared" si="7"/>
        <v>231.35038361757691</v>
      </c>
      <c r="V59" s="3">
        <v>16333</v>
      </c>
      <c r="W59" s="3">
        <v>15515</v>
      </c>
      <c r="X59" s="3">
        <v>15721</v>
      </c>
      <c r="Y59" s="14">
        <f t="shared" si="8"/>
        <v>15856.333333333334</v>
      </c>
      <c r="Z59" s="14">
        <f t="shared" si="9"/>
        <v>425.46131825741026</v>
      </c>
      <c r="AA59" s="3">
        <v>12899</v>
      </c>
      <c r="AB59" s="3">
        <v>12761</v>
      </c>
      <c r="AC59" s="3">
        <v>12613</v>
      </c>
      <c r="AD59" s="14">
        <f t="shared" si="10"/>
        <v>12757.666666666666</v>
      </c>
      <c r="AE59" s="14">
        <f t="shared" si="11"/>
        <v>143.02913456122616</v>
      </c>
      <c r="AF59" s="3">
        <v>10605</v>
      </c>
      <c r="AG59" s="3">
        <v>17988</v>
      </c>
      <c r="AH59" s="3">
        <v>10995</v>
      </c>
      <c r="AI59" s="14">
        <f t="shared" si="12"/>
        <v>13196</v>
      </c>
      <c r="AJ59" s="14">
        <f t="shared" si="13"/>
        <v>4154.5725411888043</v>
      </c>
      <c r="AK59" s="3">
        <v>9150</v>
      </c>
      <c r="AL59" s="3">
        <v>9542</v>
      </c>
      <c r="AM59" s="4">
        <v>9179</v>
      </c>
      <c r="AN59" s="13">
        <f t="shared" si="14"/>
        <v>9290.3333333333339</v>
      </c>
      <c r="AO59" s="13">
        <f t="shared" si="15"/>
        <v>218.43153008055711</v>
      </c>
    </row>
    <row r="60" spans="1:45" x14ac:dyDescent="0.3">
      <c r="A60">
        <f t="shared" si="16"/>
        <v>1140</v>
      </c>
      <c r="B60" s="3">
        <v>100787</v>
      </c>
      <c r="C60" s="3">
        <v>101343</v>
      </c>
      <c r="D60" s="3">
        <v>103191</v>
      </c>
      <c r="E60" s="14">
        <f t="shared" si="0"/>
        <v>101773.66666666667</v>
      </c>
      <c r="F60" s="14">
        <f t="shared" si="1"/>
        <v>1258.5345975909177</v>
      </c>
      <c r="G60" s="3">
        <v>67902</v>
      </c>
      <c r="H60" s="3">
        <v>68460</v>
      </c>
      <c r="I60" s="3">
        <v>67935</v>
      </c>
      <c r="J60" s="14">
        <f t="shared" si="2"/>
        <v>68099</v>
      </c>
      <c r="K60" s="14">
        <f t="shared" si="3"/>
        <v>313.07027964979363</v>
      </c>
      <c r="L60" s="3">
        <v>36893</v>
      </c>
      <c r="M60" s="3">
        <v>36169</v>
      </c>
      <c r="N60" s="3">
        <v>35780</v>
      </c>
      <c r="O60" s="14">
        <f t="shared" si="4"/>
        <v>36280.666666666664</v>
      </c>
      <c r="P60" s="14">
        <f t="shared" si="5"/>
        <v>564.84009536623137</v>
      </c>
      <c r="Q60" s="3">
        <v>23100</v>
      </c>
      <c r="R60" s="3">
        <v>22659</v>
      </c>
      <c r="S60" s="3">
        <v>22920</v>
      </c>
      <c r="T60" s="14">
        <f t="shared" si="6"/>
        <v>22893</v>
      </c>
      <c r="U60" s="14">
        <f t="shared" si="7"/>
        <v>221.73632990558855</v>
      </c>
      <c r="V60" s="3">
        <v>16243</v>
      </c>
      <c r="W60" s="3">
        <v>15415</v>
      </c>
      <c r="X60" s="3">
        <v>15726</v>
      </c>
      <c r="Y60" s="14">
        <f t="shared" si="8"/>
        <v>15794.666666666666</v>
      </c>
      <c r="Z60" s="14">
        <f t="shared" si="9"/>
        <v>418.24912831150448</v>
      </c>
      <c r="AA60" s="3">
        <v>12905</v>
      </c>
      <c r="AB60" s="3">
        <v>12801</v>
      </c>
      <c r="AC60" s="3">
        <v>12407</v>
      </c>
      <c r="AD60" s="14">
        <f t="shared" si="10"/>
        <v>12704.333333333334</v>
      </c>
      <c r="AE60" s="14">
        <f t="shared" si="11"/>
        <v>262.69627582692021</v>
      </c>
      <c r="AF60" s="3">
        <v>10417</v>
      </c>
      <c r="AG60" s="3">
        <v>17826</v>
      </c>
      <c r="AH60" s="3">
        <v>10789</v>
      </c>
      <c r="AI60" s="14">
        <f t="shared" si="12"/>
        <v>13010.666666666666</v>
      </c>
      <c r="AJ60" s="14">
        <f t="shared" si="13"/>
        <v>4174.3469349508241</v>
      </c>
      <c r="AK60" s="3">
        <v>9361</v>
      </c>
      <c r="AL60" s="3">
        <v>9599</v>
      </c>
      <c r="AM60" s="4">
        <v>9031</v>
      </c>
      <c r="AN60" s="13">
        <f t="shared" si="14"/>
        <v>9330.3333333333339</v>
      </c>
      <c r="AO60" s="13">
        <f t="shared" si="15"/>
        <v>285.23908100632588</v>
      </c>
    </row>
    <row r="61" spans="1:45" x14ac:dyDescent="0.3">
      <c r="A61">
        <f t="shared" si="16"/>
        <v>1160</v>
      </c>
      <c r="B61" s="3">
        <v>100515</v>
      </c>
      <c r="C61" s="3">
        <v>101925</v>
      </c>
      <c r="D61" s="3">
        <v>102600</v>
      </c>
      <c r="E61" s="14">
        <f t="shared" si="0"/>
        <v>101680</v>
      </c>
      <c r="F61" s="14">
        <f t="shared" si="1"/>
        <v>1063.8726427538213</v>
      </c>
      <c r="G61" s="3">
        <v>67992</v>
      </c>
      <c r="H61" s="3">
        <v>68049</v>
      </c>
      <c r="I61" s="3">
        <v>67824</v>
      </c>
      <c r="J61" s="14">
        <f t="shared" si="2"/>
        <v>67955</v>
      </c>
      <c r="K61" s="14">
        <f t="shared" si="3"/>
        <v>116.97435616407556</v>
      </c>
      <c r="L61" s="3">
        <v>36672</v>
      </c>
      <c r="M61" s="3">
        <v>36281</v>
      </c>
      <c r="N61" s="3">
        <v>35990</v>
      </c>
      <c r="O61" s="14">
        <f t="shared" si="4"/>
        <v>36314.333333333336</v>
      </c>
      <c r="P61" s="14">
        <f t="shared" si="5"/>
        <v>342.21971499803067</v>
      </c>
      <c r="Q61" s="3">
        <v>22821</v>
      </c>
      <c r="R61" s="3">
        <v>22617</v>
      </c>
      <c r="S61" s="3">
        <v>22850</v>
      </c>
      <c r="T61" s="14">
        <f t="shared" si="6"/>
        <v>22762.666666666668</v>
      </c>
      <c r="U61" s="14">
        <f t="shared" si="7"/>
        <v>126.9816259674341</v>
      </c>
      <c r="V61" s="3">
        <v>16043</v>
      </c>
      <c r="W61" s="3">
        <v>15386</v>
      </c>
      <c r="X61" s="3">
        <v>15803</v>
      </c>
      <c r="Y61" s="14">
        <f t="shared" si="8"/>
        <v>15744</v>
      </c>
      <c r="Z61" s="14">
        <f t="shared" si="9"/>
        <v>332.44999624003606</v>
      </c>
      <c r="AA61" s="3">
        <v>12741</v>
      </c>
      <c r="AB61" s="3">
        <v>12619</v>
      </c>
      <c r="AC61" s="3">
        <v>12372</v>
      </c>
      <c r="AD61" s="14">
        <f t="shared" si="10"/>
        <v>12577.333333333334</v>
      </c>
      <c r="AE61" s="14">
        <f t="shared" si="11"/>
        <v>187.99556732362956</v>
      </c>
      <c r="AF61" s="3">
        <v>10638</v>
      </c>
      <c r="AG61" s="3">
        <v>17905</v>
      </c>
      <c r="AH61" s="3">
        <v>10994</v>
      </c>
      <c r="AI61" s="14">
        <f t="shared" si="12"/>
        <v>13179</v>
      </c>
      <c r="AJ61" s="14">
        <f t="shared" si="13"/>
        <v>4096.7048954006923</v>
      </c>
      <c r="AK61" s="3">
        <v>9319</v>
      </c>
      <c r="AL61" s="3">
        <v>9501</v>
      </c>
      <c r="AM61" s="4">
        <v>9087</v>
      </c>
      <c r="AN61" s="13">
        <f t="shared" si="14"/>
        <v>9302.3333333333339</v>
      </c>
      <c r="AO61" s="13">
        <f t="shared" si="15"/>
        <v>207.50261042534703</v>
      </c>
    </row>
    <row r="62" spans="1:45" x14ac:dyDescent="0.3">
      <c r="A62">
        <f t="shared" si="16"/>
        <v>1180</v>
      </c>
      <c r="B62" s="3">
        <v>100391</v>
      </c>
      <c r="C62" s="3">
        <v>101872</v>
      </c>
      <c r="D62" s="3">
        <v>102856</v>
      </c>
      <c r="E62" s="14">
        <f t="shared" si="0"/>
        <v>101706.33333333333</v>
      </c>
      <c r="F62" s="14">
        <f t="shared" si="1"/>
        <v>1240.822442307252</v>
      </c>
      <c r="G62" s="3">
        <v>67921</v>
      </c>
      <c r="H62" s="3">
        <v>68075</v>
      </c>
      <c r="I62" s="3">
        <v>67466</v>
      </c>
      <c r="J62" s="14">
        <f t="shared" si="2"/>
        <v>67820.666666666672</v>
      </c>
      <c r="K62" s="14">
        <f t="shared" si="3"/>
        <v>316.65491206253751</v>
      </c>
      <c r="L62" s="3">
        <v>36563</v>
      </c>
      <c r="M62" s="3">
        <v>35838</v>
      </c>
      <c r="N62" s="3">
        <v>35914</v>
      </c>
      <c r="O62" s="14">
        <f t="shared" si="4"/>
        <v>36105</v>
      </c>
      <c r="P62" s="14">
        <f t="shared" si="5"/>
        <v>398.45576918900298</v>
      </c>
      <c r="Q62" s="3">
        <v>22949</v>
      </c>
      <c r="R62" s="3">
        <v>22821</v>
      </c>
      <c r="S62" s="3">
        <v>23045</v>
      </c>
      <c r="T62" s="14">
        <f t="shared" si="6"/>
        <v>22938.333333333332</v>
      </c>
      <c r="U62" s="14">
        <f t="shared" si="7"/>
        <v>112.38030669709588</v>
      </c>
      <c r="V62" s="3">
        <v>16047</v>
      </c>
      <c r="W62" s="3">
        <v>15578</v>
      </c>
      <c r="X62" s="3">
        <v>15860</v>
      </c>
      <c r="Y62" s="14">
        <f t="shared" si="8"/>
        <v>15828.333333333334</v>
      </c>
      <c r="Z62" s="14">
        <f t="shared" si="9"/>
        <v>236.09814343474483</v>
      </c>
      <c r="AA62" s="3">
        <v>12763</v>
      </c>
      <c r="AB62" s="3">
        <v>12780</v>
      </c>
      <c r="AC62" s="3">
        <v>12537</v>
      </c>
      <c r="AD62" s="14">
        <f t="shared" si="10"/>
        <v>12693.333333333334</v>
      </c>
      <c r="AE62" s="14">
        <f t="shared" si="11"/>
        <v>135.65520017062869</v>
      </c>
      <c r="AF62" s="3">
        <v>10739</v>
      </c>
      <c r="AG62" s="3">
        <v>17949</v>
      </c>
      <c r="AH62" s="3">
        <v>11016</v>
      </c>
      <c r="AI62" s="14">
        <f t="shared" si="12"/>
        <v>13234.666666666666</v>
      </c>
      <c r="AJ62" s="14">
        <f t="shared" si="13"/>
        <v>4085.0809457504442</v>
      </c>
      <c r="AK62" s="3">
        <v>9213</v>
      </c>
      <c r="AL62" s="3">
        <v>9390</v>
      </c>
      <c r="AM62" s="4">
        <v>8974</v>
      </c>
      <c r="AN62" s="13">
        <f t="shared" si="14"/>
        <v>9192.3333333333339</v>
      </c>
      <c r="AO62" s="13">
        <f t="shared" si="15"/>
        <v>208.76861194473975</v>
      </c>
    </row>
    <row r="63" spans="1:45" x14ac:dyDescent="0.3">
      <c r="A63">
        <f t="shared" si="16"/>
        <v>1200</v>
      </c>
      <c r="B63" s="3">
        <v>100975</v>
      </c>
      <c r="C63" s="3">
        <v>101828</v>
      </c>
      <c r="D63" s="3">
        <v>103378</v>
      </c>
      <c r="E63" s="14">
        <f t="shared" si="0"/>
        <v>102060.33333333333</v>
      </c>
      <c r="F63" s="14">
        <f t="shared" si="1"/>
        <v>1218.2308210406325</v>
      </c>
      <c r="G63" s="3">
        <v>67444</v>
      </c>
      <c r="H63" s="3">
        <v>68551</v>
      </c>
      <c r="I63" s="3">
        <v>67980</v>
      </c>
      <c r="J63" s="14">
        <f t="shared" si="2"/>
        <v>67991.666666666672</v>
      </c>
      <c r="K63" s="14">
        <f t="shared" si="3"/>
        <v>553.59220851935174</v>
      </c>
      <c r="L63" s="3">
        <v>36504</v>
      </c>
      <c r="M63" s="3">
        <v>35935</v>
      </c>
      <c r="N63" s="3">
        <v>35847</v>
      </c>
      <c r="O63" s="14">
        <f t="shared" si="4"/>
        <v>36095.333333333336</v>
      </c>
      <c r="P63" s="14">
        <f t="shared" si="5"/>
        <v>356.64034170762756</v>
      </c>
      <c r="Q63" s="3">
        <v>22809</v>
      </c>
      <c r="R63" s="3">
        <v>22881</v>
      </c>
      <c r="S63" s="3">
        <v>22907</v>
      </c>
      <c r="T63" s="14">
        <f t="shared" si="6"/>
        <v>22865.666666666668</v>
      </c>
      <c r="U63" s="14">
        <f t="shared" si="7"/>
        <v>50.767443635989132</v>
      </c>
      <c r="V63" s="3">
        <v>15979</v>
      </c>
      <c r="W63" s="3">
        <v>15472</v>
      </c>
      <c r="X63" s="3">
        <v>15709</v>
      </c>
      <c r="Y63" s="14">
        <f t="shared" si="8"/>
        <v>15720</v>
      </c>
      <c r="Z63" s="14">
        <f t="shared" si="9"/>
        <v>253.67893093436041</v>
      </c>
      <c r="AA63" s="3">
        <v>12704</v>
      </c>
      <c r="AB63" s="3">
        <v>12569</v>
      </c>
      <c r="AC63" s="3">
        <v>12423</v>
      </c>
      <c r="AD63" s="14">
        <f t="shared" si="10"/>
        <v>12565.333333333334</v>
      </c>
      <c r="AE63" s="14">
        <f t="shared" si="11"/>
        <v>140.5358791673263</v>
      </c>
      <c r="AF63" s="3">
        <v>10661</v>
      </c>
      <c r="AG63" s="3">
        <v>17686</v>
      </c>
      <c r="AH63" s="3">
        <v>10936</v>
      </c>
      <c r="AI63" s="14">
        <f t="shared" si="12"/>
        <v>13094.333333333334</v>
      </c>
      <c r="AJ63" s="14">
        <f t="shared" si="13"/>
        <v>3978.876516472124</v>
      </c>
      <c r="AK63" s="3">
        <v>9114</v>
      </c>
      <c r="AL63" s="3">
        <v>9510</v>
      </c>
      <c r="AM63" s="4">
        <v>9099</v>
      </c>
      <c r="AN63" s="13">
        <f t="shared" si="14"/>
        <v>9241</v>
      </c>
      <c r="AO63" s="13">
        <f t="shared" si="15"/>
        <v>233.08153079984695</v>
      </c>
    </row>
    <row r="64" spans="1:45" x14ac:dyDescent="0.3">
      <c r="A64">
        <f t="shared" si="16"/>
        <v>1220</v>
      </c>
      <c r="B64" s="3">
        <v>100692</v>
      </c>
      <c r="C64" s="3">
        <v>102579</v>
      </c>
      <c r="D64" s="3">
        <v>103243</v>
      </c>
      <c r="E64" s="14">
        <f t="shared" si="0"/>
        <v>102171.33333333333</v>
      </c>
      <c r="F64" s="14">
        <f t="shared" si="1"/>
        <v>1323.4592299475391</v>
      </c>
      <c r="G64" s="3">
        <v>67822</v>
      </c>
      <c r="H64" s="3">
        <v>68257</v>
      </c>
      <c r="I64" s="3">
        <v>67303</v>
      </c>
      <c r="J64" s="14">
        <f t="shared" si="2"/>
        <v>67794</v>
      </c>
      <c r="K64" s="14">
        <f t="shared" si="3"/>
        <v>477.61595450738452</v>
      </c>
      <c r="L64" s="3">
        <v>36784</v>
      </c>
      <c r="M64" s="3">
        <v>35960</v>
      </c>
      <c r="N64" s="3">
        <v>35826</v>
      </c>
      <c r="O64" s="14">
        <f t="shared" si="4"/>
        <v>36190</v>
      </c>
      <c r="P64" s="14">
        <f t="shared" si="5"/>
        <v>518.76391547600917</v>
      </c>
      <c r="Q64" s="3">
        <v>22981</v>
      </c>
      <c r="R64" s="3">
        <v>22792</v>
      </c>
      <c r="S64" s="3">
        <v>22705</v>
      </c>
      <c r="T64" s="14">
        <f t="shared" si="6"/>
        <v>22826</v>
      </c>
      <c r="U64" s="14">
        <f t="shared" si="7"/>
        <v>141.10634287656953</v>
      </c>
      <c r="V64" s="3">
        <v>16121</v>
      </c>
      <c r="W64" s="3">
        <v>15370</v>
      </c>
      <c r="X64" s="3">
        <v>15853</v>
      </c>
      <c r="Y64" s="14">
        <f t="shared" si="8"/>
        <v>15781.333333333334</v>
      </c>
      <c r="Z64" s="14">
        <f t="shared" si="9"/>
        <v>380.59471007008665</v>
      </c>
      <c r="AA64" s="3">
        <v>12884</v>
      </c>
      <c r="AB64" s="3">
        <v>12844</v>
      </c>
      <c r="AC64" s="3">
        <v>12526</v>
      </c>
      <c r="AD64" s="14">
        <f t="shared" si="10"/>
        <v>12751.333333333334</v>
      </c>
      <c r="AE64" s="14">
        <f t="shared" si="11"/>
        <v>196.16659586518122</v>
      </c>
      <c r="AF64" s="3">
        <v>10542</v>
      </c>
      <c r="AG64" s="3">
        <v>17652</v>
      </c>
      <c r="AH64" s="3">
        <v>10939</v>
      </c>
      <c r="AI64" s="14">
        <f t="shared" si="12"/>
        <v>13044.333333333334</v>
      </c>
      <c r="AJ64" s="14">
        <f t="shared" si="13"/>
        <v>3995.2905192655694</v>
      </c>
      <c r="AK64" s="3">
        <v>9205</v>
      </c>
      <c r="AL64" s="3">
        <v>9411</v>
      </c>
      <c r="AM64" s="4">
        <v>9032</v>
      </c>
      <c r="AN64" s="13">
        <f t="shared" si="14"/>
        <v>9216</v>
      </c>
      <c r="AO64" s="13">
        <f t="shared" si="15"/>
        <v>189.73929482318627</v>
      </c>
    </row>
    <row r="65" spans="1:41" x14ac:dyDescent="0.3">
      <c r="A65">
        <f t="shared" si="16"/>
        <v>1240</v>
      </c>
      <c r="B65" s="3">
        <v>100793</v>
      </c>
      <c r="C65" s="3">
        <v>102287</v>
      </c>
      <c r="D65" s="3">
        <v>102874</v>
      </c>
      <c r="E65" s="14">
        <f t="shared" si="0"/>
        <v>101984.66666666667</v>
      </c>
      <c r="F65" s="14">
        <f t="shared" si="1"/>
        <v>1072.9372457573338</v>
      </c>
      <c r="G65" s="3">
        <v>67430</v>
      </c>
      <c r="H65" s="3">
        <v>68002</v>
      </c>
      <c r="I65" s="3">
        <v>67844</v>
      </c>
      <c r="J65" s="14">
        <f t="shared" si="2"/>
        <v>67758.666666666672</v>
      </c>
      <c r="K65" s="14">
        <f t="shared" si="3"/>
        <v>295.39352283578143</v>
      </c>
      <c r="L65" s="3">
        <v>36565</v>
      </c>
      <c r="M65" s="3">
        <v>35755</v>
      </c>
      <c r="N65" s="3">
        <v>35877</v>
      </c>
      <c r="O65" s="14">
        <f t="shared" si="4"/>
        <v>36065.666666666664</v>
      </c>
      <c r="P65" s="14">
        <f t="shared" si="5"/>
        <v>436.71653659248273</v>
      </c>
      <c r="Q65" s="3">
        <v>22821</v>
      </c>
      <c r="R65" s="3">
        <v>22320</v>
      </c>
      <c r="S65" s="3">
        <v>22951</v>
      </c>
      <c r="T65" s="14">
        <f t="shared" si="6"/>
        <v>22697.333333333332</v>
      </c>
      <c r="U65" s="14">
        <f t="shared" si="7"/>
        <v>333.18213237407156</v>
      </c>
      <c r="V65" s="3">
        <v>16012</v>
      </c>
      <c r="W65" s="3">
        <v>15511</v>
      </c>
      <c r="X65" s="3">
        <v>15734</v>
      </c>
      <c r="Y65" s="14">
        <f t="shared" si="8"/>
        <v>15752.333333333334</v>
      </c>
      <c r="Z65" s="14">
        <f t="shared" si="9"/>
        <v>251.00265602844391</v>
      </c>
      <c r="AA65" s="3">
        <v>12729</v>
      </c>
      <c r="AB65" s="3">
        <v>12659</v>
      </c>
      <c r="AC65" s="3">
        <v>12539</v>
      </c>
      <c r="AD65" s="14">
        <f t="shared" si="10"/>
        <v>12642.333333333334</v>
      </c>
      <c r="AE65" s="14">
        <f t="shared" si="11"/>
        <v>96.090235369330486</v>
      </c>
      <c r="AF65" s="3">
        <v>10566</v>
      </c>
      <c r="AG65" s="3">
        <v>17627</v>
      </c>
      <c r="AH65" s="3">
        <v>10717</v>
      </c>
      <c r="AI65" s="14">
        <f t="shared" si="12"/>
        <v>12970</v>
      </c>
      <c r="AJ65" s="14">
        <f t="shared" si="13"/>
        <v>4033.7869304166279</v>
      </c>
      <c r="AK65" s="3">
        <v>9358</v>
      </c>
      <c r="AL65" s="3">
        <v>9491</v>
      </c>
      <c r="AM65" s="4">
        <v>8952</v>
      </c>
      <c r="AN65" s="13">
        <f t="shared" si="14"/>
        <v>9267</v>
      </c>
      <c r="AO65" s="13">
        <f t="shared" si="15"/>
        <v>280.78639568184212</v>
      </c>
    </row>
    <row r="66" spans="1:41" x14ac:dyDescent="0.3">
      <c r="A66">
        <f t="shared" si="16"/>
        <v>1260</v>
      </c>
      <c r="B66" s="3">
        <v>100998</v>
      </c>
      <c r="C66" s="3">
        <v>103018</v>
      </c>
      <c r="D66" s="3">
        <v>103430</v>
      </c>
      <c r="E66" s="14">
        <f t="shared" si="0"/>
        <v>102482</v>
      </c>
      <c r="F66" s="14">
        <f t="shared" si="1"/>
        <v>1301.5867239642544</v>
      </c>
      <c r="G66" s="3">
        <v>67916</v>
      </c>
      <c r="H66" s="3">
        <v>68133</v>
      </c>
      <c r="I66" s="3">
        <v>67472</v>
      </c>
      <c r="J66" s="14">
        <f t="shared" si="2"/>
        <v>67840.333333333328</v>
      </c>
      <c r="K66" s="14">
        <f t="shared" si="3"/>
        <v>336.93372246383018</v>
      </c>
      <c r="L66" s="3">
        <v>36611</v>
      </c>
      <c r="M66" s="3">
        <v>36036</v>
      </c>
      <c r="N66" s="3">
        <v>36196</v>
      </c>
      <c r="O66" s="14">
        <f t="shared" si="4"/>
        <v>36281</v>
      </c>
      <c r="P66" s="14">
        <f t="shared" si="5"/>
        <v>296.774325035034</v>
      </c>
      <c r="Q66" s="3">
        <v>22769</v>
      </c>
      <c r="R66" s="3">
        <v>22610</v>
      </c>
      <c r="S66" s="3">
        <v>23015</v>
      </c>
      <c r="T66" s="14">
        <f t="shared" si="6"/>
        <v>22798</v>
      </c>
      <c r="U66" s="14">
        <f t="shared" si="7"/>
        <v>204.05146409668322</v>
      </c>
      <c r="V66" s="3">
        <v>16055</v>
      </c>
      <c r="W66" s="3">
        <v>15552</v>
      </c>
      <c r="X66" s="3">
        <v>15576</v>
      </c>
      <c r="Y66" s="14">
        <f t="shared" si="8"/>
        <v>15727.666666666666</v>
      </c>
      <c r="Z66" s="14">
        <f t="shared" si="9"/>
        <v>283.7328555760389</v>
      </c>
      <c r="AA66" s="3">
        <v>12539</v>
      </c>
      <c r="AB66" s="3">
        <v>12619</v>
      </c>
      <c r="AC66" s="3">
        <v>12538</v>
      </c>
      <c r="AD66" s="14">
        <f t="shared" si="10"/>
        <v>12565.333333333334</v>
      </c>
      <c r="AE66" s="14">
        <f t="shared" si="11"/>
        <v>46.479386111838146</v>
      </c>
      <c r="AF66" s="3">
        <v>10499</v>
      </c>
      <c r="AG66" s="3">
        <v>17493</v>
      </c>
      <c r="AH66" s="3">
        <v>10736</v>
      </c>
      <c r="AI66" s="14">
        <f t="shared" si="12"/>
        <v>12909.333333333334</v>
      </c>
      <c r="AJ66" s="14">
        <f t="shared" si="13"/>
        <v>3971.3401180625847</v>
      </c>
      <c r="AK66" s="3">
        <v>9152</v>
      </c>
      <c r="AL66" s="3">
        <v>9407</v>
      </c>
      <c r="AM66" s="4">
        <v>9023</v>
      </c>
      <c r="AN66" s="13">
        <f t="shared" si="14"/>
        <v>9194</v>
      </c>
      <c r="AO66" s="13">
        <f t="shared" si="15"/>
        <v>195.4149431338351</v>
      </c>
    </row>
    <row r="67" spans="1:41" x14ac:dyDescent="0.3">
      <c r="A67">
        <f t="shared" si="16"/>
        <v>1280</v>
      </c>
      <c r="B67" s="3">
        <v>101273</v>
      </c>
      <c r="C67" s="3">
        <v>102237</v>
      </c>
      <c r="D67" s="3">
        <v>103539</v>
      </c>
      <c r="E67" s="14">
        <f t="shared" si="0"/>
        <v>102349.66666666667</v>
      </c>
      <c r="F67" s="14">
        <f t="shared" si="1"/>
        <v>1137.1936217431637</v>
      </c>
      <c r="G67" s="3">
        <v>67151</v>
      </c>
      <c r="H67" s="3">
        <v>68097</v>
      </c>
      <c r="I67" s="3">
        <v>67551</v>
      </c>
      <c r="J67" s="14">
        <f t="shared" si="2"/>
        <v>67599.666666666672</v>
      </c>
      <c r="K67" s="14">
        <f t="shared" si="3"/>
        <v>474.87401838101579</v>
      </c>
      <c r="L67" s="3">
        <v>36992</v>
      </c>
      <c r="M67" s="3">
        <v>35782</v>
      </c>
      <c r="N67" s="3">
        <v>35692</v>
      </c>
      <c r="O67" s="14">
        <f t="shared" si="4"/>
        <v>36155.333333333336</v>
      </c>
      <c r="P67" s="14">
        <f t="shared" si="5"/>
        <v>725.97061464864635</v>
      </c>
      <c r="Q67" s="3">
        <v>22969</v>
      </c>
      <c r="R67" s="3">
        <v>22752</v>
      </c>
      <c r="S67" s="3">
        <v>22707</v>
      </c>
      <c r="T67" s="14">
        <f t="shared" si="6"/>
        <v>22809.333333333332</v>
      </c>
      <c r="U67" s="14">
        <f t="shared" si="7"/>
        <v>140.09401605112666</v>
      </c>
      <c r="V67" s="3">
        <v>15959</v>
      </c>
      <c r="W67" s="3">
        <v>15488</v>
      </c>
      <c r="X67" s="3">
        <v>15466</v>
      </c>
      <c r="Y67" s="14">
        <f t="shared" si="8"/>
        <v>15637.666666666666</v>
      </c>
      <c r="Z67" s="14">
        <f t="shared" si="9"/>
        <v>278.50014961097122</v>
      </c>
      <c r="AA67" s="3">
        <v>12725</v>
      </c>
      <c r="AB67" s="3">
        <v>12731</v>
      </c>
      <c r="AC67" s="3">
        <v>12515</v>
      </c>
      <c r="AD67" s="14">
        <f t="shared" si="10"/>
        <v>12657</v>
      </c>
      <c r="AE67" s="14">
        <f t="shared" si="11"/>
        <v>123.01219451745425</v>
      </c>
      <c r="AF67" s="3">
        <v>10511</v>
      </c>
      <c r="AG67" s="3">
        <v>17629</v>
      </c>
      <c r="AH67" s="3">
        <v>10818</v>
      </c>
      <c r="AI67" s="14">
        <f t="shared" si="12"/>
        <v>12986</v>
      </c>
      <c r="AJ67" s="14">
        <f t="shared" si="13"/>
        <v>4023.8848144548074</v>
      </c>
      <c r="AK67" s="3">
        <v>9155</v>
      </c>
      <c r="AL67" s="3">
        <v>9479</v>
      </c>
      <c r="AM67" s="4">
        <v>9059</v>
      </c>
      <c r="AN67" s="13">
        <f t="shared" si="14"/>
        <v>9231</v>
      </c>
      <c r="AO67" s="13">
        <f t="shared" si="15"/>
        <v>220.0727152556627</v>
      </c>
    </row>
    <row r="68" spans="1:41" x14ac:dyDescent="0.3">
      <c r="A68">
        <f t="shared" si="16"/>
        <v>1300</v>
      </c>
      <c r="B68" s="3">
        <v>101187</v>
      </c>
      <c r="C68" s="3">
        <v>102521</v>
      </c>
      <c r="D68" s="3">
        <v>103205</v>
      </c>
      <c r="E68" s="14">
        <f t="shared" ref="E68:E90" si="18">AVERAGE(B68:D68)</f>
        <v>102304.33333333333</v>
      </c>
      <c r="F68" s="14">
        <f t="shared" ref="F68:F90" si="19">STDEV(B68:D68)</f>
        <v>1026.2988518620361</v>
      </c>
      <c r="G68" s="3">
        <v>67631</v>
      </c>
      <c r="H68" s="3">
        <v>68143</v>
      </c>
      <c r="I68" s="3">
        <v>67454</v>
      </c>
      <c r="J68" s="14">
        <f t="shared" ref="J68:J90" si="20">AVERAGE(G68:I68)</f>
        <v>67742.666666666672</v>
      </c>
      <c r="K68" s="14">
        <f t="shared" ref="K68:K90" si="21">STDEV(G68:I68)</f>
        <v>357.81606075375282</v>
      </c>
      <c r="L68" s="3">
        <v>36522</v>
      </c>
      <c r="M68" s="3">
        <v>35674</v>
      </c>
      <c r="N68" s="3">
        <v>35583</v>
      </c>
      <c r="O68" s="14">
        <f t="shared" ref="O68:O90" si="22">AVERAGE(L68:N68)</f>
        <v>35926.333333333336</v>
      </c>
      <c r="P68" s="14">
        <f t="shared" ref="P68:P90" si="23">STDEV(L68:N68)</f>
        <v>517.86516906752217</v>
      </c>
      <c r="Q68" s="3">
        <v>22595</v>
      </c>
      <c r="R68" s="3">
        <v>22688</v>
      </c>
      <c r="S68" s="3">
        <v>22857</v>
      </c>
      <c r="T68" s="14">
        <f t="shared" ref="T68:T90" si="24">AVERAGE(Q68:S68)</f>
        <v>22713.333333333332</v>
      </c>
      <c r="U68" s="14">
        <f t="shared" ref="U68:U90" si="25">STDEV(Q68:S68)</f>
        <v>132.82444554122307</v>
      </c>
      <c r="V68" s="3">
        <v>15938</v>
      </c>
      <c r="W68" s="3">
        <v>15430</v>
      </c>
      <c r="X68" s="3">
        <v>15584</v>
      </c>
      <c r="Y68" s="14">
        <f t="shared" ref="Y68:Y90" si="26">AVERAGE(V68:X68)</f>
        <v>15650.666666666666</v>
      </c>
      <c r="Z68" s="14">
        <f t="shared" ref="Z68:Z90" si="27">STDEV(V68:X68)</f>
        <v>260.47904586229834</v>
      </c>
      <c r="AA68" s="3">
        <v>12736</v>
      </c>
      <c r="AB68" s="3">
        <v>12507</v>
      </c>
      <c r="AC68" s="3">
        <v>12441</v>
      </c>
      <c r="AD68" s="14">
        <f t="shared" ref="AD68:AD90" si="28">AVERAGE(AA68:AC68)</f>
        <v>12561.333333333334</v>
      </c>
      <c r="AE68" s="14">
        <f t="shared" ref="AE68:AE90" si="29">STDEV(AA68:AC68)</f>
        <v>154.823555486022</v>
      </c>
      <c r="AF68" s="3">
        <v>10568</v>
      </c>
      <c r="AG68" s="3">
        <v>17676</v>
      </c>
      <c r="AH68" s="3">
        <v>10835</v>
      </c>
      <c r="AI68" s="14">
        <f t="shared" ref="AI68:AI90" si="30">AVERAGE(AF68:AH68)</f>
        <v>13026.333333333334</v>
      </c>
      <c r="AJ68" s="14">
        <f t="shared" ref="AJ68:AJ90" si="31">STDEV(AF68:AH68)</f>
        <v>4028.9418379189024</v>
      </c>
      <c r="AK68" s="3">
        <v>9210</v>
      </c>
      <c r="AL68" s="3">
        <v>9595</v>
      </c>
      <c r="AM68" s="4">
        <v>9000</v>
      </c>
      <c r="AN68" s="13">
        <f t="shared" ref="AN68:AN90" si="32">AVERAGE(AK68:AM68)</f>
        <v>9268.3333333333339</v>
      </c>
      <c r="AO68" s="13">
        <f t="shared" ref="AO68:AO90" si="33">STDEV(AK68:AM68)</f>
        <v>301.75873364880982</v>
      </c>
    </row>
    <row r="69" spans="1:41" x14ac:dyDescent="0.3">
      <c r="A69">
        <f t="shared" ref="A69:A90" si="34">A68+20</f>
        <v>1320</v>
      </c>
      <c r="B69" s="3">
        <v>101242</v>
      </c>
      <c r="C69" s="3">
        <v>102660</v>
      </c>
      <c r="D69" s="3">
        <v>103549</v>
      </c>
      <c r="E69" s="14">
        <f t="shared" si="18"/>
        <v>102483.66666666667</v>
      </c>
      <c r="F69" s="14">
        <f t="shared" si="19"/>
        <v>1163.5644947029509</v>
      </c>
      <c r="G69" s="3">
        <v>67389</v>
      </c>
      <c r="H69" s="3">
        <v>68053</v>
      </c>
      <c r="I69" s="3">
        <v>67789</v>
      </c>
      <c r="J69" s="14">
        <f t="shared" si="20"/>
        <v>67743.666666666672</v>
      </c>
      <c r="K69" s="14">
        <f t="shared" si="21"/>
        <v>334.31322638108912</v>
      </c>
      <c r="L69" s="3">
        <v>36444</v>
      </c>
      <c r="M69" s="3">
        <v>35686</v>
      </c>
      <c r="N69" s="3">
        <v>36131</v>
      </c>
      <c r="O69" s="14">
        <f t="shared" si="22"/>
        <v>36087</v>
      </c>
      <c r="P69" s="14">
        <f t="shared" si="23"/>
        <v>380.9107507015259</v>
      </c>
      <c r="Q69" s="3">
        <v>22769</v>
      </c>
      <c r="R69" s="3">
        <v>22536</v>
      </c>
      <c r="S69" s="3">
        <v>22778</v>
      </c>
      <c r="T69" s="14">
        <f t="shared" si="24"/>
        <v>22694.333333333332</v>
      </c>
      <c r="U69" s="14">
        <f t="shared" si="25"/>
        <v>137.19450912238921</v>
      </c>
      <c r="V69" s="3">
        <v>15936</v>
      </c>
      <c r="W69" s="3">
        <v>15343</v>
      </c>
      <c r="X69" s="3">
        <v>15512</v>
      </c>
      <c r="Y69" s="14">
        <f t="shared" si="26"/>
        <v>15597</v>
      </c>
      <c r="Z69" s="14">
        <f t="shared" si="27"/>
        <v>305.50122749344234</v>
      </c>
      <c r="AA69" s="3">
        <v>12640</v>
      </c>
      <c r="AB69" s="3">
        <v>12713</v>
      </c>
      <c r="AC69" s="3">
        <v>12458</v>
      </c>
      <c r="AD69" s="14">
        <f t="shared" si="28"/>
        <v>12603.666666666666</v>
      </c>
      <c r="AE69" s="14">
        <f t="shared" si="29"/>
        <v>131.32529586234838</v>
      </c>
      <c r="AF69" s="3">
        <v>10496</v>
      </c>
      <c r="AG69" s="3">
        <v>17743</v>
      </c>
      <c r="AH69" s="3">
        <v>10839</v>
      </c>
      <c r="AI69" s="14">
        <f t="shared" si="30"/>
        <v>13026</v>
      </c>
      <c r="AJ69" s="14">
        <f t="shared" si="31"/>
        <v>4088.6402385145111</v>
      </c>
      <c r="AK69" s="3">
        <v>9126</v>
      </c>
      <c r="AL69" s="3">
        <v>9580</v>
      </c>
      <c r="AM69" s="4">
        <v>9037</v>
      </c>
      <c r="AN69" s="13">
        <f t="shared" si="32"/>
        <v>9247.6666666666661</v>
      </c>
      <c r="AO69" s="13">
        <f t="shared" si="33"/>
        <v>291.22900496573715</v>
      </c>
    </row>
    <row r="70" spans="1:41" x14ac:dyDescent="0.3">
      <c r="A70">
        <f t="shared" si="34"/>
        <v>1340</v>
      </c>
      <c r="B70" s="3">
        <v>100993</v>
      </c>
      <c r="C70" s="3">
        <v>102702</v>
      </c>
      <c r="D70" s="3">
        <v>103758</v>
      </c>
      <c r="E70" s="14">
        <f t="shared" si="18"/>
        <v>102484.33333333333</v>
      </c>
      <c r="F70" s="14">
        <f t="shared" si="19"/>
        <v>1395.2922035664549</v>
      </c>
      <c r="G70" s="3">
        <v>67433</v>
      </c>
      <c r="H70" s="3">
        <v>67842</v>
      </c>
      <c r="I70" s="3">
        <v>67362</v>
      </c>
      <c r="J70" s="14">
        <f t="shared" si="20"/>
        <v>67545.666666666672</v>
      </c>
      <c r="K70" s="14">
        <f t="shared" si="21"/>
        <v>259.07592194824542</v>
      </c>
      <c r="L70" s="3">
        <v>36464</v>
      </c>
      <c r="M70" s="3">
        <v>35637</v>
      </c>
      <c r="N70" s="3">
        <v>35873</v>
      </c>
      <c r="O70" s="14">
        <f t="shared" si="22"/>
        <v>35991.333333333336</v>
      </c>
      <c r="P70" s="14">
        <f t="shared" si="23"/>
        <v>426.00978079538658</v>
      </c>
      <c r="Q70" s="3">
        <v>22934</v>
      </c>
      <c r="R70" s="3">
        <v>22283</v>
      </c>
      <c r="S70" s="3">
        <v>22950</v>
      </c>
      <c r="T70" s="14">
        <f t="shared" si="24"/>
        <v>22722.333333333332</v>
      </c>
      <c r="U70" s="14">
        <f t="shared" si="25"/>
        <v>380.55792375581052</v>
      </c>
      <c r="V70" s="3">
        <v>15999</v>
      </c>
      <c r="W70" s="3">
        <v>15317</v>
      </c>
      <c r="X70" s="3">
        <v>15544</v>
      </c>
      <c r="Y70" s="14">
        <f t="shared" si="26"/>
        <v>15620</v>
      </c>
      <c r="Z70" s="14">
        <f t="shared" si="27"/>
        <v>347.29382372855412</v>
      </c>
      <c r="AA70" s="3">
        <v>12735</v>
      </c>
      <c r="AB70" s="3">
        <v>12691</v>
      </c>
      <c r="AC70" s="3">
        <v>12249</v>
      </c>
      <c r="AD70" s="14">
        <f t="shared" si="28"/>
        <v>12558.333333333334</v>
      </c>
      <c r="AE70" s="14">
        <f t="shared" si="29"/>
        <v>268.7923610025652</v>
      </c>
      <c r="AF70" s="3">
        <v>10586</v>
      </c>
      <c r="AG70" s="3">
        <v>17643</v>
      </c>
      <c r="AH70" s="3">
        <v>10781</v>
      </c>
      <c r="AI70" s="14">
        <f t="shared" si="30"/>
        <v>13003.333333333334</v>
      </c>
      <c r="AJ70" s="14">
        <f t="shared" si="31"/>
        <v>4019.2519619119853</v>
      </c>
      <c r="AK70" s="3">
        <v>9212</v>
      </c>
      <c r="AL70" s="3">
        <v>9448</v>
      </c>
      <c r="AM70" s="4">
        <v>9081</v>
      </c>
      <c r="AN70" s="13">
        <f t="shared" si="32"/>
        <v>9247</v>
      </c>
      <c r="AO70" s="13">
        <f t="shared" si="33"/>
        <v>185.98655865411351</v>
      </c>
    </row>
    <row r="71" spans="1:41" x14ac:dyDescent="0.3">
      <c r="A71">
        <f t="shared" si="34"/>
        <v>1360</v>
      </c>
      <c r="B71" s="3">
        <v>101728</v>
      </c>
      <c r="C71" s="3">
        <v>103323</v>
      </c>
      <c r="D71" s="3">
        <v>102981</v>
      </c>
      <c r="E71" s="14">
        <f t="shared" si="18"/>
        <v>102677.33333333333</v>
      </c>
      <c r="F71" s="14">
        <f t="shared" si="19"/>
        <v>839.74182540429251</v>
      </c>
      <c r="G71" s="3">
        <v>67154</v>
      </c>
      <c r="H71" s="3">
        <v>67465</v>
      </c>
      <c r="I71" s="3">
        <v>67600</v>
      </c>
      <c r="J71" s="14">
        <f t="shared" si="20"/>
        <v>67406.333333333328</v>
      </c>
      <c r="K71" s="14">
        <f t="shared" si="21"/>
        <v>228.71452366068345</v>
      </c>
      <c r="L71" s="3">
        <v>36533</v>
      </c>
      <c r="M71" s="3">
        <v>35469</v>
      </c>
      <c r="N71" s="3">
        <v>35492</v>
      </c>
      <c r="O71" s="14">
        <f t="shared" si="22"/>
        <v>35831.333333333336</v>
      </c>
      <c r="P71" s="14">
        <f t="shared" si="23"/>
        <v>607.7699674493083</v>
      </c>
      <c r="Q71" s="3">
        <v>22949</v>
      </c>
      <c r="R71" s="3">
        <v>22494</v>
      </c>
      <c r="S71" s="3">
        <v>22749</v>
      </c>
      <c r="T71" s="14">
        <f t="shared" si="24"/>
        <v>22730.666666666668</v>
      </c>
      <c r="U71" s="14">
        <f t="shared" si="25"/>
        <v>228.05335632990216</v>
      </c>
      <c r="V71" s="3">
        <v>16009</v>
      </c>
      <c r="W71" s="3">
        <v>15328</v>
      </c>
      <c r="X71" s="3">
        <v>15490</v>
      </c>
      <c r="Y71" s="14">
        <f t="shared" si="26"/>
        <v>15609</v>
      </c>
      <c r="Z71" s="14">
        <f t="shared" si="27"/>
        <v>355.75412857758937</v>
      </c>
      <c r="AA71" s="3">
        <v>12797</v>
      </c>
      <c r="AB71" s="3">
        <v>12637</v>
      </c>
      <c r="AC71" s="3">
        <v>12449</v>
      </c>
      <c r="AD71" s="14">
        <f t="shared" si="28"/>
        <v>12627.666666666666</v>
      </c>
      <c r="AE71" s="14">
        <f t="shared" si="29"/>
        <v>174.18763829081942</v>
      </c>
      <c r="AF71" s="3">
        <v>10423</v>
      </c>
      <c r="AG71" s="3">
        <v>17662</v>
      </c>
      <c r="AH71" s="3">
        <v>10695</v>
      </c>
      <c r="AI71" s="14">
        <f t="shared" si="30"/>
        <v>12926.666666666666</v>
      </c>
      <c r="AJ71" s="14">
        <f t="shared" si="31"/>
        <v>4103.1734466548378</v>
      </c>
      <c r="AK71" s="3">
        <v>9056</v>
      </c>
      <c r="AL71" s="3">
        <v>9552</v>
      </c>
      <c r="AM71" s="4">
        <v>8954</v>
      </c>
      <c r="AN71" s="13">
        <f t="shared" si="32"/>
        <v>9187.3333333333339</v>
      </c>
      <c r="AO71" s="13">
        <f t="shared" si="33"/>
        <v>319.90206834800762</v>
      </c>
    </row>
    <row r="72" spans="1:41" x14ac:dyDescent="0.3">
      <c r="A72">
        <f t="shared" si="34"/>
        <v>1380</v>
      </c>
      <c r="B72" s="3">
        <v>101674</v>
      </c>
      <c r="C72" s="3">
        <v>102687</v>
      </c>
      <c r="D72" s="3">
        <v>103604</v>
      </c>
      <c r="E72" s="14">
        <f t="shared" si="18"/>
        <v>102655</v>
      </c>
      <c r="F72" s="14">
        <f t="shared" si="19"/>
        <v>965.39784545025793</v>
      </c>
      <c r="G72" s="3">
        <v>67581</v>
      </c>
      <c r="H72" s="3">
        <v>67552</v>
      </c>
      <c r="I72" s="3">
        <v>66996</v>
      </c>
      <c r="J72" s="14">
        <f t="shared" si="20"/>
        <v>67376.333333333328</v>
      </c>
      <c r="K72" s="14">
        <f t="shared" si="21"/>
        <v>329.69733595122261</v>
      </c>
      <c r="L72" s="3">
        <v>36529</v>
      </c>
      <c r="M72" s="3">
        <v>35715</v>
      </c>
      <c r="N72" s="3">
        <v>35673</v>
      </c>
      <c r="O72" s="14">
        <f t="shared" si="22"/>
        <v>35972.333333333336</v>
      </c>
      <c r="P72" s="14">
        <f t="shared" si="23"/>
        <v>482.54464387591469</v>
      </c>
      <c r="Q72" s="3">
        <v>22604</v>
      </c>
      <c r="R72" s="3">
        <v>22296</v>
      </c>
      <c r="S72" s="3">
        <v>22958</v>
      </c>
      <c r="T72" s="14">
        <f t="shared" si="24"/>
        <v>22619.333333333332</v>
      </c>
      <c r="U72" s="14">
        <f t="shared" si="25"/>
        <v>331.26625746268417</v>
      </c>
      <c r="V72" s="3">
        <v>16004</v>
      </c>
      <c r="W72" s="3">
        <v>15432</v>
      </c>
      <c r="X72" s="3">
        <v>15555</v>
      </c>
      <c r="Y72" s="14">
        <f t="shared" si="26"/>
        <v>15663.666666666666</v>
      </c>
      <c r="Z72" s="14">
        <f t="shared" si="27"/>
        <v>301.08525924284857</v>
      </c>
      <c r="AA72" s="3">
        <v>12516</v>
      </c>
      <c r="AB72" s="3">
        <v>12691</v>
      </c>
      <c r="AC72" s="3">
        <v>12383</v>
      </c>
      <c r="AD72" s="14">
        <f t="shared" si="28"/>
        <v>12530</v>
      </c>
      <c r="AE72" s="14">
        <f t="shared" si="29"/>
        <v>154.47653543499737</v>
      </c>
      <c r="AF72" s="3">
        <v>10485</v>
      </c>
      <c r="AG72" s="3">
        <v>17554</v>
      </c>
      <c r="AH72" s="3">
        <v>10763</v>
      </c>
      <c r="AI72" s="14">
        <f t="shared" si="30"/>
        <v>12934</v>
      </c>
      <c r="AJ72" s="14">
        <f t="shared" si="31"/>
        <v>4003.4511362073599</v>
      </c>
      <c r="AK72" s="3">
        <v>9155</v>
      </c>
      <c r="AL72" s="3">
        <v>9457</v>
      </c>
      <c r="AM72" s="4">
        <v>8928</v>
      </c>
      <c r="AN72" s="13">
        <f t="shared" si="32"/>
        <v>9180</v>
      </c>
      <c r="AO72" s="13">
        <f t="shared" si="33"/>
        <v>265.38462653288718</v>
      </c>
    </row>
    <row r="73" spans="1:41" x14ac:dyDescent="0.3">
      <c r="A73">
        <f t="shared" si="34"/>
        <v>1400</v>
      </c>
      <c r="B73" s="3">
        <v>101853</v>
      </c>
      <c r="C73" s="3">
        <v>102847</v>
      </c>
      <c r="D73" s="3">
        <v>103971</v>
      </c>
      <c r="E73" s="14">
        <f t="shared" si="18"/>
        <v>102890.33333333333</v>
      </c>
      <c r="F73" s="14">
        <f t="shared" si="19"/>
        <v>1059.6647268515328</v>
      </c>
      <c r="G73" s="3">
        <v>67615</v>
      </c>
      <c r="H73" s="3">
        <v>67514</v>
      </c>
      <c r="I73" s="3">
        <v>67110</v>
      </c>
      <c r="J73" s="14">
        <f t="shared" si="20"/>
        <v>67413</v>
      </c>
      <c r="K73" s="14">
        <f t="shared" si="21"/>
        <v>267.22088241752363</v>
      </c>
      <c r="L73" s="3">
        <v>36582</v>
      </c>
      <c r="M73" s="3">
        <v>35566</v>
      </c>
      <c r="N73" s="3">
        <v>35498</v>
      </c>
      <c r="O73" s="14">
        <f t="shared" si="22"/>
        <v>35882</v>
      </c>
      <c r="P73" s="14">
        <f t="shared" si="23"/>
        <v>607.17048676627883</v>
      </c>
      <c r="Q73" s="3">
        <v>22959</v>
      </c>
      <c r="R73" s="3">
        <v>22473</v>
      </c>
      <c r="S73" s="3">
        <v>22860</v>
      </c>
      <c r="T73" s="14">
        <f t="shared" si="24"/>
        <v>22764</v>
      </c>
      <c r="U73" s="14">
        <f t="shared" si="25"/>
        <v>256.82873670989392</v>
      </c>
      <c r="V73" s="3">
        <v>16013</v>
      </c>
      <c r="W73" s="3">
        <v>15185</v>
      </c>
      <c r="X73" s="3">
        <v>15567</v>
      </c>
      <c r="Y73" s="14">
        <f t="shared" si="26"/>
        <v>15588.333333333334</v>
      </c>
      <c r="Z73" s="14">
        <f t="shared" si="27"/>
        <v>414.41203328732303</v>
      </c>
      <c r="AA73" s="3">
        <v>12756</v>
      </c>
      <c r="AB73" s="3">
        <v>12553</v>
      </c>
      <c r="AC73" s="3">
        <v>12315</v>
      </c>
      <c r="AD73" s="14">
        <f t="shared" si="28"/>
        <v>12541.333333333334</v>
      </c>
      <c r="AE73" s="14">
        <f t="shared" si="29"/>
        <v>220.73136010393569</v>
      </c>
      <c r="AF73" s="3">
        <v>10460</v>
      </c>
      <c r="AG73" s="3">
        <v>17561</v>
      </c>
      <c r="AH73" s="3">
        <v>10810</v>
      </c>
      <c r="AI73" s="14">
        <f t="shared" si="30"/>
        <v>12943.666666666666</v>
      </c>
      <c r="AJ73" s="14">
        <f t="shared" si="31"/>
        <v>4002.5554753598785</v>
      </c>
      <c r="AK73" s="3">
        <v>9073</v>
      </c>
      <c r="AL73" s="3">
        <v>9457</v>
      </c>
      <c r="AM73" s="4">
        <v>9059</v>
      </c>
      <c r="AN73" s="13">
        <f t="shared" si="32"/>
        <v>9196.3333333333339</v>
      </c>
      <c r="AO73" s="13">
        <f t="shared" si="33"/>
        <v>225.85245921471241</v>
      </c>
    </row>
    <row r="74" spans="1:41" x14ac:dyDescent="0.3">
      <c r="A74">
        <f t="shared" si="34"/>
        <v>1420</v>
      </c>
      <c r="B74" s="3">
        <v>101720</v>
      </c>
      <c r="C74" s="3">
        <v>102896</v>
      </c>
      <c r="D74" s="3">
        <v>104136</v>
      </c>
      <c r="E74" s="14">
        <f t="shared" si="18"/>
        <v>102917.33333333333</v>
      </c>
      <c r="F74" s="14">
        <f t="shared" si="19"/>
        <v>1208.1412720925205</v>
      </c>
      <c r="G74" s="3">
        <v>67314</v>
      </c>
      <c r="H74" s="3">
        <v>67479</v>
      </c>
      <c r="I74" s="3">
        <v>67436</v>
      </c>
      <c r="J74" s="14">
        <f t="shared" si="20"/>
        <v>67409.666666666672</v>
      </c>
      <c r="K74" s="14">
        <f t="shared" si="21"/>
        <v>85.594002905188006</v>
      </c>
      <c r="L74" s="3">
        <v>36476</v>
      </c>
      <c r="M74" s="3">
        <v>35446</v>
      </c>
      <c r="N74" s="3">
        <v>35882</v>
      </c>
      <c r="O74" s="14">
        <f t="shared" si="22"/>
        <v>35934.666666666664</v>
      </c>
      <c r="P74" s="14">
        <f t="shared" si="23"/>
        <v>517.01579601916751</v>
      </c>
      <c r="Q74" s="3">
        <v>22803</v>
      </c>
      <c r="R74" s="3">
        <v>22536</v>
      </c>
      <c r="S74" s="3">
        <v>22790</v>
      </c>
      <c r="T74" s="14">
        <f t="shared" si="24"/>
        <v>22709.666666666668</v>
      </c>
      <c r="U74" s="14">
        <f t="shared" si="25"/>
        <v>150.54013861204371</v>
      </c>
      <c r="V74" s="3">
        <v>15940</v>
      </c>
      <c r="W74" s="3">
        <v>15386</v>
      </c>
      <c r="X74" s="3">
        <v>15656</v>
      </c>
      <c r="Y74" s="14">
        <f t="shared" si="26"/>
        <v>15660.666666666666</v>
      </c>
      <c r="Z74" s="14">
        <f t="shared" si="27"/>
        <v>277.02948098231951</v>
      </c>
      <c r="AA74" s="3">
        <v>12855</v>
      </c>
      <c r="AB74" s="3">
        <v>12547</v>
      </c>
      <c r="AC74" s="3">
        <v>12381</v>
      </c>
      <c r="AD74" s="14">
        <f t="shared" si="28"/>
        <v>12594.333333333334</v>
      </c>
      <c r="AE74" s="14">
        <f t="shared" si="29"/>
        <v>240.51888352753787</v>
      </c>
      <c r="AF74" s="3">
        <v>10498</v>
      </c>
      <c r="AG74" s="3">
        <v>17665</v>
      </c>
      <c r="AH74" s="3">
        <v>10732</v>
      </c>
      <c r="AI74" s="14">
        <f t="shared" si="30"/>
        <v>12965</v>
      </c>
      <c r="AJ74" s="14">
        <f t="shared" si="31"/>
        <v>4072.0006139488733</v>
      </c>
      <c r="AK74" s="3">
        <v>9057</v>
      </c>
      <c r="AL74" s="3">
        <v>9516</v>
      </c>
      <c r="AM74" s="4">
        <v>9089</v>
      </c>
      <c r="AN74" s="13">
        <f t="shared" si="32"/>
        <v>9220.6666666666661</v>
      </c>
      <c r="AO74" s="13">
        <f t="shared" si="33"/>
        <v>256.26613770323485</v>
      </c>
    </row>
    <row r="75" spans="1:41" x14ac:dyDescent="0.3">
      <c r="A75">
        <f t="shared" si="34"/>
        <v>1440</v>
      </c>
      <c r="B75" s="3">
        <v>101844</v>
      </c>
      <c r="C75" s="3">
        <v>103494</v>
      </c>
      <c r="D75" s="3">
        <v>103727</v>
      </c>
      <c r="E75" s="14">
        <f t="shared" si="18"/>
        <v>103021.66666666667</v>
      </c>
      <c r="F75" s="14">
        <f t="shared" si="19"/>
        <v>1026.5214724170817</v>
      </c>
      <c r="G75" s="3">
        <v>67353</v>
      </c>
      <c r="H75" s="3">
        <v>67420</v>
      </c>
      <c r="I75" s="3">
        <v>67462</v>
      </c>
      <c r="J75" s="14">
        <f t="shared" si="20"/>
        <v>67411.666666666672</v>
      </c>
      <c r="K75" s="14">
        <f t="shared" si="21"/>
        <v>54.975752230718342</v>
      </c>
      <c r="L75" s="3">
        <v>36601</v>
      </c>
      <c r="M75" s="3">
        <v>35449</v>
      </c>
      <c r="N75" s="3">
        <v>35458</v>
      </c>
      <c r="O75" s="14">
        <f t="shared" si="22"/>
        <v>35836</v>
      </c>
      <c r="P75" s="14">
        <f t="shared" si="23"/>
        <v>662.52471652007068</v>
      </c>
      <c r="Q75" s="3">
        <v>22697</v>
      </c>
      <c r="R75" s="3">
        <v>22610</v>
      </c>
      <c r="S75" s="3">
        <v>22702</v>
      </c>
      <c r="T75" s="14">
        <f t="shared" si="24"/>
        <v>22669.666666666668</v>
      </c>
      <c r="U75" s="14">
        <f t="shared" si="25"/>
        <v>51.733290377989043</v>
      </c>
      <c r="V75" s="3">
        <v>15894</v>
      </c>
      <c r="W75" s="3">
        <v>15266</v>
      </c>
      <c r="X75" s="3">
        <v>15591</v>
      </c>
      <c r="Y75" s="14">
        <f t="shared" si="26"/>
        <v>15583.666666666666</v>
      </c>
      <c r="Z75" s="14">
        <f t="shared" si="27"/>
        <v>314.06421848617731</v>
      </c>
      <c r="AA75" s="3">
        <v>12561</v>
      </c>
      <c r="AB75" s="3">
        <v>12480</v>
      </c>
      <c r="AC75" s="3">
        <v>12316</v>
      </c>
      <c r="AD75" s="14">
        <f t="shared" si="28"/>
        <v>12452.333333333334</v>
      </c>
      <c r="AE75" s="14">
        <f t="shared" si="29"/>
        <v>124.82120546338804</v>
      </c>
      <c r="AF75" s="3">
        <v>10456</v>
      </c>
      <c r="AG75" s="3">
        <v>17468</v>
      </c>
      <c r="AH75" s="3">
        <v>10771</v>
      </c>
      <c r="AI75" s="14">
        <f t="shared" si="30"/>
        <v>12898.333333333334</v>
      </c>
      <c r="AJ75" s="14">
        <f t="shared" si="31"/>
        <v>3960.5803025987675</v>
      </c>
      <c r="AK75" s="3">
        <v>9181</v>
      </c>
      <c r="AL75" s="3">
        <v>9396</v>
      </c>
      <c r="AM75" s="4">
        <v>9116</v>
      </c>
      <c r="AN75" s="13">
        <f t="shared" si="32"/>
        <v>9231</v>
      </c>
      <c r="AO75" s="13">
        <f t="shared" si="33"/>
        <v>146.54350889752845</v>
      </c>
    </row>
    <row r="76" spans="1:41" x14ac:dyDescent="0.3">
      <c r="A76">
        <f t="shared" si="34"/>
        <v>1460</v>
      </c>
      <c r="B76" s="3">
        <v>101607</v>
      </c>
      <c r="C76" s="3">
        <v>103006</v>
      </c>
      <c r="D76" s="3">
        <v>104299</v>
      </c>
      <c r="E76" s="14">
        <f t="shared" si="18"/>
        <v>102970.66666666667</v>
      </c>
      <c r="F76" s="14">
        <f t="shared" si="19"/>
        <v>1346.3477757746448</v>
      </c>
      <c r="G76" s="3">
        <v>67320</v>
      </c>
      <c r="H76" s="3">
        <v>67401</v>
      </c>
      <c r="I76" s="3">
        <v>67325</v>
      </c>
      <c r="J76" s="14">
        <f t="shared" si="20"/>
        <v>67348.666666666672</v>
      </c>
      <c r="K76" s="14">
        <f t="shared" si="21"/>
        <v>45.390894828515258</v>
      </c>
      <c r="L76" s="3">
        <v>36232</v>
      </c>
      <c r="M76" s="3">
        <v>35721</v>
      </c>
      <c r="N76" s="3">
        <v>35632</v>
      </c>
      <c r="O76" s="14">
        <f t="shared" si="22"/>
        <v>35861.666666666664</v>
      </c>
      <c r="P76" s="14">
        <f t="shared" si="23"/>
        <v>323.79057017358201</v>
      </c>
      <c r="Q76" s="3">
        <v>22676</v>
      </c>
      <c r="R76" s="3">
        <v>22405</v>
      </c>
      <c r="S76" s="3">
        <v>22616</v>
      </c>
      <c r="T76" s="14">
        <f t="shared" si="24"/>
        <v>22565.666666666668</v>
      </c>
      <c r="U76" s="14">
        <f t="shared" si="25"/>
        <v>142.33879770931512</v>
      </c>
      <c r="V76" s="3">
        <v>15887</v>
      </c>
      <c r="W76" s="3">
        <v>15134</v>
      </c>
      <c r="X76" s="3">
        <v>15408</v>
      </c>
      <c r="Y76" s="14">
        <f t="shared" si="26"/>
        <v>15476.333333333334</v>
      </c>
      <c r="Z76" s="14">
        <f t="shared" si="27"/>
        <v>381.12246500742168</v>
      </c>
      <c r="AA76" s="3">
        <v>12648</v>
      </c>
      <c r="AB76" s="3">
        <v>12399</v>
      </c>
      <c r="AC76" s="3">
        <v>12337</v>
      </c>
      <c r="AD76" s="14">
        <f t="shared" si="28"/>
        <v>12461.333333333334</v>
      </c>
      <c r="AE76" s="14">
        <f t="shared" si="29"/>
        <v>164.60356415744263</v>
      </c>
      <c r="AF76" s="3">
        <v>10408</v>
      </c>
      <c r="AG76" s="3">
        <v>17379</v>
      </c>
      <c r="AH76" s="3">
        <v>10826</v>
      </c>
      <c r="AI76" s="14">
        <f t="shared" si="30"/>
        <v>12871</v>
      </c>
      <c r="AJ76" s="14">
        <f t="shared" si="31"/>
        <v>3909.6328472121268</v>
      </c>
      <c r="AK76" s="3">
        <v>9140</v>
      </c>
      <c r="AL76" s="3">
        <v>9528</v>
      </c>
      <c r="AM76" s="4">
        <v>9014</v>
      </c>
      <c r="AN76" s="13">
        <f t="shared" si="32"/>
        <v>9227.3333333333339</v>
      </c>
      <c r="AO76" s="13">
        <f t="shared" si="33"/>
        <v>267.8979905361989</v>
      </c>
    </row>
    <row r="77" spans="1:41" x14ac:dyDescent="0.3">
      <c r="A77">
        <f t="shared" si="34"/>
        <v>1480</v>
      </c>
      <c r="B77" s="3">
        <v>101715</v>
      </c>
      <c r="C77" s="3">
        <v>103633</v>
      </c>
      <c r="D77" s="3">
        <v>104628</v>
      </c>
      <c r="E77" s="14">
        <f t="shared" si="18"/>
        <v>103325.33333333333</v>
      </c>
      <c r="F77" s="14">
        <f t="shared" si="19"/>
        <v>1480.6709064925037</v>
      </c>
      <c r="G77" s="3">
        <v>67013</v>
      </c>
      <c r="H77" s="3">
        <v>67615</v>
      </c>
      <c r="I77" s="3">
        <v>67109</v>
      </c>
      <c r="J77" s="14">
        <f t="shared" si="20"/>
        <v>67245.666666666672</v>
      </c>
      <c r="K77" s="14">
        <f t="shared" si="21"/>
        <v>323.43366141039388</v>
      </c>
      <c r="L77" s="3">
        <v>36348</v>
      </c>
      <c r="M77" s="3">
        <v>35660</v>
      </c>
      <c r="N77" s="3">
        <v>35585</v>
      </c>
      <c r="O77" s="14">
        <f t="shared" si="22"/>
        <v>35864.333333333336</v>
      </c>
      <c r="P77" s="14">
        <f t="shared" si="23"/>
        <v>420.54290308282856</v>
      </c>
      <c r="Q77" s="3">
        <v>22609</v>
      </c>
      <c r="R77" s="3">
        <v>22381</v>
      </c>
      <c r="S77" s="3">
        <v>22502</v>
      </c>
      <c r="T77" s="14">
        <f t="shared" si="24"/>
        <v>22497.333333333332</v>
      </c>
      <c r="U77" s="14">
        <f t="shared" si="25"/>
        <v>114.0716149326086</v>
      </c>
      <c r="V77" s="3">
        <v>15851</v>
      </c>
      <c r="W77" s="3">
        <v>15410</v>
      </c>
      <c r="X77" s="3">
        <v>15400</v>
      </c>
      <c r="Y77" s="14">
        <f t="shared" si="26"/>
        <v>15553.666666666666</v>
      </c>
      <c r="Z77" s="14">
        <f t="shared" si="27"/>
        <v>257.54675950850816</v>
      </c>
      <c r="AA77" s="3">
        <v>12570</v>
      </c>
      <c r="AB77" s="3">
        <v>12589</v>
      </c>
      <c r="AC77" s="3">
        <v>12436</v>
      </c>
      <c r="AD77" s="14">
        <f t="shared" si="28"/>
        <v>12531.666666666666</v>
      </c>
      <c r="AE77" s="14">
        <f t="shared" si="29"/>
        <v>83.392645559025965</v>
      </c>
      <c r="AF77" s="3">
        <v>10507</v>
      </c>
      <c r="AG77" s="3">
        <v>17607</v>
      </c>
      <c r="AH77" s="3">
        <v>10713</v>
      </c>
      <c r="AI77" s="14">
        <f t="shared" si="30"/>
        <v>12942.333333333334</v>
      </c>
      <c r="AJ77" s="14">
        <f t="shared" si="31"/>
        <v>4041.0327062934475</v>
      </c>
      <c r="AK77" s="3">
        <v>9065</v>
      </c>
      <c r="AL77" s="3">
        <v>9401</v>
      </c>
      <c r="AM77" s="4">
        <v>8935</v>
      </c>
      <c r="AN77" s="13">
        <f t="shared" si="32"/>
        <v>9133.6666666666661</v>
      </c>
      <c r="AO77" s="13">
        <f t="shared" si="33"/>
        <v>240.46898621929051</v>
      </c>
    </row>
    <row r="78" spans="1:41" x14ac:dyDescent="0.3">
      <c r="A78">
        <f t="shared" si="34"/>
        <v>1500</v>
      </c>
      <c r="B78" s="3">
        <v>102397</v>
      </c>
      <c r="C78" s="3">
        <v>103362</v>
      </c>
      <c r="D78" s="3">
        <v>104134</v>
      </c>
      <c r="E78" s="14">
        <f t="shared" si="18"/>
        <v>103297.66666666667</v>
      </c>
      <c r="F78" s="14">
        <f t="shared" si="19"/>
        <v>870.28520229481865</v>
      </c>
      <c r="G78" s="3">
        <v>66681</v>
      </c>
      <c r="H78" s="3">
        <v>67557</v>
      </c>
      <c r="I78" s="3">
        <v>67094</v>
      </c>
      <c r="J78" s="14">
        <f t="shared" si="20"/>
        <v>67110.666666666672</v>
      </c>
      <c r="K78" s="14">
        <f t="shared" si="21"/>
        <v>438.23775890871536</v>
      </c>
      <c r="L78" s="3">
        <v>36211</v>
      </c>
      <c r="M78" s="3">
        <v>35741</v>
      </c>
      <c r="N78" s="3">
        <v>35382</v>
      </c>
      <c r="O78" s="14">
        <f t="shared" si="22"/>
        <v>35778</v>
      </c>
      <c r="P78" s="14">
        <f t="shared" si="23"/>
        <v>415.73669551772792</v>
      </c>
      <c r="Q78" s="3">
        <v>22800</v>
      </c>
      <c r="R78" s="3">
        <v>22390</v>
      </c>
      <c r="S78" s="3">
        <v>22802</v>
      </c>
      <c r="T78" s="14">
        <f t="shared" si="24"/>
        <v>22664</v>
      </c>
      <c r="U78" s="14">
        <f t="shared" si="25"/>
        <v>237.29306774535155</v>
      </c>
      <c r="V78" s="3">
        <v>15837</v>
      </c>
      <c r="W78" s="3">
        <v>15187</v>
      </c>
      <c r="X78" s="3">
        <v>15409</v>
      </c>
      <c r="Y78" s="14">
        <f t="shared" si="26"/>
        <v>15477.666666666666</v>
      </c>
      <c r="Z78" s="14">
        <f t="shared" si="27"/>
        <v>330.39572232904789</v>
      </c>
      <c r="AA78" s="3">
        <v>12625</v>
      </c>
      <c r="AB78" s="3">
        <v>12449</v>
      </c>
      <c r="AC78" s="3">
        <v>12315</v>
      </c>
      <c r="AD78" s="14">
        <f t="shared" si="28"/>
        <v>12463</v>
      </c>
      <c r="AE78" s="14">
        <f t="shared" si="29"/>
        <v>155.47347040572549</v>
      </c>
      <c r="AF78" s="3">
        <v>10342</v>
      </c>
      <c r="AG78" s="3">
        <v>17749</v>
      </c>
      <c r="AH78" s="3">
        <v>10640</v>
      </c>
      <c r="AI78" s="14">
        <f t="shared" si="30"/>
        <v>12910.333333333334</v>
      </c>
      <c r="AJ78" s="14">
        <f t="shared" si="31"/>
        <v>4193.0564428985863</v>
      </c>
      <c r="AK78" s="3">
        <v>9042</v>
      </c>
      <c r="AL78" s="3">
        <v>9361</v>
      </c>
      <c r="AM78" s="4">
        <v>8929</v>
      </c>
      <c r="AN78" s="13">
        <f t="shared" si="32"/>
        <v>9110.6666666666661</v>
      </c>
      <c r="AO78" s="13">
        <f t="shared" si="33"/>
        <v>224.03645536682936</v>
      </c>
    </row>
    <row r="79" spans="1:41" x14ac:dyDescent="0.3">
      <c r="A79">
        <f t="shared" si="34"/>
        <v>1520</v>
      </c>
      <c r="B79" s="3">
        <v>102470</v>
      </c>
      <c r="C79" s="3">
        <v>103345</v>
      </c>
      <c r="D79" s="3">
        <v>104357</v>
      </c>
      <c r="E79" s="14">
        <f t="shared" si="18"/>
        <v>103390.66666666667</v>
      </c>
      <c r="F79" s="14">
        <f t="shared" si="19"/>
        <v>944.32850922405873</v>
      </c>
      <c r="G79" s="3">
        <v>66770</v>
      </c>
      <c r="H79" s="3">
        <v>67405</v>
      </c>
      <c r="I79" s="3">
        <v>67078</v>
      </c>
      <c r="J79" s="14">
        <f t="shared" si="20"/>
        <v>67084.333333333328</v>
      </c>
      <c r="K79" s="14">
        <f t="shared" si="21"/>
        <v>317.54737179408892</v>
      </c>
      <c r="L79" s="3">
        <v>36053</v>
      </c>
      <c r="M79" s="3">
        <v>35607</v>
      </c>
      <c r="N79" s="3">
        <v>35518</v>
      </c>
      <c r="O79" s="14">
        <f t="shared" si="22"/>
        <v>35726</v>
      </c>
      <c r="P79" s="14">
        <f t="shared" si="23"/>
        <v>286.6653100743095</v>
      </c>
      <c r="Q79" s="3">
        <v>22696</v>
      </c>
      <c r="R79" s="3">
        <v>22552</v>
      </c>
      <c r="S79" s="3">
        <v>22597</v>
      </c>
      <c r="T79" s="14">
        <f t="shared" si="24"/>
        <v>22615</v>
      </c>
      <c r="U79" s="14">
        <f t="shared" si="25"/>
        <v>73.668174946852048</v>
      </c>
      <c r="V79" s="3">
        <v>15863</v>
      </c>
      <c r="W79" s="3">
        <v>15136</v>
      </c>
      <c r="X79" s="3">
        <v>15437</v>
      </c>
      <c r="Y79" s="14">
        <f t="shared" si="26"/>
        <v>15478.666666666666</v>
      </c>
      <c r="Z79" s="14">
        <f t="shared" si="27"/>
        <v>365.28664543524354</v>
      </c>
      <c r="AA79" s="3">
        <v>12315</v>
      </c>
      <c r="AB79" s="3">
        <v>12493</v>
      </c>
      <c r="AC79" s="3">
        <v>12293</v>
      </c>
      <c r="AD79" s="14">
        <f t="shared" si="28"/>
        <v>12367</v>
      </c>
      <c r="AE79" s="14">
        <f t="shared" si="29"/>
        <v>109.67223896684156</v>
      </c>
      <c r="AF79" s="3">
        <v>10525</v>
      </c>
      <c r="AG79" s="3">
        <v>17634</v>
      </c>
      <c r="AH79" s="3">
        <v>10713</v>
      </c>
      <c r="AI79" s="14">
        <f t="shared" si="30"/>
        <v>12957.333333333334</v>
      </c>
      <c r="AJ79" s="14">
        <f t="shared" si="31"/>
        <v>4051.2028254992792</v>
      </c>
      <c r="AK79" s="3">
        <v>9002</v>
      </c>
      <c r="AL79" s="3">
        <v>9242</v>
      </c>
      <c r="AM79" s="4">
        <v>8857</v>
      </c>
      <c r="AN79" s="13">
        <f t="shared" si="32"/>
        <v>9033.6666666666661</v>
      </c>
      <c r="AO79" s="13">
        <f t="shared" si="33"/>
        <v>194.44365079203109</v>
      </c>
    </row>
    <row r="80" spans="1:41" x14ac:dyDescent="0.3">
      <c r="A80">
        <f t="shared" si="34"/>
        <v>1540</v>
      </c>
      <c r="B80" s="3">
        <v>102259</v>
      </c>
      <c r="C80" s="3">
        <v>103654</v>
      </c>
      <c r="D80" s="3">
        <v>104321</v>
      </c>
      <c r="E80" s="14">
        <f t="shared" si="18"/>
        <v>103411.33333333333</v>
      </c>
      <c r="F80" s="14">
        <f t="shared" si="19"/>
        <v>1052.20070962404</v>
      </c>
      <c r="G80" s="3">
        <v>66752</v>
      </c>
      <c r="H80" s="3">
        <v>67309</v>
      </c>
      <c r="I80" s="3">
        <v>67075</v>
      </c>
      <c r="J80" s="14">
        <f t="shared" si="20"/>
        <v>67045.333333333328</v>
      </c>
      <c r="K80" s="14">
        <f t="shared" si="21"/>
        <v>279.6825581500093</v>
      </c>
      <c r="L80" s="3">
        <v>36052</v>
      </c>
      <c r="M80" s="3">
        <v>35378</v>
      </c>
      <c r="N80" s="3">
        <v>35751</v>
      </c>
      <c r="O80" s="14">
        <f t="shared" si="22"/>
        <v>35727</v>
      </c>
      <c r="P80" s="14">
        <f t="shared" si="23"/>
        <v>337.64034119162955</v>
      </c>
      <c r="Q80" s="3">
        <v>22671</v>
      </c>
      <c r="R80" s="3">
        <v>22528</v>
      </c>
      <c r="S80" s="3">
        <v>22623</v>
      </c>
      <c r="T80" s="14">
        <f t="shared" si="24"/>
        <v>22607.333333333332</v>
      </c>
      <c r="U80" s="14">
        <f t="shared" si="25"/>
        <v>72.7759117657301</v>
      </c>
      <c r="V80" s="3">
        <v>15662</v>
      </c>
      <c r="W80" s="3">
        <v>15067</v>
      </c>
      <c r="X80" s="3">
        <v>15346</v>
      </c>
      <c r="Y80" s="14">
        <f t="shared" si="26"/>
        <v>15358.333333333334</v>
      </c>
      <c r="Z80" s="14">
        <f t="shared" si="27"/>
        <v>297.69167494797921</v>
      </c>
      <c r="AA80" s="3">
        <v>12505</v>
      </c>
      <c r="AB80" s="3">
        <v>12277</v>
      </c>
      <c r="AC80" s="3">
        <v>12302</v>
      </c>
      <c r="AD80" s="14">
        <f t="shared" si="28"/>
        <v>12361.333333333334</v>
      </c>
      <c r="AE80" s="14">
        <f t="shared" si="29"/>
        <v>125.04532511586883</v>
      </c>
      <c r="AF80" s="3">
        <v>10427</v>
      </c>
      <c r="AG80" s="3">
        <v>17616</v>
      </c>
      <c r="AH80" s="3">
        <v>10684</v>
      </c>
      <c r="AI80" s="14">
        <f t="shared" si="30"/>
        <v>12909</v>
      </c>
      <c r="AJ80" s="14">
        <f t="shared" si="31"/>
        <v>4078.4064289866942</v>
      </c>
      <c r="AK80" s="3">
        <v>9059</v>
      </c>
      <c r="AL80" s="3">
        <v>9427</v>
      </c>
      <c r="AM80" s="4">
        <v>8865</v>
      </c>
      <c r="AN80" s="13">
        <f t="shared" si="32"/>
        <v>9117</v>
      </c>
      <c r="AO80" s="13">
        <f t="shared" si="33"/>
        <v>285.45402431915369</v>
      </c>
    </row>
    <row r="81" spans="1:43" x14ac:dyDescent="0.3">
      <c r="A81">
        <f t="shared" si="34"/>
        <v>1560</v>
      </c>
      <c r="B81" s="3">
        <v>102463</v>
      </c>
      <c r="C81" s="3">
        <v>103448</v>
      </c>
      <c r="D81" s="3">
        <v>104719</v>
      </c>
      <c r="E81" s="14">
        <f t="shared" si="18"/>
        <v>103543.33333333333</v>
      </c>
      <c r="F81" s="14">
        <f t="shared" si="19"/>
        <v>1131.0173886078558</v>
      </c>
      <c r="G81" s="3">
        <v>66871</v>
      </c>
      <c r="H81" s="3">
        <v>67095</v>
      </c>
      <c r="I81" s="3">
        <v>67334</v>
      </c>
      <c r="J81" s="14">
        <f t="shared" si="20"/>
        <v>67100</v>
      </c>
      <c r="K81" s="14">
        <f t="shared" si="21"/>
        <v>231.54049321878884</v>
      </c>
      <c r="L81" s="3">
        <v>36204</v>
      </c>
      <c r="M81" s="3">
        <v>35558</v>
      </c>
      <c r="N81" s="3">
        <v>35475</v>
      </c>
      <c r="O81" s="14">
        <f t="shared" si="22"/>
        <v>35745.666666666664</v>
      </c>
      <c r="P81" s="14">
        <f t="shared" si="23"/>
        <v>399.09188582747873</v>
      </c>
      <c r="Q81" s="3">
        <v>22665</v>
      </c>
      <c r="R81" s="3">
        <v>22326</v>
      </c>
      <c r="S81" s="3">
        <v>22441</v>
      </c>
      <c r="T81" s="14">
        <f t="shared" si="24"/>
        <v>22477.333333333332</v>
      </c>
      <c r="U81" s="14">
        <f t="shared" si="25"/>
        <v>172.39586228599958</v>
      </c>
      <c r="V81" s="3">
        <v>15881</v>
      </c>
      <c r="W81" s="3">
        <v>15187</v>
      </c>
      <c r="X81" s="3">
        <v>15380</v>
      </c>
      <c r="Y81" s="14">
        <f t="shared" si="26"/>
        <v>15482.666666666666</v>
      </c>
      <c r="Z81" s="14">
        <f t="shared" si="27"/>
        <v>358.20990122180228</v>
      </c>
      <c r="AA81" s="3">
        <v>12456</v>
      </c>
      <c r="AB81" s="3">
        <v>12496</v>
      </c>
      <c r="AC81" s="3">
        <v>12241</v>
      </c>
      <c r="AD81" s="14">
        <f t="shared" si="28"/>
        <v>12397.666666666666</v>
      </c>
      <c r="AE81" s="14">
        <f t="shared" si="29"/>
        <v>137.14347718113805</v>
      </c>
      <c r="AF81" s="3">
        <v>10375</v>
      </c>
      <c r="AG81" s="3">
        <v>17582</v>
      </c>
      <c r="AH81" s="3">
        <v>10791</v>
      </c>
      <c r="AI81" s="14">
        <f t="shared" si="30"/>
        <v>12916</v>
      </c>
      <c r="AJ81" s="14">
        <f t="shared" si="31"/>
        <v>4046.2242893838697</v>
      </c>
      <c r="AK81" s="3">
        <v>9176</v>
      </c>
      <c r="AL81" s="3">
        <v>9457</v>
      </c>
      <c r="AM81" s="4">
        <v>8984</v>
      </c>
      <c r="AN81" s="13">
        <f t="shared" si="32"/>
        <v>9205.6666666666661</v>
      </c>
      <c r="AO81" s="13">
        <f t="shared" si="33"/>
        <v>237.89143181992353</v>
      </c>
    </row>
    <row r="82" spans="1:43" x14ac:dyDescent="0.3">
      <c r="A82">
        <f t="shared" si="34"/>
        <v>1580</v>
      </c>
      <c r="B82" s="3">
        <v>102346</v>
      </c>
      <c r="C82" s="3">
        <v>104053</v>
      </c>
      <c r="D82" s="3">
        <v>104412</v>
      </c>
      <c r="E82" s="14">
        <f t="shared" si="18"/>
        <v>103603.66666666667</v>
      </c>
      <c r="F82" s="14">
        <f t="shared" si="19"/>
        <v>1103.8633671489117</v>
      </c>
      <c r="G82" s="3">
        <v>66507</v>
      </c>
      <c r="H82" s="3">
        <v>67248</v>
      </c>
      <c r="I82" s="3">
        <v>66809</v>
      </c>
      <c r="J82" s="14">
        <f t="shared" si="20"/>
        <v>66854.666666666672</v>
      </c>
      <c r="K82" s="14">
        <f t="shared" si="21"/>
        <v>372.60479510244272</v>
      </c>
      <c r="L82" s="3">
        <v>36291</v>
      </c>
      <c r="M82" s="3">
        <v>35259</v>
      </c>
      <c r="N82" s="3">
        <v>35347</v>
      </c>
      <c r="O82" s="14">
        <f t="shared" si="22"/>
        <v>35632.333333333336</v>
      </c>
      <c r="P82" s="14">
        <f t="shared" si="23"/>
        <v>572.11653824490463</v>
      </c>
      <c r="Q82" s="3">
        <v>22642</v>
      </c>
      <c r="R82" s="3">
        <v>22195</v>
      </c>
      <c r="S82" s="3">
        <v>22582</v>
      </c>
      <c r="T82" s="14">
        <f t="shared" si="24"/>
        <v>22473</v>
      </c>
      <c r="U82" s="14">
        <f t="shared" si="25"/>
        <v>242.61698209317501</v>
      </c>
      <c r="V82" s="3">
        <v>15711</v>
      </c>
      <c r="W82" s="3">
        <v>15059</v>
      </c>
      <c r="X82" s="3">
        <v>15382</v>
      </c>
      <c r="Y82" s="14">
        <f t="shared" si="26"/>
        <v>15384</v>
      </c>
      <c r="Z82" s="14">
        <f t="shared" si="27"/>
        <v>326.00460119452305</v>
      </c>
      <c r="AA82" s="3">
        <v>12604</v>
      </c>
      <c r="AB82" s="3">
        <v>12347</v>
      </c>
      <c r="AC82" s="3">
        <v>12141</v>
      </c>
      <c r="AD82" s="14">
        <f t="shared" si="28"/>
        <v>12364</v>
      </c>
      <c r="AE82" s="14">
        <f t="shared" si="29"/>
        <v>231.96767016116706</v>
      </c>
      <c r="AF82" s="3">
        <v>10409</v>
      </c>
      <c r="AG82" s="3">
        <v>17426</v>
      </c>
      <c r="AH82" s="3">
        <v>10658</v>
      </c>
      <c r="AI82" s="14">
        <f t="shared" si="30"/>
        <v>12831</v>
      </c>
      <c r="AJ82" s="14">
        <f t="shared" si="31"/>
        <v>3981.3338217235691</v>
      </c>
      <c r="AK82" s="3">
        <v>8979</v>
      </c>
      <c r="AL82" s="3">
        <v>9332</v>
      </c>
      <c r="AM82" s="4">
        <v>8897</v>
      </c>
      <c r="AN82" s="13">
        <f t="shared" si="32"/>
        <v>9069.3333333333339</v>
      </c>
      <c r="AO82" s="13">
        <f t="shared" si="33"/>
        <v>231.14137088226619</v>
      </c>
    </row>
    <row r="83" spans="1:43" x14ac:dyDescent="0.3">
      <c r="A83">
        <f t="shared" si="34"/>
        <v>1600</v>
      </c>
      <c r="B83" s="3">
        <v>102450</v>
      </c>
      <c r="C83" s="3">
        <v>103666</v>
      </c>
      <c r="D83" s="3">
        <v>104316</v>
      </c>
      <c r="E83" s="14">
        <f t="shared" si="18"/>
        <v>103477.33333333333</v>
      </c>
      <c r="F83" s="14">
        <f t="shared" si="19"/>
        <v>947.19867680087748</v>
      </c>
      <c r="G83" s="3">
        <v>66607</v>
      </c>
      <c r="H83" s="3">
        <v>67248</v>
      </c>
      <c r="I83" s="3">
        <v>66739</v>
      </c>
      <c r="J83" s="14">
        <f t="shared" si="20"/>
        <v>66864.666666666672</v>
      </c>
      <c r="K83" s="14">
        <f t="shared" si="21"/>
        <v>338.47353416970924</v>
      </c>
      <c r="L83" s="3">
        <v>36016</v>
      </c>
      <c r="M83" s="3">
        <v>35435</v>
      </c>
      <c r="N83" s="3">
        <v>35148</v>
      </c>
      <c r="O83" s="14">
        <f t="shared" si="22"/>
        <v>35533</v>
      </c>
      <c r="P83" s="14">
        <f t="shared" si="23"/>
        <v>442.22053321843845</v>
      </c>
      <c r="Q83" s="3">
        <v>22664</v>
      </c>
      <c r="R83" s="3">
        <v>22215</v>
      </c>
      <c r="S83" s="3">
        <v>22501</v>
      </c>
      <c r="T83" s="14">
        <f t="shared" si="24"/>
        <v>22460</v>
      </c>
      <c r="U83" s="14">
        <f t="shared" si="25"/>
        <v>227.29056293651965</v>
      </c>
      <c r="V83" s="3">
        <v>15808</v>
      </c>
      <c r="W83" s="3">
        <v>14988</v>
      </c>
      <c r="X83" s="3">
        <v>15416</v>
      </c>
      <c r="Y83" s="14">
        <f t="shared" si="26"/>
        <v>15404</v>
      </c>
      <c r="Z83" s="14">
        <f t="shared" si="27"/>
        <v>410.13168616921075</v>
      </c>
      <c r="AA83" s="3">
        <v>12483</v>
      </c>
      <c r="AB83" s="3">
        <v>12570</v>
      </c>
      <c r="AC83" s="3">
        <v>12269</v>
      </c>
      <c r="AD83" s="14">
        <f t="shared" si="28"/>
        <v>12440.666666666666</v>
      </c>
      <c r="AE83" s="14">
        <f t="shared" si="29"/>
        <v>154.90104368058124</v>
      </c>
      <c r="AF83" s="3">
        <v>10397</v>
      </c>
      <c r="AG83" s="3">
        <v>17676</v>
      </c>
      <c r="AH83" s="3">
        <v>10770</v>
      </c>
      <c r="AI83" s="14">
        <f t="shared" si="30"/>
        <v>12947.666666666666</v>
      </c>
      <c r="AJ83" s="14">
        <f t="shared" si="31"/>
        <v>4099.1016495487575</v>
      </c>
      <c r="AK83" s="3">
        <v>9032</v>
      </c>
      <c r="AL83" s="3">
        <v>9373</v>
      </c>
      <c r="AM83" s="4">
        <v>8856</v>
      </c>
      <c r="AN83" s="13">
        <f t="shared" si="32"/>
        <v>9087</v>
      </c>
      <c r="AO83" s="13">
        <f t="shared" si="33"/>
        <v>262.85166919766743</v>
      </c>
    </row>
    <row r="84" spans="1:43" x14ac:dyDescent="0.3">
      <c r="A84">
        <f t="shared" si="34"/>
        <v>1620</v>
      </c>
      <c r="B84" s="3">
        <v>102302</v>
      </c>
      <c r="C84" s="3">
        <v>103722</v>
      </c>
      <c r="D84" s="3">
        <v>105186</v>
      </c>
      <c r="E84" s="14">
        <f t="shared" si="18"/>
        <v>103736.66666666667</v>
      </c>
      <c r="F84" s="14">
        <f t="shared" si="19"/>
        <v>1442.0559397378915</v>
      </c>
      <c r="G84" s="3">
        <v>66512</v>
      </c>
      <c r="H84" s="3">
        <v>67005</v>
      </c>
      <c r="I84" s="3">
        <v>66766</v>
      </c>
      <c r="J84" s="14">
        <f t="shared" si="20"/>
        <v>66761</v>
      </c>
      <c r="K84" s="14">
        <f t="shared" si="21"/>
        <v>246.53802952080233</v>
      </c>
      <c r="L84" s="3">
        <v>35817</v>
      </c>
      <c r="M84" s="3">
        <v>35022</v>
      </c>
      <c r="N84" s="3">
        <v>35273</v>
      </c>
      <c r="O84" s="14">
        <f t="shared" si="22"/>
        <v>35370.666666666664</v>
      </c>
      <c r="P84" s="14">
        <f t="shared" si="23"/>
        <v>406.39922900189327</v>
      </c>
      <c r="Q84" s="3">
        <v>22432</v>
      </c>
      <c r="R84" s="3">
        <v>22259</v>
      </c>
      <c r="S84" s="3">
        <v>22384</v>
      </c>
      <c r="T84" s="14">
        <f t="shared" si="24"/>
        <v>22358.333333333332</v>
      </c>
      <c r="U84" s="14">
        <f t="shared" si="25"/>
        <v>89.310320418937764</v>
      </c>
      <c r="V84" s="3">
        <v>15591</v>
      </c>
      <c r="W84" s="3">
        <v>15155</v>
      </c>
      <c r="X84" s="3">
        <v>15156</v>
      </c>
      <c r="Y84" s="14">
        <f t="shared" si="26"/>
        <v>15300.666666666666</v>
      </c>
      <c r="Z84" s="14">
        <f t="shared" si="27"/>
        <v>251.4365393759096</v>
      </c>
      <c r="AA84" s="3">
        <v>12471</v>
      </c>
      <c r="AB84" s="3">
        <v>12457</v>
      </c>
      <c r="AC84" s="3">
        <v>12206</v>
      </c>
      <c r="AD84" s="14">
        <f t="shared" si="28"/>
        <v>12378</v>
      </c>
      <c r="AE84" s="14">
        <f t="shared" si="29"/>
        <v>149.12075643584967</v>
      </c>
      <c r="AF84" s="3">
        <v>10455</v>
      </c>
      <c r="AG84" s="3">
        <v>17519</v>
      </c>
      <c r="AH84" s="3">
        <v>10709</v>
      </c>
      <c r="AI84" s="14">
        <f t="shared" si="30"/>
        <v>12894.333333333334</v>
      </c>
      <c r="AJ84" s="14">
        <f t="shared" si="31"/>
        <v>4007.0918798217422</v>
      </c>
      <c r="AK84" s="3">
        <v>9070</v>
      </c>
      <c r="AL84" s="3">
        <v>9252</v>
      </c>
      <c r="AM84" s="4">
        <v>8912</v>
      </c>
      <c r="AN84" s="13">
        <f t="shared" si="32"/>
        <v>9078</v>
      </c>
      <c r="AO84" s="13">
        <f t="shared" si="33"/>
        <v>170.14111789923092</v>
      </c>
    </row>
    <row r="85" spans="1:43" x14ac:dyDescent="0.3">
      <c r="A85">
        <f t="shared" si="34"/>
        <v>1640</v>
      </c>
      <c r="B85" s="3">
        <v>102546</v>
      </c>
      <c r="C85" s="3">
        <v>104347</v>
      </c>
      <c r="D85" s="3">
        <v>105228</v>
      </c>
      <c r="E85" s="14">
        <f t="shared" si="18"/>
        <v>104040.33333333333</v>
      </c>
      <c r="F85" s="14">
        <f t="shared" si="19"/>
        <v>1367.0458417088043</v>
      </c>
      <c r="G85" s="3">
        <v>66674</v>
      </c>
      <c r="H85" s="3">
        <v>66963</v>
      </c>
      <c r="I85" s="3">
        <v>66654</v>
      </c>
      <c r="J85" s="14">
        <f t="shared" si="20"/>
        <v>66763.666666666672</v>
      </c>
      <c r="K85" s="14">
        <f t="shared" si="21"/>
        <v>172.91712851343945</v>
      </c>
      <c r="L85" s="3">
        <v>36082</v>
      </c>
      <c r="M85" s="3">
        <v>35298</v>
      </c>
      <c r="N85" s="3">
        <v>35380</v>
      </c>
      <c r="O85" s="14">
        <f t="shared" si="22"/>
        <v>35586.666666666664</v>
      </c>
      <c r="P85" s="14">
        <f t="shared" si="23"/>
        <v>430.92613442831862</v>
      </c>
      <c r="Q85" s="3">
        <v>22468</v>
      </c>
      <c r="R85" s="3">
        <v>22124</v>
      </c>
      <c r="S85" s="3">
        <v>22542</v>
      </c>
      <c r="T85" s="14">
        <f t="shared" si="24"/>
        <v>22378</v>
      </c>
      <c r="U85" s="14">
        <f t="shared" si="25"/>
        <v>223.06052990163903</v>
      </c>
      <c r="V85" s="3">
        <v>15953</v>
      </c>
      <c r="W85" s="3">
        <v>15048</v>
      </c>
      <c r="X85" s="3">
        <v>15227</v>
      </c>
      <c r="Y85" s="14">
        <f t="shared" si="26"/>
        <v>15409.333333333334</v>
      </c>
      <c r="Z85" s="14">
        <f t="shared" si="27"/>
        <v>479.2601937709133</v>
      </c>
      <c r="AA85" s="3">
        <v>12435</v>
      </c>
      <c r="AB85" s="3">
        <v>12314</v>
      </c>
      <c r="AC85" s="3">
        <v>12190</v>
      </c>
      <c r="AD85" s="14">
        <f t="shared" si="28"/>
        <v>12313</v>
      </c>
      <c r="AE85" s="14">
        <f t="shared" si="29"/>
        <v>122.50306118624138</v>
      </c>
      <c r="AF85" s="3">
        <v>10362</v>
      </c>
      <c r="AG85" s="3">
        <v>17478</v>
      </c>
      <c r="AH85" s="3">
        <v>10660</v>
      </c>
      <c r="AI85" s="14">
        <f t="shared" si="30"/>
        <v>12833.333333333334</v>
      </c>
      <c r="AJ85" s="14">
        <f t="shared" si="31"/>
        <v>4025.1580507271192</v>
      </c>
      <c r="AK85" s="3">
        <v>9280</v>
      </c>
      <c r="AL85" s="3">
        <v>9496</v>
      </c>
      <c r="AM85" s="4">
        <v>8913</v>
      </c>
      <c r="AN85" s="13">
        <f t="shared" si="32"/>
        <v>9229.6666666666661</v>
      </c>
      <c r="AO85" s="13">
        <f t="shared" si="33"/>
        <v>294.74112935478371</v>
      </c>
    </row>
    <row r="86" spans="1:43" x14ac:dyDescent="0.3">
      <c r="A86">
        <f t="shared" si="34"/>
        <v>1660</v>
      </c>
      <c r="B86" s="3">
        <v>102694</v>
      </c>
      <c r="C86" s="3">
        <v>104235</v>
      </c>
      <c r="D86" s="3">
        <v>105021</v>
      </c>
      <c r="E86" s="14">
        <f t="shared" si="18"/>
        <v>103983.33333333333</v>
      </c>
      <c r="F86" s="14">
        <f t="shared" si="19"/>
        <v>1183.7374427352265</v>
      </c>
      <c r="G86" s="3">
        <v>66920</v>
      </c>
      <c r="H86" s="3">
        <v>66929</v>
      </c>
      <c r="I86" s="3">
        <v>66803</v>
      </c>
      <c r="J86" s="14">
        <f t="shared" si="20"/>
        <v>66884</v>
      </c>
      <c r="K86" s="14">
        <f t="shared" si="21"/>
        <v>70.292247083159893</v>
      </c>
      <c r="L86" s="3">
        <v>35823</v>
      </c>
      <c r="M86" s="3">
        <v>35235</v>
      </c>
      <c r="N86" s="3">
        <v>35109</v>
      </c>
      <c r="O86" s="14">
        <f t="shared" si="22"/>
        <v>35389</v>
      </c>
      <c r="P86" s="14">
        <f t="shared" si="23"/>
        <v>381.09841248685359</v>
      </c>
      <c r="Q86" s="3">
        <v>22528</v>
      </c>
      <c r="R86" s="3">
        <v>22168</v>
      </c>
      <c r="S86" s="3">
        <v>22353</v>
      </c>
      <c r="T86" s="14">
        <f t="shared" si="24"/>
        <v>22349.666666666668</v>
      </c>
      <c r="U86" s="14">
        <f t="shared" si="25"/>
        <v>180.02314665990409</v>
      </c>
      <c r="V86" s="3">
        <v>15482</v>
      </c>
      <c r="W86" s="3">
        <v>15026</v>
      </c>
      <c r="X86" s="3">
        <v>15308</v>
      </c>
      <c r="Y86" s="14">
        <f t="shared" si="26"/>
        <v>15272</v>
      </c>
      <c r="Z86" s="14">
        <f t="shared" si="27"/>
        <v>230.12170692918127</v>
      </c>
      <c r="AA86" s="3">
        <v>12599</v>
      </c>
      <c r="AB86" s="3">
        <v>12383</v>
      </c>
      <c r="AC86" s="3">
        <v>12248</v>
      </c>
      <c r="AD86" s="14">
        <f t="shared" si="28"/>
        <v>12410</v>
      </c>
      <c r="AE86" s="14">
        <f t="shared" si="29"/>
        <v>177.05084015615401</v>
      </c>
      <c r="AF86" s="3">
        <v>10375</v>
      </c>
      <c r="AG86" s="3">
        <v>17567</v>
      </c>
      <c r="AH86" s="3">
        <v>10586</v>
      </c>
      <c r="AI86" s="14">
        <f t="shared" si="30"/>
        <v>12842.666666666666</v>
      </c>
      <c r="AJ86" s="14">
        <f t="shared" si="31"/>
        <v>4092.7526596819093</v>
      </c>
      <c r="AK86" s="3">
        <v>9085</v>
      </c>
      <c r="AL86" s="3">
        <v>9227</v>
      </c>
      <c r="AM86" s="4">
        <v>8883</v>
      </c>
      <c r="AN86" s="13">
        <f t="shared" si="32"/>
        <v>9065</v>
      </c>
      <c r="AO86" s="13">
        <f t="shared" si="33"/>
        <v>172.86989327236827</v>
      </c>
    </row>
    <row r="87" spans="1:43" x14ac:dyDescent="0.3">
      <c r="A87">
        <f t="shared" si="34"/>
        <v>1680</v>
      </c>
      <c r="B87" s="3">
        <v>102734</v>
      </c>
      <c r="C87" s="3">
        <v>104336</v>
      </c>
      <c r="D87" s="3">
        <v>105152</v>
      </c>
      <c r="E87" s="14">
        <f t="shared" si="18"/>
        <v>104074</v>
      </c>
      <c r="F87" s="14">
        <f t="shared" si="19"/>
        <v>1230.1073123918904</v>
      </c>
      <c r="G87" s="3">
        <v>66230</v>
      </c>
      <c r="H87" s="3">
        <v>67295</v>
      </c>
      <c r="I87" s="3">
        <v>66515</v>
      </c>
      <c r="J87" s="14">
        <f t="shared" si="20"/>
        <v>66680</v>
      </c>
      <c r="K87" s="14">
        <f t="shared" si="21"/>
        <v>551.33927848467317</v>
      </c>
      <c r="L87" s="3">
        <v>35969</v>
      </c>
      <c r="M87" s="3">
        <v>35558</v>
      </c>
      <c r="N87" s="3">
        <v>35616</v>
      </c>
      <c r="O87" s="14">
        <f t="shared" si="22"/>
        <v>35714.333333333336</v>
      </c>
      <c r="P87" s="14">
        <f t="shared" si="23"/>
        <v>222.44624818893513</v>
      </c>
      <c r="Q87" s="3">
        <v>22427</v>
      </c>
      <c r="R87" s="3">
        <v>22108</v>
      </c>
      <c r="S87" s="3">
        <v>22572</v>
      </c>
      <c r="T87" s="14">
        <f t="shared" si="24"/>
        <v>22369</v>
      </c>
      <c r="U87" s="14">
        <f t="shared" si="25"/>
        <v>237.37523038430106</v>
      </c>
      <c r="V87" s="3">
        <v>15726</v>
      </c>
      <c r="W87" s="3">
        <v>14817</v>
      </c>
      <c r="X87" s="3">
        <v>15141</v>
      </c>
      <c r="Y87" s="14">
        <f t="shared" si="26"/>
        <v>15228</v>
      </c>
      <c r="Z87" s="14">
        <f t="shared" si="27"/>
        <v>460.70272410742268</v>
      </c>
      <c r="AA87" s="3">
        <v>12521</v>
      </c>
      <c r="AB87" s="3">
        <v>12365</v>
      </c>
      <c r="AC87" s="3">
        <v>12249</v>
      </c>
      <c r="AD87" s="14">
        <f t="shared" si="28"/>
        <v>12378.333333333334</v>
      </c>
      <c r="AE87" s="14">
        <f t="shared" si="29"/>
        <v>136.48931582117822</v>
      </c>
      <c r="AF87" s="3">
        <v>10413</v>
      </c>
      <c r="AG87" s="3">
        <v>17550</v>
      </c>
      <c r="AH87" s="3">
        <v>10727</v>
      </c>
      <c r="AI87" s="14">
        <f t="shared" si="30"/>
        <v>12896.666666666666</v>
      </c>
      <c r="AJ87" s="14">
        <f t="shared" si="31"/>
        <v>4032.9619801497438</v>
      </c>
      <c r="AK87" s="3">
        <v>9028</v>
      </c>
      <c r="AL87" s="3">
        <v>9283</v>
      </c>
      <c r="AM87" s="4">
        <v>8884</v>
      </c>
      <c r="AN87" s="13">
        <f t="shared" si="32"/>
        <v>9065</v>
      </c>
      <c r="AO87" s="13">
        <f t="shared" si="33"/>
        <v>202.05692267279534</v>
      </c>
    </row>
    <row r="88" spans="1:43" x14ac:dyDescent="0.3">
      <c r="A88">
        <f t="shared" si="34"/>
        <v>1700</v>
      </c>
      <c r="B88" s="3">
        <v>103190</v>
      </c>
      <c r="C88" s="3">
        <v>103934</v>
      </c>
      <c r="D88" s="3">
        <v>104666</v>
      </c>
      <c r="E88" s="14">
        <f t="shared" si="18"/>
        <v>103930</v>
      </c>
      <c r="F88" s="14">
        <f t="shared" si="19"/>
        <v>738.00813003651933</v>
      </c>
      <c r="G88" s="3">
        <v>66259</v>
      </c>
      <c r="H88" s="3">
        <v>66733</v>
      </c>
      <c r="I88" s="3">
        <v>66230</v>
      </c>
      <c r="J88" s="14">
        <f t="shared" si="20"/>
        <v>66407.333333333328</v>
      </c>
      <c r="K88" s="14">
        <f t="shared" si="21"/>
        <v>282.40809714548436</v>
      </c>
      <c r="L88" s="3">
        <v>36052</v>
      </c>
      <c r="M88" s="3">
        <v>34832</v>
      </c>
      <c r="N88" s="3">
        <v>35164</v>
      </c>
      <c r="O88" s="14">
        <f t="shared" si="22"/>
        <v>35349.333333333336</v>
      </c>
      <c r="P88" s="14">
        <f t="shared" si="23"/>
        <v>630.76250152758234</v>
      </c>
      <c r="Q88" s="3">
        <v>22442</v>
      </c>
      <c r="R88" s="3">
        <v>22201</v>
      </c>
      <c r="S88" s="3">
        <v>22472</v>
      </c>
      <c r="T88" s="14">
        <f t="shared" si="24"/>
        <v>22371.666666666668</v>
      </c>
      <c r="U88" s="14">
        <f t="shared" si="25"/>
        <v>148.56087416723602</v>
      </c>
      <c r="V88" s="3">
        <v>15675</v>
      </c>
      <c r="W88" s="3">
        <v>15048</v>
      </c>
      <c r="X88" s="3">
        <v>15318</v>
      </c>
      <c r="Y88" s="14">
        <f t="shared" si="26"/>
        <v>15347</v>
      </c>
      <c r="Z88" s="14">
        <f t="shared" si="27"/>
        <v>314.50437198868951</v>
      </c>
      <c r="AA88" s="3">
        <v>12435</v>
      </c>
      <c r="AB88" s="3">
        <v>12408</v>
      </c>
      <c r="AC88" s="3">
        <v>12111</v>
      </c>
      <c r="AD88" s="14">
        <f t="shared" si="28"/>
        <v>12318</v>
      </c>
      <c r="AE88" s="14">
        <f t="shared" si="29"/>
        <v>179.7748591989436</v>
      </c>
      <c r="AF88" s="3">
        <v>10335</v>
      </c>
      <c r="AG88" s="3">
        <v>17496</v>
      </c>
      <c r="AH88" s="3">
        <v>10535</v>
      </c>
      <c r="AI88" s="14">
        <f t="shared" si="30"/>
        <v>12788.666666666666</v>
      </c>
      <c r="AJ88" s="14">
        <f t="shared" si="31"/>
        <v>4077.8965574586787</v>
      </c>
      <c r="AK88" s="3">
        <v>8980</v>
      </c>
      <c r="AL88" s="3">
        <v>9344</v>
      </c>
      <c r="AM88" s="4">
        <v>8912</v>
      </c>
      <c r="AN88" s="13">
        <f t="shared" si="32"/>
        <v>9078.6666666666661</v>
      </c>
      <c r="AO88" s="13">
        <f t="shared" si="33"/>
        <v>232.28717858145623</v>
      </c>
    </row>
    <row r="89" spans="1:43" x14ac:dyDescent="0.3">
      <c r="A89">
        <f t="shared" si="34"/>
        <v>1720</v>
      </c>
      <c r="B89" s="3">
        <v>103207</v>
      </c>
      <c r="C89" s="3">
        <v>104474</v>
      </c>
      <c r="D89" s="3">
        <v>105860</v>
      </c>
      <c r="E89" s="14">
        <f t="shared" si="18"/>
        <v>104513.66666666667</v>
      </c>
      <c r="F89" s="14">
        <f t="shared" si="19"/>
        <v>1326.9447363523975</v>
      </c>
      <c r="G89" s="3">
        <v>66791</v>
      </c>
      <c r="H89" s="3">
        <v>66973</v>
      </c>
      <c r="I89" s="3">
        <v>66848</v>
      </c>
      <c r="J89" s="14">
        <f t="shared" si="20"/>
        <v>66870.666666666672</v>
      </c>
      <c r="K89" s="14">
        <f t="shared" si="21"/>
        <v>93.093143320726554</v>
      </c>
      <c r="L89" s="3">
        <v>36160</v>
      </c>
      <c r="M89" s="3">
        <v>35201</v>
      </c>
      <c r="N89" s="3">
        <v>35181</v>
      </c>
      <c r="O89" s="14">
        <f t="shared" si="22"/>
        <v>35514</v>
      </c>
      <c r="P89" s="14">
        <f t="shared" si="23"/>
        <v>559.54177681384976</v>
      </c>
      <c r="Q89" s="3">
        <v>22109</v>
      </c>
      <c r="R89" s="3">
        <v>22124</v>
      </c>
      <c r="S89" s="3">
        <v>22456</v>
      </c>
      <c r="T89" s="14">
        <f t="shared" si="24"/>
        <v>22229.666666666668</v>
      </c>
      <c r="U89" s="14">
        <f t="shared" si="25"/>
        <v>196.15385118149817</v>
      </c>
      <c r="V89" s="3">
        <v>15574</v>
      </c>
      <c r="W89" s="3">
        <v>15132</v>
      </c>
      <c r="X89" s="3">
        <v>15178</v>
      </c>
      <c r="Y89" s="14">
        <f t="shared" si="26"/>
        <v>15294.666666666666</v>
      </c>
      <c r="Z89" s="14">
        <f t="shared" si="27"/>
        <v>243.00068587008829</v>
      </c>
      <c r="AA89" s="3">
        <v>12437</v>
      </c>
      <c r="AB89" s="3">
        <v>12357</v>
      </c>
      <c r="AC89" s="3">
        <v>12215</v>
      </c>
      <c r="AD89" s="14">
        <f t="shared" si="28"/>
        <v>12336.333333333334</v>
      </c>
      <c r="AE89" s="14">
        <f t="shared" si="29"/>
        <v>112.43368415796634</v>
      </c>
      <c r="AF89" s="3">
        <v>10377</v>
      </c>
      <c r="AG89" s="3">
        <v>17550</v>
      </c>
      <c r="AH89" s="3">
        <v>10603</v>
      </c>
      <c r="AI89" s="14">
        <f t="shared" si="30"/>
        <v>12843.333333333334</v>
      </c>
      <c r="AJ89" s="14">
        <f t="shared" si="31"/>
        <v>4077.6589280288445</v>
      </c>
      <c r="AK89" s="3">
        <v>8961</v>
      </c>
      <c r="AL89" s="3">
        <v>9365</v>
      </c>
      <c r="AM89" s="4">
        <v>8943</v>
      </c>
      <c r="AN89" s="13">
        <f t="shared" si="32"/>
        <v>9089.6666666666661</v>
      </c>
      <c r="AO89" s="13">
        <f t="shared" si="33"/>
        <v>238.61545074310115</v>
      </c>
    </row>
    <row r="90" spans="1:43" x14ac:dyDescent="0.3">
      <c r="A90" s="10">
        <f t="shared" si="34"/>
        <v>1740</v>
      </c>
      <c r="B90" s="11">
        <v>103423</v>
      </c>
      <c r="C90" s="11">
        <v>104693</v>
      </c>
      <c r="D90" s="11">
        <v>105131</v>
      </c>
      <c r="E90" s="15">
        <f t="shared" si="18"/>
        <v>104415.66666666667</v>
      </c>
      <c r="F90" s="15">
        <f t="shared" si="19"/>
        <v>887.13095613518828</v>
      </c>
      <c r="G90" s="11">
        <v>66422</v>
      </c>
      <c r="H90" s="11">
        <v>66600</v>
      </c>
      <c r="I90" s="11">
        <v>66838</v>
      </c>
      <c r="J90" s="15">
        <f t="shared" si="20"/>
        <v>66620</v>
      </c>
      <c r="K90" s="15">
        <f t="shared" si="21"/>
        <v>208.7199080107118</v>
      </c>
      <c r="L90" s="11">
        <v>35999</v>
      </c>
      <c r="M90" s="11">
        <v>35193</v>
      </c>
      <c r="N90" s="11">
        <v>35106</v>
      </c>
      <c r="O90" s="15">
        <f t="shared" si="22"/>
        <v>35432.666666666664</v>
      </c>
      <c r="P90" s="15">
        <f t="shared" si="23"/>
        <v>492.38433497963086</v>
      </c>
      <c r="Q90" s="11">
        <v>22154</v>
      </c>
      <c r="R90" s="11">
        <v>22146</v>
      </c>
      <c r="S90" s="11">
        <v>22487</v>
      </c>
      <c r="T90" s="15">
        <f t="shared" si="24"/>
        <v>22262.333333333332</v>
      </c>
      <c r="U90" s="15">
        <f t="shared" si="25"/>
        <v>194.60815330641552</v>
      </c>
      <c r="V90" s="11">
        <v>15780</v>
      </c>
      <c r="W90" s="11">
        <v>15100</v>
      </c>
      <c r="X90" s="11">
        <v>15371</v>
      </c>
      <c r="Y90" s="15">
        <f t="shared" si="26"/>
        <v>15417</v>
      </c>
      <c r="Z90" s="15">
        <f t="shared" si="27"/>
        <v>342.32586814320649</v>
      </c>
      <c r="AA90" s="11">
        <v>12471</v>
      </c>
      <c r="AB90" s="11">
        <v>12334</v>
      </c>
      <c r="AC90" s="11">
        <v>12084</v>
      </c>
      <c r="AD90" s="15">
        <f t="shared" si="28"/>
        <v>12296.333333333334</v>
      </c>
      <c r="AE90" s="15">
        <f t="shared" si="29"/>
        <v>196.23030686755126</v>
      </c>
      <c r="AF90" s="11">
        <v>10393</v>
      </c>
      <c r="AG90" s="11">
        <v>17655</v>
      </c>
      <c r="AH90" s="11">
        <v>10608</v>
      </c>
      <c r="AI90" s="15">
        <f t="shared" si="30"/>
        <v>12885.333333333334</v>
      </c>
      <c r="AJ90" s="15">
        <f t="shared" si="31"/>
        <v>4132.0511048791914</v>
      </c>
      <c r="AK90" s="11">
        <v>8857</v>
      </c>
      <c r="AL90" s="11">
        <v>9387</v>
      </c>
      <c r="AM90" s="12">
        <v>8905</v>
      </c>
      <c r="AN90" s="16">
        <f t="shared" si="32"/>
        <v>9049.6666666666661</v>
      </c>
      <c r="AO90" s="16">
        <f t="shared" si="33"/>
        <v>293.12340973271534</v>
      </c>
      <c r="AQ90" t="s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 </vt:lpstr>
      <vt:lpstr>plate layout </vt:lpstr>
      <vt:lpstr>Sheet1</vt:lpstr>
      <vt:lpstr>4MUg substrate dilution</vt:lpstr>
      <vt:lpstr>4mu standard dilution</vt:lpstr>
    </vt:vector>
  </TitlesOfParts>
  <Manager/>
  <Company>STFC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Mycroft-West, Courtney (RFI,RAL,BID)</dc:creator>
  <cp:keywords/>
  <dc:description/>
  <cp:lastModifiedBy>Ho, Elaine (RFI,RAL,BID)</cp:lastModifiedBy>
  <cp:revision/>
  <dcterms:created xsi:type="dcterms:W3CDTF">2022-10-06T11:27:06Z</dcterms:created>
  <dcterms:modified xsi:type="dcterms:W3CDTF">2022-10-07T12:56:00Z</dcterms:modified>
  <cp:category/>
  <cp:contentStatus/>
</cp:coreProperties>
</file>