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Hoja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3" fontId="0" fillId="0" borderId="0" pivotButton="0" quotePrefix="0" xfId="0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3" fontId="0" fillId="0" borderId="1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topLeftCell="D1" workbookViewId="0">
      <selection activeCell="N13" sqref="N13"/>
    </sheetView>
  </sheetViews>
  <sheetFormatPr baseColWidth="10" defaultRowHeight="14.5" outlineLevelCol="0"/>
  <cols>
    <col width="14.08984375" customWidth="1" style="44" min="1" max="1"/>
    <col width="13.81640625" customWidth="1" style="44" min="2" max="2"/>
    <col width="12.26953125" customWidth="1" style="44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4" min="8" max="8"/>
    <col width="13.81640625" bestFit="1" customWidth="1" style="44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1" t="inlineStr">
        <is>
          <t xml:space="preserve">Binance </t>
        </is>
      </c>
      <c r="K1" s="42" t="n"/>
      <c r="L1" s="40" t="n"/>
      <c r="O1" t="inlineStr">
        <is>
          <t>bs a pesos</t>
        </is>
      </c>
    </row>
    <row r="2">
      <c r="A2" s="4" t="inlineStr">
        <is>
          <t>siremesa</t>
        </is>
      </c>
      <c r="B2" s="42" t="n">
        <v>94.3</v>
      </c>
      <c r="C2" s="42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2" t="n">
        <v>99.90000000000001</v>
      </c>
      <c r="C3" s="42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" t="n">
        <v>1000</v>
      </c>
      <c r="L3" s="35" t="n">
        <v>64999</v>
      </c>
      <c r="N3" t="n">
        <v>1000</v>
      </c>
      <c r="O3">
        <f>N3/N10</f>
        <v/>
      </c>
      <c r="P3" s="23">
        <f>O3*O10</f>
        <v/>
      </c>
    </row>
    <row r="4">
      <c r="A4" s="4" t="inlineStr">
        <is>
          <t>tucambioseguro.jr</t>
        </is>
      </c>
      <c r="B4" s="42" t="n">
        <v>72.7</v>
      </c>
      <c r="C4" s="42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" t="n">
        <v>950</v>
      </c>
      <c r="L4" s="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2" t="n">
        <v>73</v>
      </c>
      <c r="C5" s="42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2" t="n">
        <v>76</v>
      </c>
      <c r="C6" s="42" t="n">
        <v>63</v>
      </c>
      <c r="D6" s="13">
        <f>L4/B6</f>
        <v/>
      </c>
      <c r="E6" s="14" t="n"/>
      <c r="F6" s="12">
        <f>(((K4)-(D6))/K4)</f>
        <v/>
      </c>
      <c r="G6" s="12" t="n"/>
      <c r="J6" s="39" t="inlineStr">
        <is>
          <t>transfi</t>
        </is>
      </c>
      <c r="K6" s="40" t="n"/>
      <c r="N6" s="23">
        <f>P3</f>
        <v/>
      </c>
      <c r="O6">
        <f>N6/N12</f>
        <v/>
      </c>
      <c r="P6">
        <f>O6*O12</f>
        <v/>
      </c>
    </row>
    <row r="7">
      <c r="A7" s="4" t="inlineStr">
        <is>
          <t>girosmas58</t>
        </is>
      </c>
      <c r="B7" s="42" t="n">
        <v>72</v>
      </c>
      <c r="C7" s="42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2" t="n">
        <v>71.7</v>
      </c>
      <c r="C8" s="42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40" t="n">
        <v>92</v>
      </c>
      <c r="N8" s="43" t="inlineStr">
        <is>
          <t>tasas</t>
        </is>
      </c>
    </row>
    <row r="9">
      <c r="A9" s="4" t="inlineStr">
        <is>
          <t>cambios2m</t>
        </is>
      </c>
      <c r="B9" s="42" t="n">
        <v>97</v>
      </c>
      <c r="C9" s="42" t="n"/>
      <c r="D9" s="13">
        <f>L4/B9</f>
        <v/>
      </c>
      <c r="E9" s="20" t="n"/>
      <c r="F9" s="21">
        <f>(((K4)-(D9))/K4)</f>
        <v/>
      </c>
      <c r="G9" s="12" t="n"/>
      <c r="J9" s="45" t="inlineStr">
        <is>
          <t>% ganancia</t>
        </is>
      </c>
      <c r="K9" s="40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23" t="n">
        <v>65</v>
      </c>
      <c r="O10" t="n">
        <v>4263.99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t="n">
        <v>4289.9</v>
      </c>
      <c r="O12" s="23" t="n">
        <v>63.82</v>
      </c>
    </row>
    <row r="13" ht="15" customHeight="1" s="44" thickBot="1">
      <c r="C13" t="inlineStr">
        <is>
          <t>gastos mensuales</t>
        </is>
      </c>
      <c r="E13" s="31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2" t="inlineStr">
        <is>
          <t>$</t>
        </is>
      </c>
      <c r="F14" s="10" t="inlineStr">
        <is>
          <t>pesos</t>
        </is>
      </c>
      <c r="G14" s="25" t="inlineStr">
        <is>
          <t>mensual</t>
        </is>
      </c>
      <c r="I14" s="28" t="inlineStr">
        <is>
          <t>semanal</t>
        </is>
      </c>
    </row>
    <row r="15" ht="15" customHeight="1" s="44" thickBot="1">
      <c r="B15" t="inlineStr">
        <is>
          <t>cuenta vzla</t>
        </is>
      </c>
      <c r="C15" t="n">
        <v>30</v>
      </c>
      <c r="D15" s="34" t="inlineStr">
        <is>
          <t>prom</t>
        </is>
      </c>
      <c r="E15" s="32">
        <f>C16/F10</f>
        <v/>
      </c>
      <c r="F15" s="22">
        <f>(E15*(N6/O6))</f>
        <v/>
      </c>
      <c r="G15" s="26" t="inlineStr">
        <is>
          <t>13millones</t>
        </is>
      </c>
      <c r="H15">
        <f>F15/4</f>
        <v/>
      </c>
      <c r="I15" s="29" t="inlineStr">
        <is>
          <t>3.5millones</t>
        </is>
      </c>
    </row>
    <row r="16" ht="15" customHeight="1" s="44" thickBot="1">
      <c r="C16" s="24">
        <f>SUM(C14:C15)</f>
        <v/>
      </c>
      <c r="D16" s="34" t="inlineStr">
        <is>
          <t>tasa p</t>
        </is>
      </c>
      <c r="E16" s="33">
        <f>C16/F11</f>
        <v/>
      </c>
      <c r="F16" s="22">
        <f>(E16*(N6/O6))</f>
        <v/>
      </c>
      <c r="G16" s="27" t="inlineStr">
        <is>
          <t>11.3millones</t>
        </is>
      </c>
      <c r="H16">
        <f>F16/4</f>
        <v/>
      </c>
      <c r="I16" s="30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4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2025-01-20T15:35:57Z</dcterms:modified>
  <cp:lastModifiedBy>Rosanny Malavé</cp:lastModifiedBy>
</cp:coreProperties>
</file>