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na.eljurdi/Documents/Projects/Conf_Seg/statistics/"/>
    </mc:Choice>
  </mc:AlternateContent>
  <xr:revisionPtr revIDLastSave="0" documentId="13_ncr:1_{A7899FAC-A1B7-0543-AD96-E433CC947DF9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" i="1" l="1"/>
  <c r="I75" i="1"/>
  <c r="H75" i="1"/>
  <c r="C3" i="1"/>
  <c r="E26" i="1"/>
  <c r="I76" i="1"/>
  <c r="J77" i="1"/>
  <c r="H76" i="1"/>
  <c r="I77" i="1"/>
  <c r="G76" i="1"/>
  <c r="H77" i="1"/>
</calcChain>
</file>

<file path=xl/sharedStrings.xml><?xml version="1.0" encoding="utf-8"?>
<sst xmlns="http://schemas.openxmlformats.org/spreadsheetml/2006/main" count="395" uniqueCount="225">
  <si>
    <t xml:space="preserve">paper </t>
  </si>
  <si>
    <t>dataset</t>
  </si>
  <si>
    <t xml:space="preserve">train </t>
  </si>
  <si>
    <t>val</t>
  </si>
  <si>
    <t>test</t>
  </si>
  <si>
    <t xml:space="preserve">statistical method </t>
  </si>
  <si>
    <t>3D vessel-like structure segmentation in medical images by an edge-reinforced network</t>
  </si>
  <si>
    <t xml:space="preserve">MIDAS-I, </t>
  </si>
  <si>
    <t>5-folds</t>
  </si>
  <si>
    <t xml:space="preserve">MIDAS-II </t>
  </si>
  <si>
    <t>OPF</t>
  </si>
  <si>
    <t>4-folds</t>
  </si>
  <si>
    <t>NL1</t>
  </si>
  <si>
    <t>3-folds</t>
  </si>
  <si>
    <t>Auto-DenseUNet: Searchable neural network architecture for mass
segmentation in 3D automated breast ultrasound</t>
  </si>
  <si>
    <t>ABUS</t>
  </si>
  <si>
    <t>CMSD -Cardiac</t>
  </si>
  <si>
    <t>Cardiac segmentation on late gadolinium enhancement MRI: A benchmark study from multi-sequence cardiac MR segmentation challenge</t>
  </si>
  <si>
    <t>INRIA</t>
  </si>
  <si>
    <t>Distance-based detection of out-of-distribution silent failures for Covid-19 lung lesion segmentation</t>
  </si>
  <si>
    <t>COVID-19 Lung CT
Lesion Segmentation Challeng</t>
  </si>
  <si>
    <t>Mosmed</t>
  </si>
  <si>
    <t>Radiopedia</t>
  </si>
  <si>
    <t>COVID-19 Lung CT
+transformation</t>
  </si>
  <si>
    <t>in-house dataset</t>
  </si>
  <si>
    <t xml:space="preserve">MSD H </t>
  </si>
  <si>
    <t>dryad</t>
  </si>
  <si>
    <t>HarP</t>
  </si>
  <si>
    <t>MSD P</t>
  </si>
  <si>
    <t>ISBI</t>
  </si>
  <si>
    <t>UCL</t>
  </si>
  <si>
    <t>I2CVB</t>
  </si>
  <si>
    <t>Enhancing MR image segmentation with realistic adversarial data
augmentation</t>
  </si>
  <si>
    <t>Fast and Low-GPU-memory abdomen CT organ segmentation: The FLARE challenge</t>
  </si>
  <si>
    <t>FLARE</t>
  </si>
  <si>
    <t>Grayscale self-adjusting network with weak feature enhancement for 3D lumbar anatomy segmentation</t>
  </si>
  <si>
    <t>Learned iterative segmentation of highly variable anatomy from limited data: Applications to whole heart segmentation for congenital heart disease</t>
  </si>
  <si>
    <t>LMISA: A lightweight multi-modality image segmentation network via domain adaptation using gradient magnitude and shape constraint</t>
  </si>
  <si>
    <t>KiTS19 CT -&gt; MRI</t>
  </si>
  <si>
    <t>mri -&gt; ct</t>
  </si>
  <si>
    <t>ct -&gt; mri</t>
  </si>
  <si>
    <t>MASS: Modality-collaborative semi-supervised segmentation by exploiting cross-modal consistency from unpaired CT and MRI images</t>
  </si>
  <si>
    <t>Prior-aware autoencoders for lung pathology segmentation</t>
  </si>
  <si>
    <t>LIDC-IDRI</t>
  </si>
  <si>
    <t>NSCLC-Radiomics</t>
  </si>
  <si>
    <t>Semantic instance segmentation with discriminative deep supervision for medical images</t>
  </si>
  <si>
    <t>IH</t>
  </si>
  <si>
    <t>ACDC</t>
  </si>
  <si>
    <t>Source-free domain adaptation for image segmentation</t>
  </si>
  <si>
    <t>IVDM3Seg</t>
  </si>
  <si>
    <t>NCI-ISBI13</t>
  </si>
  <si>
    <t>MMWHS</t>
  </si>
  <si>
    <t>STAMP: Simultaneous Training and Model Pruning for low data regimes in
medical image segmentation</t>
  </si>
  <si>
    <t>HarP - Brain</t>
  </si>
  <si>
    <t>INTERGROWTH-21st
Fetal Ultrasound</t>
  </si>
  <si>
    <t>IXI - HH</t>
  </si>
  <si>
    <t>IXI - Guys</t>
  </si>
  <si>
    <t>WORD: A large scale dataset, benchmark and clinical applicable study for abdominal organ segmentation from CT image</t>
  </si>
  <si>
    <t>A dual meta-learning framework based on idle data for enhancing segmentation of pancreatic cancer</t>
  </si>
  <si>
    <t>SJTU</t>
  </si>
  <si>
    <t>MRI- Jiangsu Province Hosp. and Ruijin Hosp.</t>
  </si>
  <si>
    <t>MSD-Pancreas</t>
  </si>
  <si>
    <t>A hybrid hemodynamic knowledge-powered and feature reconstruction-guided scheme for breast cancer segmentation based on DCE-MRI</t>
  </si>
  <si>
    <t>Breast-MRI-NACTPilot dataset</t>
  </si>
  <si>
    <t xml:space="preserve">QIN-BRAIN-DSCMRI dataset </t>
  </si>
  <si>
    <t>A transfer learning approach to few-shot segmentation of novel white matter tracts</t>
  </si>
  <si>
    <t>HCP</t>
  </si>
  <si>
    <t>In house</t>
  </si>
  <si>
    <t>Anomaly detection-inspired few-shot medical image segmentation through self-supervision with supervoxels</t>
  </si>
  <si>
    <t>MS-CMRSeg</t>
  </si>
  <si>
    <t>5-FOLDS</t>
  </si>
  <si>
    <t>CHAOS</t>
  </si>
  <si>
    <t>Atlas-ISTN: Joint segmentation, registration and atlas construction with image-and-spatial transformer networks</t>
  </si>
  <si>
    <t>3D cardiac CCTA</t>
  </si>
  <si>
    <t>CAN3D: Fast 3D medical image segmentation via compact context aggregation</t>
  </si>
  <si>
    <t>OAI-ZIB</t>
  </si>
  <si>
    <t>3-fold</t>
  </si>
  <si>
    <t>private pelvis dataset</t>
  </si>
  <si>
    <t>Constrained unsupervised anomaly segmentation</t>
  </si>
  <si>
    <t>Brain tumor segmentation</t>
  </si>
  <si>
    <t>Intracranial hemorrhage segmentation</t>
  </si>
  <si>
    <t>EMBEDSEG: Embedding-based Instance Segmentation for Biomedical Microscopy Data</t>
  </si>
  <si>
    <t>Mouse-Organoid-Cells-CBG</t>
  </si>
  <si>
    <t xml:space="preserve"> C. elegans-Cells-HK</t>
  </si>
  <si>
    <t>Arabidopsis-Cells-CAM</t>
  </si>
  <si>
    <t>Platynereis-Nuclei-CBG</t>
  </si>
  <si>
    <t>Paryhale-Nuclei-IGFL</t>
  </si>
  <si>
    <t>Mouse-Skull-Nuclei-CBG</t>
  </si>
  <si>
    <t>Platynereis-ISH-Nuclei-CBG</t>
  </si>
  <si>
    <t>sub-volume of second image</t>
  </si>
  <si>
    <t>SKI10</t>
  </si>
  <si>
    <t>OAI</t>
  </si>
  <si>
    <t>4D Breast-MRI-NACTPilot dataset</t>
  </si>
  <si>
    <t>n/a</t>
  </si>
  <si>
    <t xml:space="preserve">coulld be used for further analysis </t>
  </si>
  <si>
    <t>KCB-Net: A 3D knee cartilage and bone segmentation network via sparse annotation</t>
  </si>
  <si>
    <t>k folds even on the test set</t>
  </si>
  <si>
    <t>iMorphics</t>
  </si>
  <si>
    <t xml:space="preserve"> Iowa</t>
  </si>
  <si>
    <t>Mutual consistency learning for semi-supervised medical image segmentation</t>
  </si>
  <si>
    <t>Pancreas-CT</t>
  </si>
  <si>
    <t xml:space="preserve">ACDC (Automated Cardiac Diagnosis Challenge) </t>
  </si>
  <si>
    <t>Polar transform network for prostate ultrasound segmentation with uncertainty estimation</t>
  </si>
  <si>
    <t>TRUS</t>
  </si>
  <si>
    <t>3 -folds even on the test set</t>
  </si>
  <si>
    <t>(COVID-19-AR)</t>
  </si>
  <si>
    <t>Segmentation only uses sparse annotations: Unified weakly and semi-supervised learning in medical images</t>
  </si>
  <si>
    <t>(ACDC)</t>
  </si>
  <si>
    <t>Colon</t>
  </si>
  <si>
    <t>Semi-supervised medical image segmentation via uncertainty rectified pyramid consistency</t>
  </si>
  <si>
    <t>NPC-MRI</t>
  </si>
  <si>
    <t>BraTS2019</t>
  </si>
  <si>
    <t>Pancreas-NIH</t>
  </si>
  <si>
    <t>Shape constrained CNN for segmentation guided prediction of myocardial shape and pose parameters in cardiac MRI</t>
  </si>
  <si>
    <t>LVQuan19:</t>
  </si>
  <si>
    <t>SSA-Net: Spatial self-attention network for COVID-19 pneumonia infection segmentation with semi-supervised few-shot learning</t>
  </si>
  <si>
    <t>COVID-19 pneumonia infection</t>
  </si>
  <si>
    <t>Towards annotation-efficient segmentation via image-to-image translation</t>
  </si>
  <si>
    <t>Towards reliable cardiac image segmentation: Assessing image-level and pixel-level segmentation quality via self-reflective references</t>
  </si>
  <si>
    <t xml:space="preserve">acdc (Automated Cardiac Diagnosis Challenge) </t>
  </si>
  <si>
    <t>MSCMR</t>
  </si>
  <si>
    <t>training was done on acdc and inference on MCRFS</t>
  </si>
  <si>
    <t>SeqSeg: A sequential method to achieve nasopharyngeal carcinoma segmentation free from background dominance</t>
  </si>
  <si>
    <t>NPC (nasopharyngeal carcinoma)</t>
  </si>
  <si>
    <t>An end-to-end approach to segmentation in medical images with CNN and posterior-CRF</t>
  </si>
  <si>
    <t>CT Arteries</t>
  </si>
  <si>
    <t>MRI White matter hyperintensities (WMH) dataset</t>
  </si>
  <si>
    <t>MRI Ischemic stroke lesions (ISLES) dataset</t>
  </si>
  <si>
    <t>AtrialJSQnet: A New framework for joint segmentation and quantification of left atrium and scars incorporating spatial and shape information</t>
  </si>
  <si>
    <t>MICCAI2018 Atrial Segmentation Challenge (post- and pre-, ablation LGE from diff centers )</t>
  </si>
  <si>
    <t>AWSnet: An auto-weighted supervision attention network for myocardial scar and edema segmentation in multi-sequence cardiac magnetic resonance images</t>
  </si>
  <si>
    <t>(MyoPS 2020</t>
  </si>
  <si>
    <t>CMC-Net: 3D calf muscle compartment segmentation with sparse annotation</t>
  </si>
  <si>
    <t>Calf datase</t>
  </si>
  <si>
    <t>MyoSegmenTUM thigh dataset</t>
  </si>
  <si>
    <t>Generating 3D TOF-MRA volumes and segmentation labels using generative adversarial networks</t>
  </si>
  <si>
    <t>TOF-MRA</t>
  </si>
  <si>
    <t>1000PLUS</t>
  </si>
  <si>
    <t>CyCMIS: Cycle-consistent Cross-domain Medical Image Segmentation via diverse image augmentation</t>
  </si>
  <si>
    <t>MS-CMRSeg challenge</t>
  </si>
  <si>
    <t>MM-WHS challenge</t>
  </si>
  <si>
    <t>DeU-Net 2.0: Enhanced deformable U-Net for 3D cardiac cine MRI segmentation</t>
  </si>
  <si>
    <t xml:space="preserve">Extended ACDC challenge </t>
  </si>
  <si>
    <t>ACDC Challenge</t>
  </si>
  <si>
    <t>(MM-WHS)
Challenge</t>
  </si>
  <si>
    <t>DGMSNet: Spine segmentation for MR image by a detection-guided mixed-supervised segmentation network</t>
  </si>
  <si>
    <t>Spinal Disease Dataset</t>
  </si>
  <si>
    <t>M3Net: A multi-scale multi-view framework for multi-phase pancreas segmentation based on cross-phase non-local attention</t>
  </si>
  <si>
    <t>in house</t>
  </si>
  <si>
    <t>external (HeNan Cancer Hospital)</t>
  </si>
  <si>
    <t>Relax and focus on brain tumor segmentation</t>
  </si>
  <si>
    <t>Spine-transformers: Vertebra labeling and segmentation in arbitrary field-of-view spine CTs via 3D transformers</t>
  </si>
  <si>
    <t xml:space="preserve">VerSe 2019 challenge with public dataset </t>
  </si>
  <si>
    <t xml:space="preserve">VerSe 2019 challenge with hidden dataset </t>
  </si>
  <si>
    <t>Vessel-CAPTCHA: An efficient learning framework for vessel annotation and segmentation</t>
  </si>
  <si>
    <t xml:space="preserve">synthetic dataset </t>
  </si>
  <si>
    <t xml:space="preserve">TOF data </t>
  </si>
  <si>
    <t>SWI</t>
  </si>
  <si>
    <t>DeepLesionBrain: Towards a broader deep-learning generalization for multiple sclerosis lesion segmentation</t>
  </si>
  <si>
    <t xml:space="preserve">MSSEG’16 </t>
  </si>
  <si>
    <t>In-house</t>
  </si>
  <si>
    <t xml:space="preserve">trained on one data and validated on the other </t>
  </si>
  <si>
    <t>Dual-stream pyramid registration network</t>
  </si>
  <si>
    <t xml:space="preserve">LPBA40 </t>
  </si>
  <si>
    <t xml:space="preserve">Mindboggle101, </t>
  </si>
  <si>
    <t>A framework for falsifiable explanations of machine learning models with an application in computational pathology</t>
  </si>
  <si>
    <t>IR imaging</t>
  </si>
  <si>
    <t>Untangling and segmenting the small intestine in 3D cine-MRI using deep learning</t>
  </si>
  <si>
    <t>Unsupervised brain imaging 3D anomaly detection and segmentation with transformers</t>
  </si>
  <si>
    <t xml:space="preserve">Experiment #5 </t>
  </si>
  <si>
    <t>Experiment #4</t>
  </si>
  <si>
    <t>suplimentary material</t>
  </si>
  <si>
    <t>Semi-supervised medical image segmentation via a tripled-uncertainty guided mean teacher model with contrastive learning</t>
  </si>
  <si>
    <t>acdc</t>
  </si>
  <si>
    <t>promise</t>
  </si>
  <si>
    <t>Fully Automated 3D Segmentation and Diffeomorphic Medial Modeling of the Left Ventricle Mitral Valve Complex in Ischemic Mitral Regurgitation</t>
  </si>
  <si>
    <t>Weakly supervised segmentation with cross-modality equivariant constraints</t>
  </si>
  <si>
    <t>Prostate</t>
  </si>
  <si>
    <t>Weakly supervised segmentation with cross-modality equivariant constraints( need to download and put it in 3D)</t>
  </si>
  <si>
    <t>Inter-subject registration-based one-shot segmentation with alternating union network for cardiac MRI images</t>
  </si>
  <si>
    <t>Distributed contrastive learning for medical image segmentation</t>
  </si>
  <si>
    <t>acdc (partition)</t>
  </si>
  <si>
    <t xml:space="preserve">HVSMR MICCAI 2016 </t>
  </si>
  <si>
    <t>(federated learning 20 validation from all 10 partitions)</t>
  </si>
  <si>
    <t>Rapid artificial intelligence solutions in a pandemic—The COVID-19-20 Lung CT Lesion Segmentation Challenge</t>
  </si>
  <si>
    <t>Head and neck tumor segmentation in PET/CT: The HECKTOR
challenge</t>
  </si>
  <si>
    <t>ProstAttention-Net: A deep attention model for prostate cancer segmentation by aggressiveness in MRI scans</t>
  </si>
  <si>
    <t>prostate-x</t>
  </si>
  <si>
    <t>Generalizable multi-task, multi-domain deep segmentation of sparse pediatric imaging datasets via multi-scale contrastive regularization and multi-joint anatomical priors</t>
  </si>
  <si>
    <t>Ankle joint dataset.</t>
  </si>
  <si>
    <t>Knee joint dataset</t>
  </si>
  <si>
    <t>Robust Bayesian fusion of continuous segmentation maps</t>
  </si>
  <si>
    <t>ProstateNet</t>
  </si>
  <si>
    <t>NoduleNet</t>
  </si>
  <si>
    <t>9-folds</t>
  </si>
  <si>
    <t>Suggestive annotation of brain MR images with gradient-guided sampling</t>
  </si>
  <si>
    <t>Instead of select-
ing a best model using validation set,</t>
  </si>
  <si>
    <t>he result of the ensemble of
4 U-Nets was used for evaluation</t>
  </si>
  <si>
    <t>MALC</t>
  </si>
  <si>
    <t>Towards bridging the distribution gap: Instance to Prototype Earth Mover’s Distance for distribution alignment</t>
  </si>
  <si>
    <t>MULTI-ORGAN (CT)</t>
  </si>
  <si>
    <t>multi-organ (MRI)</t>
  </si>
  <si>
    <t>Towards bi-directional skip connections in encoder-decoder architectures and beyond</t>
  </si>
  <si>
    <t>Covid-19</t>
  </si>
  <si>
    <t>Heart</t>
  </si>
  <si>
    <t>Hippocampus</t>
  </si>
  <si>
    <t>Chaos</t>
  </si>
  <si>
    <t>Rapid inference of personalised left-ventricular meshes by deformation-based differentiable mesh voxelization</t>
  </si>
  <si>
    <t>Improved performance and robustness of multi-task representation learning with consistency loss between pretexts for intracranial hemorrhage identification in head CT</t>
  </si>
  <si>
    <t xml:space="preserve">ICH-EXTERNAL 2 </t>
  </si>
  <si>
    <t>ICH-EXTERNAL 3</t>
  </si>
  <si>
    <t>ICH-EXTERNAL 1</t>
  </si>
  <si>
    <t>ICH-INTERNAL</t>
  </si>
  <si>
    <t>Deep learning solution for medical image localization and orientation detection</t>
  </si>
  <si>
    <t>knee</t>
  </si>
  <si>
    <t>shoulder</t>
  </si>
  <si>
    <t>Detection and analysis of cerebral aneurysms based on X-ray rotational angiography - the CADA 2020 challenge</t>
  </si>
  <si>
    <t>Deep learning methods for automatic evaluation of delayed enhancement-MRI. The results of the EMIDEC challenge</t>
  </si>
  <si>
    <t>EMIDEC</t>
  </si>
  <si>
    <t>Multi-landmark environment analysis with reinforcement learning for pelvic abnormality detection and quantification</t>
  </si>
  <si>
    <t>Common feature learning for brain tumor MRI synthesis by context-aware generative adversarial network</t>
  </si>
  <si>
    <t>IBD + HEALTHY</t>
  </si>
  <si>
    <t>MSD</t>
  </si>
  <si>
    <t>Coronacases</t>
  </si>
  <si>
    <t>STAMP: Simultaneous Training and Model Pruning for low data regimes in medical image 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</si>
</sst>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Gulliver"/>
    </font>
    <font>
      <sz val="11"/>
      <color theme="1"/>
      <name val="Gullive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3" fillId="0" borderId="0" xfId="0" applyFont="1"/>
    <xf numFmtId="0" fontId="1" fillId="4" borderId="0" xfId="0" applyFont="1" applyFill="1"/>
    <xf numFmtId="0" fontId="4" fillId="0" borderId="0" xfId="0" applyFont="1"/>
    <xf numFmtId="0" fontId="5" fillId="0" borderId="0" xfId="0" applyFont="1"/>
    <xf numFmtId="0" fontId="1" fillId="5" borderId="0" xfId="0" applyFont="1" applyFill="1"/>
    <xf numFmtId="0" fontId="2" fillId="2" borderId="0" xfId="0" applyFont="1" applyFill="1"/>
    <xf numFmtId="0" fontId="0" fillId="0" borderId="0" xfId="0" applyAlignment="1">
      <alignment wrapText="1"/>
    </xf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5" fillId="6" borderId="0" xfId="0" applyFont="1" applyFill="1"/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7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3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topLeftCell="A63" zoomScale="110" zoomScaleNormal="110" workbookViewId="0">
      <selection activeCell="F81" sqref="F81"/>
    </sheetView>
  </sheetViews>
  <sheetFormatPr baseColWidth="10" defaultColWidth="9.1640625" defaultRowHeight="14"/>
  <cols>
    <col min="1" max="1" width="149.33203125" style="1" customWidth="1"/>
    <col min="2" max="2" width="77.83203125" style="1" customWidth="1"/>
    <col min="3" max="4" width="9.1640625" style="1"/>
    <col min="5" max="5" width="30.5" style="1" customWidth="1"/>
    <col min="6" max="6" width="26.1640625" style="1" customWidth="1"/>
    <col min="7" max="7" width="28.5" style="1" customWidth="1"/>
    <col min="8" max="16384" width="9.1640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>
      <c r="A2" s="2" t="s">
        <v>6</v>
      </c>
      <c r="B2" s="2" t="s">
        <v>7</v>
      </c>
      <c r="C2" s="1">
        <v>100</v>
      </c>
      <c r="D2" s="1" t="s">
        <v>8</v>
      </c>
      <c r="F2" s="1" t="s">
        <v>93</v>
      </c>
    </row>
    <row r="3" spans="1:6">
      <c r="A3" s="3" t="s">
        <v>6</v>
      </c>
      <c r="B3" s="3" t="s">
        <v>9</v>
      </c>
      <c r="C3" s="1">
        <f>9+16</f>
        <v>25</v>
      </c>
      <c r="D3" s="1" t="s">
        <v>8</v>
      </c>
      <c r="F3" s="1" t="s">
        <v>93</v>
      </c>
    </row>
    <row r="4" spans="1:6">
      <c r="A4" s="3" t="s">
        <v>6</v>
      </c>
      <c r="B4" s="3" t="s">
        <v>10</v>
      </c>
      <c r="D4" s="1" t="s">
        <v>11</v>
      </c>
      <c r="F4" s="1" t="s">
        <v>93</v>
      </c>
    </row>
    <row r="5" spans="1:6">
      <c r="A5" s="3" t="s">
        <v>6</v>
      </c>
      <c r="B5" s="3" t="s">
        <v>12</v>
      </c>
      <c r="D5" s="1" t="s">
        <v>13</v>
      </c>
      <c r="F5" s="1" t="s">
        <v>93</v>
      </c>
    </row>
    <row r="6" spans="1:6" s="19" customFormat="1" ht="30">
      <c r="A6" s="18" t="s">
        <v>14</v>
      </c>
      <c r="B6" s="19" t="s">
        <v>15</v>
      </c>
      <c r="C6" s="19">
        <v>120</v>
      </c>
      <c r="D6" s="19" t="s">
        <v>8</v>
      </c>
      <c r="E6" s="19">
        <v>50</v>
      </c>
      <c r="F6" s="1" t="s">
        <v>93</v>
      </c>
    </row>
    <row r="7" spans="1:6" s="19" customFormat="1" ht="30">
      <c r="A7" s="20" t="s">
        <v>14</v>
      </c>
      <c r="B7" s="19" t="s">
        <v>16</v>
      </c>
      <c r="C7" s="19">
        <v>20</v>
      </c>
      <c r="D7" s="19" t="s">
        <v>8</v>
      </c>
      <c r="E7" s="19">
        <v>10</v>
      </c>
      <c r="F7" s="1" t="s">
        <v>93</v>
      </c>
    </row>
    <row r="8" spans="1:6" s="5" customFormat="1" ht="15">
      <c r="A8" s="4" t="s">
        <v>17</v>
      </c>
      <c r="B8" s="5" t="s">
        <v>18</v>
      </c>
      <c r="C8" s="5">
        <v>85</v>
      </c>
      <c r="E8" s="5">
        <v>40</v>
      </c>
    </row>
    <row r="9" spans="1:6" s="19" customFormat="1" ht="30">
      <c r="A9" s="18" t="s">
        <v>19</v>
      </c>
      <c r="B9" s="18" t="s">
        <v>20</v>
      </c>
      <c r="C9" s="19">
        <v>199</v>
      </c>
      <c r="E9" s="19">
        <v>39</v>
      </c>
    </row>
    <row r="10" spans="1:6" s="19" customFormat="1">
      <c r="A10" s="21" t="s">
        <v>19</v>
      </c>
      <c r="B10" s="19" t="s">
        <v>21</v>
      </c>
      <c r="E10" s="19">
        <v>50</v>
      </c>
    </row>
    <row r="11" spans="1:6" s="19" customFormat="1">
      <c r="A11" s="21" t="s">
        <v>19</v>
      </c>
      <c r="B11" s="19" t="s">
        <v>22</v>
      </c>
      <c r="E11" s="19">
        <v>20</v>
      </c>
    </row>
    <row r="12" spans="1:6" s="19" customFormat="1" ht="30">
      <c r="A12" s="21" t="s">
        <v>19</v>
      </c>
      <c r="B12" s="20" t="s">
        <v>23</v>
      </c>
      <c r="E12" s="19">
        <v>39</v>
      </c>
    </row>
    <row r="13" spans="1:6" s="19" customFormat="1">
      <c r="A13" s="21" t="s">
        <v>19</v>
      </c>
      <c r="B13" s="19" t="s">
        <v>24</v>
      </c>
      <c r="E13" s="19">
        <v>100</v>
      </c>
    </row>
    <row r="14" spans="1:6" s="19" customFormat="1">
      <c r="A14" s="21" t="s">
        <v>19</v>
      </c>
      <c r="B14" s="19" t="s">
        <v>25</v>
      </c>
      <c r="C14" s="19">
        <v>260</v>
      </c>
    </row>
    <row r="15" spans="1:6" s="19" customFormat="1" ht="13" customHeight="1">
      <c r="A15" s="21" t="s">
        <v>19</v>
      </c>
      <c r="B15" s="19" t="s">
        <v>26</v>
      </c>
      <c r="E15" s="19">
        <v>50</v>
      </c>
    </row>
    <row r="16" spans="1:6" s="19" customFormat="1">
      <c r="A16" s="21" t="s">
        <v>19</v>
      </c>
      <c r="B16" s="19" t="s">
        <v>27</v>
      </c>
      <c r="E16" s="19">
        <v>270</v>
      </c>
    </row>
    <row r="17" spans="1:5" s="19" customFormat="1">
      <c r="A17" s="21" t="s">
        <v>19</v>
      </c>
      <c r="B17" s="19" t="s">
        <v>28</v>
      </c>
      <c r="C17" s="19">
        <v>32</v>
      </c>
    </row>
    <row r="18" spans="1:5" s="19" customFormat="1">
      <c r="A18" s="21" t="s">
        <v>19</v>
      </c>
      <c r="B18" s="19" t="s">
        <v>29</v>
      </c>
      <c r="E18" s="19">
        <v>30</v>
      </c>
    </row>
    <row r="19" spans="1:5" s="19" customFormat="1">
      <c r="A19" s="21" t="s">
        <v>19</v>
      </c>
      <c r="B19" s="19" t="s">
        <v>30</v>
      </c>
      <c r="E19" s="19">
        <v>13</v>
      </c>
    </row>
    <row r="20" spans="1:5" s="19" customFormat="1">
      <c r="A20" s="21" t="s">
        <v>19</v>
      </c>
      <c r="B20" s="19" t="s">
        <v>31</v>
      </c>
      <c r="E20" s="19">
        <v>19</v>
      </c>
    </row>
    <row r="21" spans="1:5" ht="30">
      <c r="A21" s="2" t="s">
        <v>32</v>
      </c>
    </row>
    <row r="22" spans="1:5" s="5" customFormat="1" ht="15">
      <c r="A22" s="4" t="s">
        <v>33</v>
      </c>
      <c r="B22" s="5" t="s">
        <v>34</v>
      </c>
      <c r="C22" s="3">
        <v>361</v>
      </c>
      <c r="D22" s="5">
        <v>50</v>
      </c>
      <c r="E22" s="5">
        <v>100</v>
      </c>
    </row>
    <row r="23" spans="1:5" s="19" customFormat="1" ht="15">
      <c r="A23" s="18" t="s">
        <v>35</v>
      </c>
      <c r="C23" s="19">
        <v>160</v>
      </c>
      <c r="D23" s="19" t="s">
        <v>8</v>
      </c>
      <c r="E23" s="19">
        <v>40</v>
      </c>
    </row>
    <row r="24" spans="1:5" s="19" customFormat="1">
      <c r="A24" s="19" t="s">
        <v>36</v>
      </c>
      <c r="C24" s="19">
        <v>20</v>
      </c>
      <c r="D24" s="19" t="s">
        <v>11</v>
      </c>
      <c r="E24" s="19">
        <v>40</v>
      </c>
    </row>
    <row r="25" spans="1:5" s="19" customFormat="1">
      <c r="A25" s="19" t="s">
        <v>36</v>
      </c>
      <c r="C25" s="19">
        <v>48</v>
      </c>
      <c r="D25" s="19" t="s">
        <v>11</v>
      </c>
      <c r="E25" s="19">
        <v>12</v>
      </c>
    </row>
    <row r="26" spans="1:5" s="19" customFormat="1">
      <c r="A26" s="21" t="s">
        <v>37</v>
      </c>
      <c r="B26" s="19" t="s">
        <v>38</v>
      </c>
      <c r="C26" s="19">
        <v>189</v>
      </c>
      <c r="D26" s="19">
        <v>21</v>
      </c>
      <c r="E26" s="19">
        <f>170+83</f>
        <v>253</v>
      </c>
    </row>
    <row r="27" spans="1:5" s="19" customFormat="1">
      <c r="A27" s="21" t="s">
        <v>37</v>
      </c>
      <c r="B27" s="19" t="s">
        <v>39</v>
      </c>
      <c r="C27" s="19">
        <v>228</v>
      </c>
      <c r="D27" s="19">
        <v>25</v>
      </c>
      <c r="E27" s="19">
        <v>210</v>
      </c>
    </row>
    <row r="28" spans="1:5" s="19" customFormat="1">
      <c r="A28" s="21" t="s">
        <v>37</v>
      </c>
      <c r="B28" s="19" t="s">
        <v>39</v>
      </c>
      <c r="C28" s="19">
        <v>18</v>
      </c>
      <c r="D28" s="19">
        <v>2</v>
      </c>
      <c r="E28" s="19">
        <v>20</v>
      </c>
    </row>
    <row r="29" spans="1:5" s="19" customFormat="1">
      <c r="A29" s="21" t="s">
        <v>37</v>
      </c>
      <c r="B29" s="19" t="s">
        <v>40</v>
      </c>
      <c r="C29" s="19">
        <v>18</v>
      </c>
      <c r="D29" s="19">
        <v>2</v>
      </c>
      <c r="E29" s="19">
        <v>20</v>
      </c>
    </row>
    <row r="30" spans="1:5" s="19" customFormat="1">
      <c r="A30" s="19" t="s">
        <v>41</v>
      </c>
      <c r="C30" s="19">
        <v>60</v>
      </c>
      <c r="D30" s="19">
        <v>9</v>
      </c>
      <c r="E30" s="19">
        <v>18</v>
      </c>
    </row>
    <row r="31" spans="1:5">
      <c r="A31" s="10" t="s">
        <v>42</v>
      </c>
      <c r="B31" s="3" t="s">
        <v>43</v>
      </c>
      <c r="C31" s="1">
        <v>1010</v>
      </c>
    </row>
    <row r="32" spans="1:5">
      <c r="A32" s="10" t="s">
        <v>42</v>
      </c>
      <c r="B32" s="1" t="s">
        <v>44</v>
      </c>
      <c r="C32" s="1">
        <v>96</v>
      </c>
    </row>
    <row r="33" spans="1:5">
      <c r="A33" s="10" t="s">
        <v>42</v>
      </c>
      <c r="B33" s="1" t="s">
        <v>222</v>
      </c>
      <c r="C33" s="1">
        <v>442</v>
      </c>
    </row>
    <row r="34" spans="1:5">
      <c r="A34" s="10"/>
      <c r="B34" s="1" t="s">
        <v>203</v>
      </c>
    </row>
    <row r="35" spans="1:5">
      <c r="A35" s="10" t="s">
        <v>42</v>
      </c>
      <c r="B35" s="1" t="s">
        <v>223</v>
      </c>
      <c r="C35" s="1">
        <v>96</v>
      </c>
    </row>
    <row r="36" spans="1:5">
      <c r="A36" s="10" t="s">
        <v>45</v>
      </c>
      <c r="B36" s="1">
        <v>339</v>
      </c>
      <c r="C36" s="1">
        <v>169</v>
      </c>
      <c r="D36" s="1">
        <v>68</v>
      </c>
      <c r="E36" s="1">
        <v>162</v>
      </c>
    </row>
    <row r="37" spans="1:5">
      <c r="A37" s="10" t="s">
        <v>45</v>
      </c>
      <c r="B37" s="1" t="s">
        <v>46</v>
      </c>
      <c r="C37" s="1">
        <v>75</v>
      </c>
      <c r="D37" s="1" t="s">
        <v>8</v>
      </c>
    </row>
    <row r="38" spans="1:5">
      <c r="A38" s="10" t="s">
        <v>45</v>
      </c>
      <c r="B38" s="1" t="s">
        <v>47</v>
      </c>
      <c r="C38" s="1">
        <v>100</v>
      </c>
      <c r="D38" s="1" t="s">
        <v>8</v>
      </c>
    </row>
    <row r="39" spans="1:5">
      <c r="A39" s="10" t="s">
        <v>45</v>
      </c>
      <c r="C39" s="1">
        <v>56</v>
      </c>
      <c r="D39" s="1" t="s">
        <v>8</v>
      </c>
    </row>
    <row r="40" spans="1:5">
      <c r="A40" s="19" t="s">
        <v>48</v>
      </c>
      <c r="B40" s="19" t="s">
        <v>49</v>
      </c>
      <c r="C40" s="19">
        <v>12</v>
      </c>
      <c r="D40" s="19">
        <v>1</v>
      </c>
      <c r="E40" s="19">
        <v>3</v>
      </c>
    </row>
    <row r="41" spans="1:5">
      <c r="A41" s="21" t="s">
        <v>48</v>
      </c>
      <c r="B41" s="21" t="s">
        <v>50</v>
      </c>
      <c r="C41" s="19">
        <v>19</v>
      </c>
      <c r="D41" s="19">
        <v>1</v>
      </c>
      <c r="E41" s="19">
        <v>10</v>
      </c>
    </row>
    <row r="42" spans="1:5">
      <c r="A42" s="21" t="s">
        <v>48</v>
      </c>
      <c r="B42" s="21" t="s">
        <v>51</v>
      </c>
      <c r="C42" s="19">
        <v>14</v>
      </c>
      <c r="D42" s="19">
        <v>2</v>
      </c>
      <c r="E42" s="19">
        <v>4</v>
      </c>
    </row>
    <row r="43" spans="1:5" s="19" customFormat="1" ht="30">
      <c r="A43" s="18" t="s">
        <v>52</v>
      </c>
      <c r="B43" s="19" t="s">
        <v>53</v>
      </c>
      <c r="C43" s="19">
        <v>200</v>
      </c>
      <c r="E43" s="19">
        <v>70</v>
      </c>
    </row>
    <row r="44" spans="1:5" s="19" customFormat="1" ht="30">
      <c r="A44" s="21" t="s">
        <v>224</v>
      </c>
      <c r="B44" s="20" t="s">
        <v>54</v>
      </c>
      <c r="C44" s="19">
        <v>822</v>
      </c>
      <c r="E44" s="19">
        <v>274</v>
      </c>
    </row>
    <row r="45" spans="1:5" s="19" customFormat="1">
      <c r="A45" s="21" t="s">
        <v>224</v>
      </c>
      <c r="B45" s="19" t="s">
        <v>55</v>
      </c>
      <c r="C45" s="19">
        <v>166</v>
      </c>
      <c r="E45" s="19">
        <v>19</v>
      </c>
    </row>
    <row r="46" spans="1:5" s="19" customFormat="1">
      <c r="A46" s="21" t="s">
        <v>224</v>
      </c>
      <c r="B46" s="19" t="s">
        <v>56</v>
      </c>
      <c r="C46" s="19">
        <v>257</v>
      </c>
      <c r="E46" s="19">
        <v>65</v>
      </c>
    </row>
    <row r="47" spans="1:5" s="19" customFormat="1">
      <c r="A47" s="21" t="s">
        <v>224</v>
      </c>
      <c r="C47" s="19">
        <v>168</v>
      </c>
      <c r="D47" s="19">
        <v>21</v>
      </c>
      <c r="E47" s="19">
        <v>21</v>
      </c>
    </row>
    <row r="48" spans="1:5" s="19" customFormat="1">
      <c r="A48" s="21" t="s">
        <v>57</v>
      </c>
      <c r="C48" s="19">
        <v>100</v>
      </c>
      <c r="D48" s="19">
        <v>20</v>
      </c>
      <c r="E48" s="19">
        <v>30</v>
      </c>
    </row>
    <row r="49" spans="1:5">
      <c r="A49" s="3" t="s">
        <v>58</v>
      </c>
      <c r="B49" s="1" t="s">
        <v>59</v>
      </c>
      <c r="C49" s="1">
        <v>163</v>
      </c>
      <c r="D49" s="1" t="s">
        <v>11</v>
      </c>
    </row>
    <row r="50" spans="1:5">
      <c r="A50" s="3" t="s">
        <v>58</v>
      </c>
      <c r="B50" s="1" t="s">
        <v>60</v>
      </c>
      <c r="C50" s="1">
        <v>468</v>
      </c>
      <c r="D50" s="1" t="s">
        <v>11</v>
      </c>
    </row>
    <row r="51" spans="1:5">
      <c r="A51" s="3" t="s">
        <v>58</v>
      </c>
      <c r="B51" s="1" t="s">
        <v>61</v>
      </c>
      <c r="C51" s="1">
        <v>281</v>
      </c>
      <c r="D51" s="1" t="s">
        <v>11</v>
      </c>
    </row>
    <row r="52" spans="1:5" s="19" customFormat="1" ht="15">
      <c r="A52" s="23" t="s">
        <v>62</v>
      </c>
      <c r="B52" s="23" t="s">
        <v>63</v>
      </c>
      <c r="C52" s="19">
        <v>44</v>
      </c>
      <c r="E52" s="19">
        <v>20</v>
      </c>
    </row>
    <row r="53" spans="1:5" s="19" customFormat="1" ht="15">
      <c r="A53" s="22" t="s">
        <v>62</v>
      </c>
      <c r="B53" s="19" t="s">
        <v>64</v>
      </c>
      <c r="C53" s="19">
        <v>34</v>
      </c>
      <c r="E53" s="19">
        <v>15</v>
      </c>
    </row>
    <row r="54" spans="1:5" s="19" customFormat="1" ht="15">
      <c r="A54" s="22" t="s">
        <v>65</v>
      </c>
      <c r="B54" s="19" t="s">
        <v>66</v>
      </c>
      <c r="C54" s="19">
        <v>52</v>
      </c>
      <c r="D54" s="19">
        <v>13</v>
      </c>
      <c r="E54" s="19">
        <v>30</v>
      </c>
    </row>
    <row r="55" spans="1:5" s="19" customFormat="1" ht="15">
      <c r="A55" s="22" t="s">
        <v>65</v>
      </c>
      <c r="B55" s="19" t="s">
        <v>67</v>
      </c>
      <c r="C55" s="19">
        <v>10</v>
      </c>
      <c r="E55" s="19">
        <v>5</v>
      </c>
    </row>
    <row r="56" spans="1:5" ht="15">
      <c r="A56" s="2" t="s">
        <v>68</v>
      </c>
      <c r="B56" s="1" t="s">
        <v>69</v>
      </c>
      <c r="C56" s="1">
        <v>35</v>
      </c>
      <c r="D56" s="1" t="s">
        <v>70</v>
      </c>
    </row>
    <row r="57" spans="1:5">
      <c r="A57" s="11" t="s">
        <v>68</v>
      </c>
      <c r="B57" s="1" t="s">
        <v>71</v>
      </c>
      <c r="C57" s="1">
        <v>20</v>
      </c>
      <c r="D57" s="1" t="s">
        <v>70</v>
      </c>
    </row>
    <row r="58" spans="1:5" s="19" customFormat="1" ht="15">
      <c r="A58" s="20" t="s">
        <v>72</v>
      </c>
      <c r="B58" s="19" t="s">
        <v>73</v>
      </c>
      <c r="C58" s="19">
        <v>80</v>
      </c>
      <c r="D58" s="19">
        <v>10</v>
      </c>
      <c r="E58" s="19">
        <v>19</v>
      </c>
    </row>
    <row r="59" spans="1:5" ht="15">
      <c r="A59" t="s">
        <v>74</v>
      </c>
      <c r="B59" t="s">
        <v>75</v>
      </c>
      <c r="C59" s="1">
        <v>507</v>
      </c>
      <c r="D59" s="1" t="s">
        <v>76</v>
      </c>
    </row>
    <row r="60" spans="1:5" ht="15">
      <c r="A60" s="6" t="s">
        <v>74</v>
      </c>
      <c r="B60" t="s">
        <v>77</v>
      </c>
      <c r="C60" s="1">
        <v>38</v>
      </c>
      <c r="D60" s="1" t="s">
        <v>76</v>
      </c>
    </row>
    <row r="61" spans="1:5" ht="15">
      <c r="A61" s="19" t="s">
        <v>78</v>
      </c>
      <c r="B61" t="s">
        <v>79</v>
      </c>
      <c r="C61" s="1">
        <v>271</v>
      </c>
      <c r="D61" s="1">
        <v>32</v>
      </c>
      <c r="E61" s="1">
        <v>32</v>
      </c>
    </row>
    <row r="62" spans="1:5" s="19" customFormat="1">
      <c r="A62" s="19" t="s">
        <v>78</v>
      </c>
      <c r="B62" s="19" t="s">
        <v>80</v>
      </c>
      <c r="C62" s="19">
        <v>46</v>
      </c>
      <c r="D62" s="19">
        <v>6</v>
      </c>
      <c r="E62" s="19">
        <v>30</v>
      </c>
    </row>
    <row r="63" spans="1:5" s="19" customFormat="1" ht="15">
      <c r="A63" s="23" t="s">
        <v>81</v>
      </c>
      <c r="B63" s="23" t="s">
        <v>82</v>
      </c>
      <c r="C63" s="19">
        <v>82</v>
      </c>
      <c r="D63" s="19">
        <v>15</v>
      </c>
      <c r="E63" s="19">
        <v>11</v>
      </c>
    </row>
    <row r="64" spans="1:5" s="19" customFormat="1" ht="15">
      <c r="A64" s="23" t="s">
        <v>81</v>
      </c>
      <c r="B64" s="23" t="s">
        <v>83</v>
      </c>
      <c r="C64" s="19">
        <v>46</v>
      </c>
      <c r="D64" s="19">
        <v>8</v>
      </c>
      <c r="E64" s="19">
        <v>21</v>
      </c>
    </row>
    <row r="65" spans="1:10" s="19" customFormat="1" ht="15">
      <c r="A65" s="23" t="s">
        <v>81</v>
      </c>
      <c r="B65" s="19" t="s">
        <v>84</v>
      </c>
      <c r="C65" s="19">
        <v>106</v>
      </c>
      <c r="D65" s="19">
        <v>19</v>
      </c>
      <c r="E65" s="19">
        <v>10</v>
      </c>
    </row>
    <row r="66" spans="1:10" s="19" customFormat="1" ht="15">
      <c r="A66" s="23" t="s">
        <v>81</v>
      </c>
      <c r="B66" s="19" t="s">
        <v>85</v>
      </c>
      <c r="C66" s="19">
        <v>5</v>
      </c>
      <c r="D66" s="19">
        <v>2</v>
      </c>
      <c r="E66" s="19">
        <v>2</v>
      </c>
    </row>
    <row r="67" spans="1:10" s="19" customFormat="1" ht="15">
      <c r="A67" s="23" t="s">
        <v>81</v>
      </c>
      <c r="B67" s="19" t="s">
        <v>86</v>
      </c>
      <c r="C67" s="19">
        <v>3</v>
      </c>
      <c r="D67" s="19">
        <v>1</v>
      </c>
      <c r="E67" s="19">
        <v>2</v>
      </c>
    </row>
    <row r="68" spans="1:10" s="19" customFormat="1" ht="15">
      <c r="A68" s="23" t="s">
        <v>81</v>
      </c>
      <c r="B68" s="19" t="s">
        <v>87</v>
      </c>
      <c r="C68" s="19">
        <v>2</v>
      </c>
      <c r="E68" s="19">
        <v>1</v>
      </c>
      <c r="F68" s="19" t="s">
        <v>89</v>
      </c>
    </row>
    <row r="69" spans="1:10" s="19" customFormat="1" ht="15">
      <c r="A69" s="23" t="s">
        <v>81</v>
      </c>
      <c r="B69" s="23" t="s">
        <v>88</v>
      </c>
      <c r="C69" s="19">
        <v>2</v>
      </c>
      <c r="E69" s="21">
        <v>1</v>
      </c>
      <c r="F69" s="19" t="s">
        <v>89</v>
      </c>
    </row>
    <row r="70" spans="1:10" s="19" customFormat="1" ht="15">
      <c r="A70" s="18" t="s">
        <v>175</v>
      </c>
      <c r="B70" s="19" t="s">
        <v>90</v>
      </c>
      <c r="C70" s="19">
        <v>60</v>
      </c>
      <c r="D70" s="19">
        <v>40</v>
      </c>
      <c r="E70" s="19">
        <v>50</v>
      </c>
    </row>
    <row r="71" spans="1:10" ht="16">
      <c r="A71" s="2" t="s">
        <v>175</v>
      </c>
      <c r="B71" t="s">
        <v>91</v>
      </c>
      <c r="C71" s="1">
        <v>507</v>
      </c>
    </row>
    <row r="72" spans="1:10" ht="15">
      <c r="A72" t="s">
        <v>62</v>
      </c>
      <c r="B72" s="1" t="s">
        <v>92</v>
      </c>
      <c r="C72" s="1">
        <v>44</v>
      </c>
      <c r="D72" s="1" t="s">
        <v>93</v>
      </c>
      <c r="E72" s="1">
        <v>20</v>
      </c>
      <c r="F72" s="7" t="s">
        <v>94</v>
      </c>
    </row>
    <row r="73" spans="1:10" ht="15">
      <c r="A73" s="6" t="s">
        <v>62</v>
      </c>
      <c r="B73" s="1" t="s">
        <v>64</v>
      </c>
      <c r="C73" s="1">
        <v>34</v>
      </c>
      <c r="D73" s="1" t="s">
        <v>93</v>
      </c>
      <c r="E73" s="1">
        <v>15</v>
      </c>
    </row>
    <row r="74" spans="1:10" ht="15">
      <c r="A74" s="6" t="s">
        <v>95</v>
      </c>
      <c r="B74" t="s">
        <v>90</v>
      </c>
      <c r="C74" s="1">
        <v>60</v>
      </c>
      <c r="E74" s="1">
        <v>50</v>
      </c>
    </row>
    <row r="75" spans="1:10" ht="15">
      <c r="A75" s="6" t="s">
        <v>95</v>
      </c>
      <c r="B75" t="s">
        <v>91</v>
      </c>
      <c r="C75" s="1">
        <v>355</v>
      </c>
      <c r="D75" s="1">
        <v>50</v>
      </c>
      <c r="E75" s="1">
        <v>101</v>
      </c>
      <c r="F75" s="1">
        <v>507</v>
      </c>
      <c r="G75" s="1" t="s">
        <v>96</v>
      </c>
      <c r="H75" s="1">
        <f>F75*7/10</f>
        <v>354.9</v>
      </c>
      <c r="I75" s="1">
        <f>F75*1/10</f>
        <v>50.7</v>
      </c>
      <c r="J75" s="1">
        <f>F75*2/10</f>
        <v>101.4</v>
      </c>
    </row>
    <row r="76" spans="1:10" ht="15">
      <c r="A76" s="6" t="s">
        <v>95</v>
      </c>
      <c r="B76" s="1" t="s">
        <v>97</v>
      </c>
      <c r="C76" s="1">
        <v>123</v>
      </c>
      <c r="D76" s="1">
        <v>18</v>
      </c>
      <c r="E76" s="1">
        <v>35</v>
      </c>
      <c r="F76" s="1">
        <v>176</v>
      </c>
      <c r="G76" s="1">
        <f>F76*7/10</f>
        <v>123.2</v>
      </c>
      <c r="H76" s="1">
        <f>F76*1/10</f>
        <v>17.600000000000001</v>
      </c>
      <c r="I76" s="1">
        <f>F76*2/10</f>
        <v>35.200000000000003</v>
      </c>
    </row>
    <row r="77" spans="1:10" ht="15">
      <c r="A77" s="6" t="s">
        <v>95</v>
      </c>
      <c r="B77" s="1" t="s">
        <v>98</v>
      </c>
      <c r="C77" s="1">
        <v>174</v>
      </c>
      <c r="D77" s="1">
        <v>24</v>
      </c>
      <c r="E77" s="1">
        <v>50</v>
      </c>
      <c r="F77" s="1">
        <v>248</v>
      </c>
      <c r="H77" s="1">
        <f>F77*7/10</f>
        <v>173.6</v>
      </c>
      <c r="I77" s="1">
        <f>F77*1/10</f>
        <v>24.8</v>
      </c>
      <c r="J77" s="1">
        <f>F77*2/10</f>
        <v>49.6</v>
      </c>
    </row>
    <row r="78" spans="1:10" ht="16">
      <c r="A78" s="12" t="s">
        <v>99</v>
      </c>
      <c r="B78" s="1" t="s">
        <v>100</v>
      </c>
      <c r="C78" s="1">
        <v>62</v>
      </c>
      <c r="E78" s="1">
        <v>20</v>
      </c>
      <c r="F78" s="1">
        <v>82</v>
      </c>
    </row>
    <row r="79" spans="1:10" ht="16">
      <c r="A79" s="12" t="s">
        <v>99</v>
      </c>
      <c r="B79" s="1" t="s">
        <v>101</v>
      </c>
      <c r="C79" s="3">
        <v>70</v>
      </c>
      <c r="D79" s="1">
        <v>10</v>
      </c>
      <c r="E79" s="1">
        <v>20</v>
      </c>
    </row>
    <row r="80" spans="1:10" ht="15">
      <c r="A80" s="2" t="s">
        <v>102</v>
      </c>
      <c r="B80" s="1" t="s">
        <v>103</v>
      </c>
      <c r="C80" s="1">
        <v>180</v>
      </c>
      <c r="D80" s="1">
        <v>30</v>
      </c>
      <c r="E80" s="1">
        <v>105</v>
      </c>
      <c r="F80" s="1">
        <v>315</v>
      </c>
      <c r="G80" s="1" t="s">
        <v>104</v>
      </c>
    </row>
    <row r="81" spans="1:7" s="19" customFormat="1" ht="15">
      <c r="A81" s="18" t="s">
        <v>184</v>
      </c>
      <c r="B81" s="21" t="s">
        <v>105</v>
      </c>
      <c r="C81" s="19">
        <v>199</v>
      </c>
      <c r="D81" s="19">
        <v>50</v>
      </c>
      <c r="E81" s="19">
        <v>46</v>
      </c>
    </row>
    <row r="82" spans="1:7" ht="15">
      <c r="A82" s="2" t="s">
        <v>106</v>
      </c>
      <c r="B82" s="1" t="s">
        <v>107</v>
      </c>
      <c r="C82" s="1">
        <v>80</v>
      </c>
      <c r="D82" s="3">
        <v>20</v>
      </c>
      <c r="F82" s="3">
        <v>100</v>
      </c>
    </row>
    <row r="83" spans="1:7">
      <c r="A83" s="3" t="s">
        <v>106</v>
      </c>
      <c r="B83" s="1" t="s">
        <v>108</v>
      </c>
      <c r="C83" s="1">
        <v>250</v>
      </c>
      <c r="E83" s="1">
        <v>25</v>
      </c>
      <c r="F83" s="1">
        <v>275</v>
      </c>
    </row>
    <row r="84" spans="1:7" ht="15">
      <c r="A84" s="2" t="s">
        <v>109</v>
      </c>
      <c r="B84" s="1" t="s">
        <v>110</v>
      </c>
      <c r="C84" s="1">
        <v>180</v>
      </c>
      <c r="D84" s="1">
        <v>20</v>
      </c>
      <c r="E84" s="1">
        <v>58</v>
      </c>
    </row>
    <row r="85" spans="1:7" ht="16">
      <c r="A85" s="2" t="s">
        <v>109</v>
      </c>
      <c r="B85" t="s">
        <v>111</v>
      </c>
      <c r="C85" s="1">
        <v>250</v>
      </c>
      <c r="D85" s="1">
        <v>25</v>
      </c>
      <c r="E85" s="1">
        <v>60</v>
      </c>
    </row>
    <row r="86" spans="1:7" ht="15">
      <c r="A86" s="2" t="s">
        <v>109</v>
      </c>
      <c r="B86" s="1" t="s">
        <v>112</v>
      </c>
      <c r="C86" s="1">
        <v>62</v>
      </c>
      <c r="E86" s="1">
        <v>20</v>
      </c>
    </row>
    <row r="87" spans="1:7">
      <c r="A87" s="1" t="s">
        <v>113</v>
      </c>
      <c r="B87" s="1" t="s">
        <v>46</v>
      </c>
      <c r="C87" s="1">
        <v>75</v>
      </c>
      <c r="D87" s="1" t="s">
        <v>8</v>
      </c>
    </row>
    <row r="88" spans="1:7">
      <c r="A88" s="1" t="s">
        <v>113</v>
      </c>
      <c r="B88" s="1" t="s">
        <v>101</v>
      </c>
      <c r="C88" s="1">
        <v>100</v>
      </c>
      <c r="D88" s="1" t="s">
        <v>8</v>
      </c>
    </row>
    <row r="89" spans="1:7" ht="15">
      <c r="A89" s="1" t="s">
        <v>113</v>
      </c>
      <c r="B89" t="s">
        <v>114</v>
      </c>
      <c r="C89" s="1">
        <v>56</v>
      </c>
      <c r="D89" s="1" t="s">
        <v>8</v>
      </c>
    </row>
    <row r="90" spans="1:7" ht="15">
      <c r="A90" t="s">
        <v>115</v>
      </c>
      <c r="B90" t="s">
        <v>116</v>
      </c>
      <c r="C90" s="1">
        <v>20</v>
      </c>
      <c r="D90" s="1" t="s">
        <v>8</v>
      </c>
    </row>
    <row r="91" spans="1:7">
      <c r="A91" s="1" t="s">
        <v>118</v>
      </c>
      <c r="B91" s="1" t="s">
        <v>119</v>
      </c>
      <c r="C91" s="1">
        <v>100</v>
      </c>
      <c r="D91" s="1">
        <v>20</v>
      </c>
      <c r="E91" s="1">
        <v>80</v>
      </c>
    </row>
    <row r="92" spans="1:7" ht="15">
      <c r="A92" s="2" t="s">
        <v>118</v>
      </c>
      <c r="B92" s="1" t="s">
        <v>120</v>
      </c>
      <c r="C92" s="1" t="s">
        <v>93</v>
      </c>
      <c r="D92" s="1" t="s">
        <v>93</v>
      </c>
      <c r="E92" s="1">
        <v>45</v>
      </c>
      <c r="G92" s="1" t="s">
        <v>121</v>
      </c>
    </row>
    <row r="93" spans="1:7">
      <c r="A93" s="1" t="s">
        <v>106</v>
      </c>
      <c r="B93" s="1" t="s">
        <v>101</v>
      </c>
    </row>
    <row r="94" spans="1:7" ht="15">
      <c r="A94" s="2" t="s">
        <v>122</v>
      </c>
      <c r="B94" s="1" t="s">
        <v>123</v>
      </c>
      <c r="C94" s="1">
        <v>301</v>
      </c>
      <c r="D94" s="1">
        <v>129</v>
      </c>
      <c r="E94" s="1">
        <v>166</v>
      </c>
    </row>
    <row r="95" spans="1:7" ht="15">
      <c r="A95" s="2" t="s">
        <v>124</v>
      </c>
      <c r="B95" s="1" t="s">
        <v>125</v>
      </c>
      <c r="C95" s="1">
        <v>10</v>
      </c>
      <c r="D95" s="1">
        <v>5</v>
      </c>
      <c r="E95" s="1">
        <v>10</v>
      </c>
    </row>
    <row r="96" spans="1:7" ht="16">
      <c r="A96" s="2" t="s">
        <v>124</v>
      </c>
      <c r="B96" t="s">
        <v>126</v>
      </c>
      <c r="C96" s="1">
        <v>36</v>
      </c>
      <c r="D96" s="1">
        <v>12</v>
      </c>
      <c r="E96" s="1">
        <v>12</v>
      </c>
    </row>
    <row r="97" spans="1:5" ht="16">
      <c r="A97" s="2" t="s">
        <v>124</v>
      </c>
      <c r="B97" t="s">
        <v>127</v>
      </c>
      <c r="C97" s="1">
        <v>14</v>
      </c>
      <c r="D97" s="1">
        <v>7</v>
      </c>
      <c r="E97" s="1">
        <v>7</v>
      </c>
    </row>
    <row r="98" spans="1:5" ht="15">
      <c r="A98" s="2" t="s">
        <v>128</v>
      </c>
      <c r="B98" s="1" t="s">
        <v>129</v>
      </c>
      <c r="C98" s="1">
        <v>20</v>
      </c>
      <c r="E98" s="1">
        <v>20</v>
      </c>
    </row>
    <row r="99" spans="1:5" ht="15">
      <c r="A99" s="2" t="s">
        <v>128</v>
      </c>
      <c r="B99" s="1" t="s">
        <v>129</v>
      </c>
      <c r="C99" s="1">
        <v>20</v>
      </c>
    </row>
    <row r="100" spans="1:5" ht="15">
      <c r="A100" s="2" t="s">
        <v>128</v>
      </c>
      <c r="B100" s="1" t="s">
        <v>129</v>
      </c>
      <c r="C100" s="1">
        <v>20</v>
      </c>
    </row>
    <row r="101" spans="1:5" ht="15">
      <c r="A101" s="2" t="s">
        <v>128</v>
      </c>
      <c r="B101" s="1" t="s">
        <v>129</v>
      </c>
      <c r="C101" s="1">
        <v>40</v>
      </c>
    </row>
    <row r="102" spans="1:5" ht="15">
      <c r="A102" s="2" t="s">
        <v>128</v>
      </c>
      <c r="B102" s="1" t="s">
        <v>129</v>
      </c>
      <c r="C102" s="1">
        <v>20</v>
      </c>
    </row>
    <row r="103" spans="1:5" ht="15">
      <c r="A103" s="2" t="s">
        <v>128</v>
      </c>
      <c r="B103" s="1" t="s">
        <v>129</v>
      </c>
      <c r="C103" s="1">
        <v>30</v>
      </c>
    </row>
    <row r="104" spans="1:5" ht="15">
      <c r="A104" s="2" t="s">
        <v>128</v>
      </c>
      <c r="B104" s="1" t="s">
        <v>129</v>
      </c>
      <c r="C104" s="1">
        <v>10</v>
      </c>
    </row>
    <row r="105" spans="1:5" ht="15">
      <c r="A105" s="2" t="s">
        <v>128</v>
      </c>
      <c r="B105" s="1" t="s">
        <v>129</v>
      </c>
      <c r="C105" s="1">
        <v>10</v>
      </c>
    </row>
    <row r="106" spans="1:5" ht="15">
      <c r="A106" s="2" t="s">
        <v>128</v>
      </c>
      <c r="B106" s="1" t="s">
        <v>129</v>
      </c>
      <c r="C106" s="1">
        <v>10</v>
      </c>
    </row>
    <row r="107" spans="1:5" ht="15">
      <c r="A107" t="s">
        <v>130</v>
      </c>
      <c r="B107" s="1" t="s">
        <v>131</v>
      </c>
      <c r="C107" s="1">
        <v>23</v>
      </c>
      <c r="D107" s="1">
        <v>2</v>
      </c>
      <c r="E107" s="1">
        <v>20</v>
      </c>
    </row>
    <row r="108" spans="1:5" ht="15">
      <c r="A108" t="s">
        <v>132</v>
      </c>
      <c r="B108" s="1" t="s">
        <v>133</v>
      </c>
      <c r="C108" s="1">
        <v>175</v>
      </c>
      <c r="D108" s="1" t="s">
        <v>8</v>
      </c>
    </row>
    <row r="109" spans="1:5" ht="15">
      <c r="A109" s="6" t="s">
        <v>132</v>
      </c>
      <c r="B109" s="1" t="s">
        <v>134</v>
      </c>
      <c r="C109" s="1">
        <v>19</v>
      </c>
    </row>
    <row r="110" spans="1:5" ht="15">
      <c r="A110" s="1" t="s">
        <v>135</v>
      </c>
      <c r="B110" t="s">
        <v>136</v>
      </c>
      <c r="C110" s="1">
        <v>47</v>
      </c>
      <c r="D110" s="1">
        <v>12</v>
      </c>
      <c r="E110" s="1">
        <v>13</v>
      </c>
    </row>
    <row r="111" spans="1:5">
      <c r="A111" s="1" t="s">
        <v>135</v>
      </c>
      <c r="B111" s="1" t="s">
        <v>137</v>
      </c>
      <c r="C111" s="1" t="s">
        <v>93</v>
      </c>
      <c r="D111" s="1" t="s">
        <v>93</v>
      </c>
      <c r="E111" s="1">
        <v>65</v>
      </c>
    </row>
    <row r="112" spans="1:5" ht="15">
      <c r="A112" s="1" t="s">
        <v>138</v>
      </c>
      <c r="B112" t="s">
        <v>139</v>
      </c>
      <c r="C112" s="1">
        <v>45</v>
      </c>
      <c r="D112" s="1" t="s">
        <v>8</v>
      </c>
    </row>
    <row r="113" spans="1:6" ht="15">
      <c r="A113" s="1" t="s">
        <v>138</v>
      </c>
      <c r="B113" t="s">
        <v>140</v>
      </c>
      <c r="C113" s="1">
        <v>20</v>
      </c>
      <c r="D113" s="1" t="s">
        <v>8</v>
      </c>
    </row>
    <row r="114" spans="1:6" ht="15">
      <c r="A114" t="s">
        <v>141</v>
      </c>
      <c r="B114" s="1" t="s">
        <v>142</v>
      </c>
    </row>
    <row r="115" spans="1:6" ht="15">
      <c r="A115" t="s">
        <v>141</v>
      </c>
      <c r="B115" s="13" t="s">
        <v>143</v>
      </c>
      <c r="C115" s="1">
        <v>100</v>
      </c>
      <c r="D115" s="1" t="s">
        <v>8</v>
      </c>
      <c r="E115" s="1">
        <v>50</v>
      </c>
    </row>
    <row r="116" spans="1:6" ht="31">
      <c r="A116" t="s">
        <v>141</v>
      </c>
      <c r="B116" s="2" t="s">
        <v>144</v>
      </c>
      <c r="C116" s="1">
        <v>20</v>
      </c>
      <c r="D116" s="1" t="s">
        <v>8</v>
      </c>
      <c r="E116" s="1">
        <v>40</v>
      </c>
    </row>
    <row r="117" spans="1:6" ht="16">
      <c r="A117" s="2" t="s">
        <v>145</v>
      </c>
      <c r="B117"/>
      <c r="C117" s="1">
        <v>201</v>
      </c>
      <c r="D117" s="1" t="s">
        <v>8</v>
      </c>
    </row>
    <row r="118" spans="1:6" ht="16">
      <c r="A118" s="2" t="s">
        <v>145</v>
      </c>
      <c r="B118" t="s">
        <v>146</v>
      </c>
      <c r="C118" s="1">
        <v>45</v>
      </c>
      <c r="D118" s="1">
        <v>5</v>
      </c>
      <c r="E118" s="1">
        <v>50</v>
      </c>
    </row>
    <row r="119" spans="1:6" ht="15">
      <c r="A119" t="s">
        <v>147</v>
      </c>
      <c r="B119" t="s">
        <v>148</v>
      </c>
      <c r="C119" s="1">
        <v>139</v>
      </c>
      <c r="D119" s="1">
        <v>20</v>
      </c>
      <c r="E119" s="1">
        <v>65</v>
      </c>
    </row>
    <row r="120" spans="1:6" ht="15">
      <c r="A120" t="s">
        <v>147</v>
      </c>
      <c r="B120" t="s">
        <v>149</v>
      </c>
      <c r="C120" s="1">
        <v>34</v>
      </c>
      <c r="D120" s="1">
        <v>5</v>
      </c>
      <c r="E120" s="1">
        <v>27</v>
      </c>
    </row>
    <row r="121" spans="1:6">
      <c r="A121" s="1" t="s">
        <v>150</v>
      </c>
      <c r="B121" s="1" t="s">
        <v>111</v>
      </c>
      <c r="C121" s="1">
        <v>268</v>
      </c>
      <c r="D121" s="1">
        <v>67</v>
      </c>
    </row>
    <row r="122" spans="1:6">
      <c r="A122" s="1" t="s">
        <v>151</v>
      </c>
      <c r="B122" s="1" t="s">
        <v>152</v>
      </c>
      <c r="C122" s="1">
        <v>80</v>
      </c>
      <c r="E122" s="1">
        <v>40</v>
      </c>
    </row>
    <row r="123" spans="1:6">
      <c r="A123" s="1" t="s">
        <v>151</v>
      </c>
      <c r="B123" s="1" t="s">
        <v>153</v>
      </c>
      <c r="C123" s="1" t="s">
        <v>93</v>
      </c>
      <c r="E123" s="1">
        <v>40</v>
      </c>
    </row>
    <row r="124" spans="1:6">
      <c r="A124" s="1" t="s">
        <v>154</v>
      </c>
      <c r="B124" s="1" t="s">
        <v>155</v>
      </c>
      <c r="C124" s="1">
        <v>95</v>
      </c>
      <c r="D124" s="1">
        <v>14</v>
      </c>
      <c r="E124" s="1">
        <v>27</v>
      </c>
    </row>
    <row r="125" spans="1:6" ht="15">
      <c r="A125" s="1" t="s">
        <v>154</v>
      </c>
      <c r="B125" s="14" t="s">
        <v>156</v>
      </c>
      <c r="C125" s="1">
        <v>70</v>
      </c>
      <c r="D125" s="1">
        <v>10</v>
      </c>
      <c r="E125" s="1">
        <v>20</v>
      </c>
    </row>
    <row r="126" spans="1:6">
      <c r="A126" s="1" t="s">
        <v>154</v>
      </c>
      <c r="B126" s="1" t="s">
        <v>157</v>
      </c>
      <c r="C126" s="1">
        <v>23</v>
      </c>
      <c r="D126" s="1">
        <v>3</v>
      </c>
      <c r="E126" s="1">
        <v>7</v>
      </c>
    </row>
    <row r="127" spans="1:6" ht="15">
      <c r="A127" s="1" t="s">
        <v>158</v>
      </c>
      <c r="B127" s="14" t="s">
        <v>159</v>
      </c>
      <c r="C127" s="1">
        <v>16</v>
      </c>
      <c r="E127" s="1">
        <v>43</v>
      </c>
      <c r="F127" s="1" t="s">
        <v>161</v>
      </c>
    </row>
    <row r="128" spans="1:6">
      <c r="A128" s="1" t="s">
        <v>158</v>
      </c>
      <c r="B128" s="1" t="s">
        <v>160</v>
      </c>
      <c r="C128" s="1">
        <v>43</v>
      </c>
      <c r="E128" s="1">
        <v>15</v>
      </c>
    </row>
    <row r="129" spans="1:6">
      <c r="A129" s="1" t="s">
        <v>162</v>
      </c>
      <c r="B129" s="15" t="s">
        <v>163</v>
      </c>
      <c r="C129" s="1">
        <v>30</v>
      </c>
      <c r="E129" s="1">
        <v>10</v>
      </c>
    </row>
    <row r="130" spans="1:6">
      <c r="A130" s="1" t="s">
        <v>162</v>
      </c>
      <c r="B130" s="15" t="s">
        <v>164</v>
      </c>
      <c r="C130" s="1">
        <v>42</v>
      </c>
      <c r="E130" s="1">
        <v>20</v>
      </c>
    </row>
    <row r="131" spans="1:6">
      <c r="A131" s="1" t="s">
        <v>165</v>
      </c>
      <c r="B131" s="1" t="s">
        <v>166</v>
      </c>
      <c r="C131" s="1">
        <v>100</v>
      </c>
      <c r="D131" s="1">
        <v>25</v>
      </c>
      <c r="E131" s="1">
        <v>25</v>
      </c>
    </row>
    <row r="132" spans="1:6" s="19" customFormat="1" ht="15">
      <c r="A132" s="19" t="s">
        <v>167</v>
      </c>
      <c r="B132" s="23" t="s">
        <v>221</v>
      </c>
      <c r="C132" s="19">
        <v>13</v>
      </c>
      <c r="D132" s="19">
        <v>1</v>
      </c>
      <c r="E132" s="19">
        <v>10</v>
      </c>
    </row>
    <row r="133" spans="1:6" ht="15">
      <c r="A133" s="1" t="s">
        <v>168</v>
      </c>
      <c r="B133" t="s">
        <v>170</v>
      </c>
      <c r="C133" s="1">
        <v>14000</v>
      </c>
      <c r="D133" s="1">
        <v>1000</v>
      </c>
      <c r="F133" s="1" t="s">
        <v>171</v>
      </c>
    </row>
    <row r="134" spans="1:6">
      <c r="A134" s="1" t="s">
        <v>168</v>
      </c>
      <c r="B134" s="1" t="s">
        <v>169</v>
      </c>
      <c r="C134" s="1">
        <v>14000</v>
      </c>
      <c r="D134" s="1">
        <v>1000</v>
      </c>
      <c r="E134" s="1">
        <v>60</v>
      </c>
    </row>
    <row r="135" spans="1:6">
      <c r="A135" s="1" t="s">
        <v>172</v>
      </c>
      <c r="B135" s="1" t="s">
        <v>173</v>
      </c>
      <c r="C135" s="1">
        <v>75</v>
      </c>
      <c r="D135" s="1">
        <v>5</v>
      </c>
      <c r="E135" s="1">
        <v>20</v>
      </c>
    </row>
    <row r="136" spans="1:6">
      <c r="A136" s="1" t="s">
        <v>172</v>
      </c>
      <c r="B136" s="1" t="s">
        <v>174</v>
      </c>
      <c r="C136" s="1">
        <v>35</v>
      </c>
      <c r="D136" s="1">
        <v>5</v>
      </c>
      <c r="E136" s="1">
        <v>10</v>
      </c>
    </row>
    <row r="137" spans="1:6">
      <c r="A137" s="1" t="s">
        <v>117</v>
      </c>
      <c r="B137" s="1" t="s">
        <v>111</v>
      </c>
      <c r="C137" s="1">
        <v>228</v>
      </c>
      <c r="D137" s="1">
        <v>28</v>
      </c>
    </row>
    <row r="138" spans="1:6">
      <c r="A138" s="1" t="s">
        <v>176</v>
      </c>
      <c r="B138" s="1" t="s">
        <v>111</v>
      </c>
      <c r="C138" s="1">
        <v>271</v>
      </c>
      <c r="D138" s="1">
        <v>32</v>
      </c>
      <c r="E138" s="1">
        <v>32</v>
      </c>
    </row>
    <row r="139" spans="1:6">
      <c r="A139" s="1" t="s">
        <v>178</v>
      </c>
      <c r="B139" s="1" t="s">
        <v>177</v>
      </c>
      <c r="C139" s="1">
        <v>24</v>
      </c>
      <c r="D139" s="1">
        <v>8</v>
      </c>
    </row>
    <row r="140" spans="1:6">
      <c r="A140" s="1" t="s">
        <v>179</v>
      </c>
      <c r="C140" s="1">
        <v>34</v>
      </c>
      <c r="D140" s="1">
        <v>3</v>
      </c>
      <c r="E140" s="1">
        <v>8</v>
      </c>
    </row>
    <row r="141" spans="1:6">
      <c r="A141" s="1" t="s">
        <v>180</v>
      </c>
      <c r="B141" s="1" t="s">
        <v>181</v>
      </c>
      <c r="C141" s="1">
        <v>8</v>
      </c>
      <c r="D141" s="1">
        <v>2</v>
      </c>
      <c r="F141" s="1" t="s">
        <v>183</v>
      </c>
    </row>
    <row r="142" spans="1:6">
      <c r="A142" s="1" t="s">
        <v>180</v>
      </c>
      <c r="B142" s="1" t="s">
        <v>182</v>
      </c>
    </row>
    <row r="143" spans="1:6" ht="30">
      <c r="A143" s="17" t="s">
        <v>185</v>
      </c>
      <c r="C143" s="1">
        <v>201</v>
      </c>
      <c r="E143" s="1">
        <v>53</v>
      </c>
    </row>
    <row r="144" spans="1:6">
      <c r="A144" s="8" t="s">
        <v>186</v>
      </c>
      <c r="B144" s="1" t="s">
        <v>148</v>
      </c>
      <c r="C144" s="1">
        <v>176</v>
      </c>
      <c r="D144" s="1">
        <v>43</v>
      </c>
      <c r="E144" s="1">
        <v>98</v>
      </c>
    </row>
    <row r="145" spans="1:6">
      <c r="A145" s="8" t="s">
        <v>186</v>
      </c>
      <c r="B145" s="1" t="s">
        <v>187</v>
      </c>
      <c r="C145" s="1" t="s">
        <v>93</v>
      </c>
      <c r="D145" s="1" t="s">
        <v>93</v>
      </c>
      <c r="E145" s="1">
        <v>99</v>
      </c>
    </row>
    <row r="146" spans="1:6">
      <c r="A146" s="1" t="s">
        <v>188</v>
      </c>
      <c r="B146" s="1" t="s">
        <v>189</v>
      </c>
      <c r="C146" s="1">
        <v>18</v>
      </c>
      <c r="D146" s="1">
        <v>1</v>
      </c>
      <c r="E146" s="1">
        <v>1</v>
      </c>
    </row>
    <row r="147" spans="1:6">
      <c r="A147" s="1" t="s">
        <v>188</v>
      </c>
      <c r="B147" s="1" t="s">
        <v>190</v>
      </c>
      <c r="C147" s="1">
        <v>15</v>
      </c>
      <c r="D147" s="1">
        <v>1</v>
      </c>
      <c r="E147" s="1">
        <v>1</v>
      </c>
    </row>
    <row r="148" spans="1:6">
      <c r="A148" s="1" t="s">
        <v>188</v>
      </c>
      <c r="B148" s="1" t="s">
        <v>190</v>
      </c>
      <c r="C148" s="1">
        <v>13</v>
      </c>
      <c r="D148" s="1">
        <v>1</v>
      </c>
      <c r="E148" s="1">
        <v>1</v>
      </c>
    </row>
    <row r="149" spans="1:6">
      <c r="A149" s="1" t="s">
        <v>191</v>
      </c>
      <c r="B149" s="1" t="s">
        <v>192</v>
      </c>
      <c r="C149" s="1">
        <v>98</v>
      </c>
      <c r="D149" s="1" t="s">
        <v>8</v>
      </c>
      <c r="E149" s="1">
        <v>7</v>
      </c>
    </row>
    <row r="150" spans="1:6">
      <c r="A150" s="1" t="s">
        <v>191</v>
      </c>
      <c r="B150" s="1" t="s">
        <v>193</v>
      </c>
      <c r="C150" s="1">
        <v>20</v>
      </c>
      <c r="D150" s="1" t="s">
        <v>194</v>
      </c>
      <c r="E150" s="1">
        <v>34</v>
      </c>
    </row>
    <row r="151" spans="1:6" ht="45">
      <c r="A151" s="1" t="s">
        <v>195</v>
      </c>
      <c r="B151" s="1" t="s">
        <v>111</v>
      </c>
      <c r="C151" s="1">
        <v>260</v>
      </c>
      <c r="D151" s="1" t="s">
        <v>93</v>
      </c>
      <c r="E151" s="1">
        <v>75</v>
      </c>
      <c r="F151" s="2" t="s">
        <v>196</v>
      </c>
    </row>
    <row r="152" spans="1:6" ht="45">
      <c r="A152" s="1" t="s">
        <v>195</v>
      </c>
      <c r="B152" s="1" t="s">
        <v>198</v>
      </c>
      <c r="C152" s="1">
        <v>20</v>
      </c>
      <c r="D152" s="1" t="s">
        <v>93</v>
      </c>
      <c r="E152" s="1">
        <v>10</v>
      </c>
      <c r="F152" s="2" t="s">
        <v>197</v>
      </c>
    </row>
    <row r="153" spans="1:6">
      <c r="A153" s="1" t="s">
        <v>199</v>
      </c>
      <c r="B153" s="1" t="s">
        <v>200</v>
      </c>
      <c r="C153" s="1">
        <v>21</v>
      </c>
      <c r="E153" s="1">
        <v>9</v>
      </c>
    </row>
    <row r="154" spans="1:6">
      <c r="A154" s="1" t="s">
        <v>199</v>
      </c>
      <c r="B154" s="1" t="s">
        <v>201</v>
      </c>
      <c r="C154" s="1">
        <v>14</v>
      </c>
      <c r="E154" s="1">
        <v>6</v>
      </c>
    </row>
    <row r="155" spans="1:6">
      <c r="A155" s="8" t="s">
        <v>202</v>
      </c>
      <c r="B155" s="1" t="s">
        <v>206</v>
      </c>
      <c r="C155" s="1">
        <v>120</v>
      </c>
      <c r="D155" s="1" t="s">
        <v>8</v>
      </c>
      <c r="E155" s="1">
        <v>50</v>
      </c>
    </row>
    <row r="156" spans="1:6">
      <c r="A156" s="8" t="s">
        <v>202</v>
      </c>
      <c r="B156" s="8" t="s">
        <v>203</v>
      </c>
      <c r="C156" s="1">
        <v>20</v>
      </c>
      <c r="D156" s="1" t="s">
        <v>8</v>
      </c>
    </row>
    <row r="157" spans="1:6">
      <c r="A157" s="8" t="s">
        <v>202</v>
      </c>
      <c r="B157" s="8" t="s">
        <v>204</v>
      </c>
      <c r="C157" s="1">
        <v>20</v>
      </c>
      <c r="D157" s="1" t="s">
        <v>8</v>
      </c>
    </row>
    <row r="158" spans="1:6">
      <c r="A158" s="8" t="s">
        <v>202</v>
      </c>
      <c r="B158" s="1" t="s">
        <v>205</v>
      </c>
      <c r="C158" s="1">
        <v>260</v>
      </c>
      <c r="D158" s="1" t="s">
        <v>8</v>
      </c>
    </row>
    <row r="159" spans="1:6">
      <c r="A159" s="1" t="s">
        <v>207</v>
      </c>
      <c r="B159" s="1" t="s">
        <v>51</v>
      </c>
      <c r="C159" s="1">
        <v>20</v>
      </c>
      <c r="E159" s="1">
        <v>40</v>
      </c>
    </row>
    <row r="160" spans="1:6">
      <c r="A160" s="1" t="s">
        <v>207</v>
      </c>
      <c r="B160" s="1" t="s">
        <v>47</v>
      </c>
      <c r="C160" s="1">
        <v>100</v>
      </c>
      <c r="E160" s="1">
        <v>50</v>
      </c>
    </row>
    <row r="161" spans="1:5">
      <c r="A161" s="1" t="s">
        <v>208</v>
      </c>
      <c r="B161" s="1" t="s">
        <v>212</v>
      </c>
      <c r="C161" s="1">
        <v>1469</v>
      </c>
      <c r="D161" s="1">
        <v>77</v>
      </c>
      <c r="E161" s="1">
        <v>129</v>
      </c>
    </row>
    <row r="162" spans="1:5">
      <c r="A162" s="1" t="s">
        <v>208</v>
      </c>
      <c r="B162" s="1" t="s">
        <v>211</v>
      </c>
      <c r="C162" s="1">
        <v>1469</v>
      </c>
      <c r="D162" s="1">
        <v>77</v>
      </c>
      <c r="E162" s="1">
        <v>226</v>
      </c>
    </row>
    <row r="163" spans="1:5">
      <c r="A163" s="1" t="s">
        <v>208</v>
      </c>
      <c r="B163" s="1" t="s">
        <v>209</v>
      </c>
      <c r="C163" s="1">
        <v>1469</v>
      </c>
      <c r="D163" s="1">
        <v>77</v>
      </c>
      <c r="E163" s="1">
        <v>73</v>
      </c>
    </row>
    <row r="164" spans="1:5">
      <c r="A164" s="1" t="s">
        <v>208</v>
      </c>
      <c r="B164" s="1" t="s">
        <v>210</v>
      </c>
    </row>
    <row r="165" spans="1:5">
      <c r="A165" s="1" t="s">
        <v>213</v>
      </c>
      <c r="B165" s="1" t="s">
        <v>214</v>
      </c>
      <c r="C165" s="1">
        <v>40</v>
      </c>
      <c r="D165" s="1">
        <v>14</v>
      </c>
      <c r="E165" s="1">
        <v>14</v>
      </c>
    </row>
    <row r="166" spans="1:5">
      <c r="A166" s="1" t="s">
        <v>213</v>
      </c>
      <c r="B166" s="1" t="s">
        <v>215</v>
      </c>
      <c r="C166" s="1">
        <v>41</v>
      </c>
      <c r="D166" s="1">
        <v>14</v>
      </c>
      <c r="E166" s="1">
        <v>14</v>
      </c>
    </row>
    <row r="167" spans="1:5" ht="15">
      <c r="A167" s="9" t="s">
        <v>216</v>
      </c>
      <c r="C167" s="1">
        <v>109</v>
      </c>
      <c r="D167" s="1" t="s">
        <v>8</v>
      </c>
      <c r="E167" s="1">
        <v>22</v>
      </c>
    </row>
    <row r="168" spans="1:5" ht="15">
      <c r="A168" s="16" t="s">
        <v>217</v>
      </c>
      <c r="B168" s="1" t="s">
        <v>218</v>
      </c>
      <c r="C168" s="1">
        <v>100</v>
      </c>
      <c r="E168" s="1">
        <v>50</v>
      </c>
    </row>
    <row r="169" spans="1:5">
      <c r="A169" s="19" t="s">
        <v>219</v>
      </c>
      <c r="C169" s="1">
        <v>260</v>
      </c>
      <c r="D169" s="1" t="s">
        <v>93</v>
      </c>
      <c r="E169" s="1">
        <v>80</v>
      </c>
    </row>
    <row r="170" spans="1:5">
      <c r="A170" s="1" t="s">
        <v>220</v>
      </c>
      <c r="B170" s="1" t="s">
        <v>111</v>
      </c>
      <c r="C170" s="1">
        <v>335</v>
      </c>
      <c r="D170" s="1" t="s">
        <v>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2023-03-03T10:57:17Z</cp:lastPrinted>
  <dcterms:created xsi:type="dcterms:W3CDTF">2023-02-02T13:45:06Z</dcterms:created>
  <dcterms:modified xsi:type="dcterms:W3CDTF">2023-03-07T14:47:03Z</dcterms:modified>
  <cp:category/>
  <cp:contentStatus/>
</cp:coreProperties>
</file>