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osanneharrison/Desktop/"/>
    </mc:Choice>
  </mc:AlternateContent>
  <bookViews>
    <workbookView xWindow="640" yWindow="1180" windowWidth="24960" windowHeight="13720" tabRatio="500"/>
  </bookViews>
  <sheets>
    <sheet name="support-conf-lift analysis" sheetId="5" r:id="rId1"/>
    <sheet name="MINSUP = 500, all pairs" sheetId="3" r:id="rId2"/>
    <sheet name="Unique Stores + Count SKUs" sheetId="1" r:id="rId3"/>
  </sheets>
  <definedNames>
    <definedName name="_xlnm._FilterDatabase" localSheetId="1" hidden="1">'MINSUP = 500, all pairs'!$A$1:$D$413</definedName>
    <definedName name="_xlnm._FilterDatabase" localSheetId="0" hidden="1">'support-conf-lift analysis'!$A$1:$K$417</definedName>
    <definedName name="_xlnm._FilterDatabase" localSheetId="2" hidden="1">'Unique Stores + Count SKUs'!$A$1:$B$1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I2" i="5"/>
  <c r="F3" i="5"/>
  <c r="I3" i="5"/>
  <c r="F4" i="5"/>
  <c r="I4" i="5"/>
  <c r="F5" i="5"/>
  <c r="I5" i="5"/>
  <c r="F6" i="5"/>
  <c r="I6" i="5"/>
  <c r="F7" i="5"/>
  <c r="I7" i="5"/>
  <c r="F8" i="5"/>
  <c r="I8" i="5"/>
  <c r="F9" i="5"/>
  <c r="I9" i="5"/>
  <c r="F10" i="5"/>
  <c r="I10" i="5"/>
  <c r="F11" i="5"/>
  <c r="I11" i="5"/>
  <c r="F12" i="5"/>
  <c r="I12" i="5"/>
  <c r="F13" i="5"/>
  <c r="I13" i="5"/>
  <c r="F14" i="5"/>
  <c r="I14" i="5"/>
  <c r="F15" i="5"/>
  <c r="I15" i="5"/>
  <c r="F16" i="5"/>
  <c r="I16" i="5"/>
  <c r="F17" i="5"/>
  <c r="I17" i="5"/>
  <c r="F18" i="5"/>
  <c r="I18" i="5"/>
  <c r="F19" i="5"/>
  <c r="I19" i="5"/>
  <c r="F20" i="5"/>
  <c r="I20" i="5"/>
  <c r="F21" i="5"/>
  <c r="I21" i="5"/>
  <c r="F22" i="5"/>
  <c r="I22" i="5"/>
  <c r="F23" i="5"/>
  <c r="I23" i="5"/>
  <c r="F24" i="5"/>
  <c r="I24" i="5"/>
  <c r="F25" i="5"/>
  <c r="I25" i="5"/>
  <c r="F26" i="5"/>
  <c r="I26" i="5"/>
  <c r="F27" i="5"/>
  <c r="I27" i="5"/>
  <c r="F28" i="5"/>
  <c r="I28" i="5"/>
  <c r="F29" i="5"/>
  <c r="I29" i="5"/>
  <c r="F30" i="5"/>
  <c r="I30" i="5"/>
  <c r="F31" i="5"/>
  <c r="I31" i="5"/>
  <c r="F32" i="5"/>
  <c r="I32" i="5"/>
  <c r="F33" i="5"/>
  <c r="I33" i="5"/>
  <c r="F34" i="5"/>
  <c r="I34" i="5"/>
  <c r="F35" i="5"/>
  <c r="I35" i="5"/>
  <c r="F36" i="5"/>
  <c r="I36" i="5"/>
  <c r="F37" i="5"/>
  <c r="I37" i="5"/>
  <c r="F38" i="5"/>
  <c r="I38" i="5"/>
  <c r="F39" i="5"/>
  <c r="I39" i="5"/>
  <c r="F40" i="5"/>
  <c r="I40" i="5"/>
  <c r="F41" i="5"/>
  <c r="I41" i="5"/>
  <c r="F42" i="5"/>
  <c r="I42" i="5"/>
  <c r="F43" i="5"/>
  <c r="I43" i="5"/>
  <c r="F44" i="5"/>
  <c r="I44" i="5"/>
  <c r="F45" i="5"/>
  <c r="I45" i="5"/>
  <c r="F46" i="5"/>
  <c r="I46" i="5"/>
  <c r="F47" i="5"/>
  <c r="I47" i="5"/>
  <c r="F48" i="5"/>
  <c r="I48" i="5"/>
  <c r="F49" i="5"/>
  <c r="I49" i="5"/>
  <c r="F50" i="5"/>
  <c r="I50" i="5"/>
  <c r="F51" i="5"/>
  <c r="I51" i="5"/>
  <c r="F52" i="5"/>
  <c r="I52" i="5"/>
  <c r="F53" i="5"/>
  <c r="I53" i="5"/>
  <c r="F54" i="5"/>
  <c r="I54" i="5"/>
  <c r="F55" i="5"/>
  <c r="I55" i="5"/>
  <c r="F56" i="5"/>
  <c r="I56" i="5"/>
  <c r="F57" i="5"/>
  <c r="I57" i="5"/>
  <c r="F58" i="5"/>
  <c r="I58" i="5"/>
  <c r="F59" i="5"/>
  <c r="I59" i="5"/>
  <c r="F60" i="5"/>
  <c r="I60" i="5"/>
  <c r="F61" i="5"/>
  <c r="I61" i="5"/>
  <c r="F62" i="5"/>
  <c r="I62" i="5"/>
  <c r="F63" i="5"/>
  <c r="I63" i="5"/>
  <c r="F64" i="5"/>
  <c r="I64" i="5"/>
  <c r="F65" i="5"/>
  <c r="I65" i="5"/>
  <c r="F66" i="5"/>
  <c r="I66" i="5"/>
  <c r="F67" i="5"/>
  <c r="I67" i="5"/>
  <c r="F68" i="5"/>
  <c r="I68" i="5"/>
  <c r="F69" i="5"/>
  <c r="I69" i="5"/>
  <c r="F70" i="5"/>
  <c r="I70" i="5"/>
  <c r="F71" i="5"/>
  <c r="I71" i="5"/>
  <c r="F72" i="5"/>
  <c r="I72" i="5"/>
  <c r="F73" i="5"/>
  <c r="I73" i="5"/>
  <c r="F74" i="5"/>
  <c r="I74" i="5"/>
  <c r="F75" i="5"/>
  <c r="I75" i="5"/>
  <c r="F76" i="5"/>
  <c r="I76" i="5"/>
  <c r="F77" i="5"/>
  <c r="I77" i="5"/>
  <c r="F78" i="5"/>
  <c r="I78" i="5"/>
  <c r="F79" i="5"/>
  <c r="I79" i="5"/>
  <c r="F80" i="5"/>
  <c r="I80" i="5"/>
  <c r="F81" i="5"/>
  <c r="I81" i="5"/>
  <c r="F82" i="5"/>
  <c r="I82" i="5"/>
  <c r="F83" i="5"/>
  <c r="I83" i="5"/>
  <c r="F84" i="5"/>
  <c r="I84" i="5"/>
  <c r="F85" i="5"/>
  <c r="I85" i="5"/>
  <c r="F86" i="5"/>
  <c r="I86" i="5"/>
  <c r="F87" i="5"/>
  <c r="I87" i="5"/>
  <c r="F88" i="5"/>
  <c r="I88" i="5"/>
  <c r="F89" i="5"/>
  <c r="I89" i="5"/>
  <c r="F90" i="5"/>
  <c r="I90" i="5"/>
  <c r="F91" i="5"/>
  <c r="I91" i="5"/>
  <c r="F92" i="5"/>
  <c r="I92" i="5"/>
  <c r="F93" i="5"/>
  <c r="I93" i="5"/>
  <c r="F94" i="5"/>
  <c r="I94" i="5"/>
  <c r="F95" i="5"/>
  <c r="I95" i="5"/>
  <c r="F96" i="5"/>
  <c r="I96" i="5"/>
  <c r="F97" i="5"/>
  <c r="I97" i="5"/>
  <c r="F98" i="5"/>
  <c r="I98" i="5"/>
  <c r="F99" i="5"/>
  <c r="I99" i="5"/>
  <c r="F100" i="5"/>
  <c r="I100" i="5"/>
  <c r="F101" i="5"/>
  <c r="I101" i="5"/>
  <c r="F102" i="5"/>
  <c r="I102" i="5"/>
  <c r="F103" i="5"/>
  <c r="I103" i="5"/>
  <c r="F104" i="5"/>
  <c r="I104" i="5"/>
  <c r="F105" i="5"/>
  <c r="I105" i="5"/>
  <c r="F106" i="5"/>
  <c r="I106" i="5"/>
  <c r="F107" i="5"/>
  <c r="I107" i="5"/>
  <c r="F108" i="5"/>
  <c r="I108" i="5"/>
  <c r="F109" i="5"/>
  <c r="I109" i="5"/>
  <c r="F110" i="5"/>
  <c r="I110" i="5"/>
  <c r="F111" i="5"/>
  <c r="I111" i="5"/>
  <c r="F112" i="5"/>
  <c r="I112" i="5"/>
  <c r="F113" i="5"/>
  <c r="I113" i="5"/>
  <c r="F114" i="5"/>
  <c r="I114" i="5"/>
  <c r="F115" i="5"/>
  <c r="I115" i="5"/>
  <c r="F116" i="5"/>
  <c r="I116" i="5"/>
  <c r="F117" i="5"/>
  <c r="I117" i="5"/>
  <c r="F118" i="5"/>
  <c r="I118" i="5"/>
  <c r="F119" i="5"/>
  <c r="I119" i="5"/>
  <c r="F120" i="5"/>
  <c r="I120" i="5"/>
  <c r="F121" i="5"/>
  <c r="I121" i="5"/>
  <c r="F122" i="5"/>
  <c r="I122" i="5"/>
  <c r="F123" i="5"/>
  <c r="I123" i="5"/>
  <c r="F124" i="5"/>
  <c r="I124" i="5"/>
  <c r="F125" i="5"/>
  <c r="I125" i="5"/>
  <c r="F126" i="5"/>
  <c r="I126" i="5"/>
  <c r="F127" i="5"/>
  <c r="I127" i="5"/>
  <c r="F128" i="5"/>
  <c r="I128" i="5"/>
  <c r="F129" i="5"/>
  <c r="I129" i="5"/>
  <c r="F130" i="5"/>
  <c r="I130" i="5"/>
  <c r="F131" i="5"/>
  <c r="I131" i="5"/>
  <c r="F132" i="5"/>
  <c r="I132" i="5"/>
  <c r="F133" i="5"/>
  <c r="I133" i="5"/>
  <c r="F134" i="5"/>
  <c r="I134" i="5"/>
  <c r="F135" i="5"/>
  <c r="I135" i="5"/>
  <c r="F136" i="5"/>
  <c r="I136" i="5"/>
  <c r="F137" i="5"/>
  <c r="I137" i="5"/>
  <c r="F138" i="5"/>
  <c r="I138" i="5"/>
  <c r="F139" i="5"/>
  <c r="I139" i="5"/>
  <c r="F140" i="5"/>
  <c r="I140" i="5"/>
  <c r="F141" i="5"/>
  <c r="I141" i="5"/>
  <c r="F142" i="5"/>
  <c r="I142" i="5"/>
  <c r="F143" i="5"/>
  <c r="I143" i="5"/>
  <c r="F144" i="5"/>
  <c r="I144" i="5"/>
  <c r="F145" i="5"/>
  <c r="I145" i="5"/>
  <c r="F146" i="5"/>
  <c r="I146" i="5"/>
  <c r="F147" i="5"/>
  <c r="I147" i="5"/>
  <c r="F148" i="5"/>
  <c r="I148" i="5"/>
  <c r="F149" i="5"/>
  <c r="I149" i="5"/>
  <c r="F150" i="5"/>
  <c r="I150" i="5"/>
  <c r="F151" i="5"/>
  <c r="I151" i="5"/>
  <c r="F152" i="5"/>
  <c r="I152" i="5"/>
  <c r="F153" i="5"/>
  <c r="I153" i="5"/>
  <c r="F154" i="5"/>
  <c r="I154" i="5"/>
  <c r="F155" i="5"/>
  <c r="I155" i="5"/>
  <c r="F156" i="5"/>
  <c r="I156" i="5"/>
  <c r="F157" i="5"/>
  <c r="I157" i="5"/>
  <c r="F158" i="5"/>
  <c r="I158" i="5"/>
  <c r="F159" i="5"/>
  <c r="I159" i="5"/>
  <c r="F160" i="5"/>
  <c r="I160" i="5"/>
  <c r="F161" i="5"/>
  <c r="I161" i="5"/>
  <c r="F162" i="5"/>
  <c r="I162" i="5"/>
  <c r="F163" i="5"/>
  <c r="I163" i="5"/>
  <c r="F164" i="5"/>
  <c r="I164" i="5"/>
  <c r="F165" i="5"/>
  <c r="I165" i="5"/>
  <c r="F166" i="5"/>
  <c r="I166" i="5"/>
  <c r="F167" i="5"/>
  <c r="I167" i="5"/>
  <c r="F168" i="5"/>
  <c r="I168" i="5"/>
  <c r="F169" i="5"/>
  <c r="I169" i="5"/>
  <c r="F170" i="5"/>
  <c r="I170" i="5"/>
  <c r="F171" i="5"/>
  <c r="I171" i="5"/>
  <c r="F172" i="5"/>
  <c r="I172" i="5"/>
  <c r="F173" i="5"/>
  <c r="I173" i="5"/>
  <c r="F174" i="5"/>
  <c r="I174" i="5"/>
  <c r="F175" i="5"/>
  <c r="I175" i="5"/>
  <c r="F176" i="5"/>
  <c r="I176" i="5"/>
  <c r="F177" i="5"/>
  <c r="I177" i="5"/>
  <c r="F178" i="5"/>
  <c r="I178" i="5"/>
  <c r="F179" i="5"/>
  <c r="I179" i="5"/>
  <c r="F180" i="5"/>
  <c r="I180" i="5"/>
  <c r="F181" i="5"/>
  <c r="I181" i="5"/>
  <c r="F182" i="5"/>
  <c r="I182" i="5"/>
  <c r="F183" i="5"/>
  <c r="I183" i="5"/>
  <c r="F184" i="5"/>
  <c r="I184" i="5"/>
  <c r="F185" i="5"/>
  <c r="I185" i="5"/>
  <c r="F186" i="5"/>
  <c r="I186" i="5"/>
  <c r="F187" i="5"/>
  <c r="I187" i="5"/>
  <c r="F188" i="5"/>
  <c r="I188" i="5"/>
  <c r="F189" i="5"/>
  <c r="I189" i="5"/>
  <c r="F190" i="5"/>
  <c r="I190" i="5"/>
  <c r="F191" i="5"/>
  <c r="I191" i="5"/>
  <c r="F192" i="5"/>
  <c r="I192" i="5"/>
  <c r="F193" i="5"/>
  <c r="I193" i="5"/>
  <c r="F194" i="5"/>
  <c r="I194" i="5"/>
  <c r="F195" i="5"/>
  <c r="I195" i="5"/>
  <c r="F196" i="5"/>
  <c r="I196" i="5"/>
  <c r="F197" i="5"/>
  <c r="I197" i="5"/>
  <c r="F198" i="5"/>
  <c r="I198" i="5"/>
  <c r="F199" i="5"/>
  <c r="I199" i="5"/>
  <c r="F200" i="5"/>
  <c r="I200" i="5"/>
  <c r="F201" i="5"/>
  <c r="I201" i="5"/>
  <c r="F202" i="5"/>
  <c r="I202" i="5"/>
  <c r="F203" i="5"/>
  <c r="I203" i="5"/>
  <c r="F204" i="5"/>
  <c r="I204" i="5"/>
  <c r="F205" i="5"/>
  <c r="I205" i="5"/>
  <c r="F206" i="5"/>
  <c r="I206" i="5"/>
  <c r="F207" i="5"/>
  <c r="I207" i="5"/>
  <c r="F208" i="5"/>
  <c r="I208" i="5"/>
  <c r="F209" i="5"/>
  <c r="I209" i="5"/>
  <c r="F210" i="5"/>
  <c r="I210" i="5"/>
  <c r="F211" i="5"/>
  <c r="I211" i="5"/>
  <c r="F212" i="5"/>
  <c r="I212" i="5"/>
  <c r="F213" i="5"/>
  <c r="I213" i="5"/>
  <c r="F214" i="5"/>
  <c r="I214" i="5"/>
  <c r="F215" i="5"/>
  <c r="I215" i="5"/>
  <c r="F216" i="5"/>
  <c r="I216" i="5"/>
  <c r="F217" i="5"/>
  <c r="I217" i="5"/>
  <c r="F218" i="5"/>
  <c r="I218" i="5"/>
  <c r="F219" i="5"/>
  <c r="I219" i="5"/>
  <c r="F220" i="5"/>
  <c r="I220" i="5"/>
  <c r="F221" i="5"/>
  <c r="I221" i="5"/>
  <c r="F222" i="5"/>
  <c r="I222" i="5"/>
  <c r="F223" i="5"/>
  <c r="I223" i="5"/>
  <c r="F224" i="5"/>
  <c r="I224" i="5"/>
  <c r="F225" i="5"/>
  <c r="I225" i="5"/>
  <c r="F226" i="5"/>
  <c r="I226" i="5"/>
  <c r="F227" i="5"/>
  <c r="I227" i="5"/>
  <c r="F228" i="5"/>
  <c r="I228" i="5"/>
  <c r="F229" i="5"/>
  <c r="I229" i="5"/>
  <c r="F230" i="5"/>
  <c r="I230" i="5"/>
  <c r="F231" i="5"/>
  <c r="I231" i="5"/>
  <c r="F232" i="5"/>
  <c r="I232" i="5"/>
  <c r="F233" i="5"/>
  <c r="I233" i="5"/>
  <c r="F234" i="5"/>
  <c r="I234" i="5"/>
  <c r="F235" i="5"/>
  <c r="I235" i="5"/>
  <c r="F236" i="5"/>
  <c r="I236" i="5"/>
  <c r="F237" i="5"/>
  <c r="I237" i="5"/>
  <c r="F238" i="5"/>
  <c r="I238" i="5"/>
  <c r="F239" i="5"/>
  <c r="I239" i="5"/>
  <c r="F240" i="5"/>
  <c r="I240" i="5"/>
  <c r="F241" i="5"/>
  <c r="I241" i="5"/>
  <c r="F242" i="5"/>
  <c r="I242" i="5"/>
  <c r="F243" i="5"/>
  <c r="I243" i="5"/>
  <c r="F244" i="5"/>
  <c r="I244" i="5"/>
  <c r="F245" i="5"/>
  <c r="I245" i="5"/>
  <c r="F246" i="5"/>
  <c r="I246" i="5"/>
  <c r="F247" i="5"/>
  <c r="I247" i="5"/>
  <c r="F248" i="5"/>
  <c r="I248" i="5"/>
  <c r="F249" i="5"/>
  <c r="I249" i="5"/>
  <c r="F250" i="5"/>
  <c r="I250" i="5"/>
  <c r="F251" i="5"/>
  <c r="I251" i="5"/>
  <c r="F252" i="5"/>
  <c r="I252" i="5"/>
  <c r="F253" i="5"/>
  <c r="I253" i="5"/>
  <c r="F254" i="5"/>
  <c r="I254" i="5"/>
  <c r="F255" i="5"/>
  <c r="I255" i="5"/>
  <c r="F256" i="5"/>
  <c r="I256" i="5"/>
  <c r="F257" i="5"/>
  <c r="I257" i="5"/>
  <c r="F258" i="5"/>
  <c r="I258" i="5"/>
  <c r="F259" i="5"/>
  <c r="I259" i="5"/>
  <c r="F260" i="5"/>
  <c r="I260" i="5"/>
  <c r="F261" i="5"/>
  <c r="I261" i="5"/>
  <c r="F262" i="5"/>
  <c r="I262" i="5"/>
  <c r="F263" i="5"/>
  <c r="I263" i="5"/>
  <c r="F264" i="5"/>
  <c r="I264" i="5"/>
  <c r="F265" i="5"/>
  <c r="I265" i="5"/>
  <c r="F266" i="5"/>
  <c r="I266" i="5"/>
  <c r="F267" i="5"/>
  <c r="I267" i="5"/>
  <c r="F268" i="5"/>
  <c r="I268" i="5"/>
  <c r="F269" i="5"/>
  <c r="I269" i="5"/>
  <c r="F270" i="5"/>
  <c r="I270" i="5"/>
  <c r="F271" i="5"/>
  <c r="I271" i="5"/>
  <c r="F272" i="5"/>
  <c r="I272" i="5"/>
  <c r="F273" i="5"/>
  <c r="I273" i="5"/>
  <c r="F274" i="5"/>
  <c r="I274" i="5"/>
  <c r="F275" i="5"/>
  <c r="I275" i="5"/>
  <c r="F276" i="5"/>
  <c r="I276" i="5"/>
  <c r="F277" i="5"/>
  <c r="I277" i="5"/>
  <c r="F278" i="5"/>
  <c r="I278" i="5"/>
  <c r="F279" i="5"/>
  <c r="I279" i="5"/>
  <c r="F280" i="5"/>
  <c r="I280" i="5"/>
  <c r="F281" i="5"/>
  <c r="I281" i="5"/>
  <c r="F282" i="5"/>
  <c r="I282" i="5"/>
  <c r="F283" i="5"/>
  <c r="I283" i="5"/>
  <c r="F284" i="5"/>
  <c r="I284" i="5"/>
  <c r="F285" i="5"/>
  <c r="I285" i="5"/>
  <c r="F286" i="5"/>
  <c r="I286" i="5"/>
  <c r="F287" i="5"/>
  <c r="I287" i="5"/>
  <c r="F288" i="5"/>
  <c r="I288" i="5"/>
  <c r="F289" i="5"/>
  <c r="I289" i="5"/>
  <c r="F290" i="5"/>
  <c r="I290" i="5"/>
  <c r="F291" i="5"/>
  <c r="I291" i="5"/>
  <c r="F292" i="5"/>
  <c r="I292" i="5"/>
  <c r="F293" i="5"/>
  <c r="I293" i="5"/>
  <c r="F294" i="5"/>
  <c r="I294" i="5"/>
  <c r="F295" i="5"/>
  <c r="I295" i="5"/>
  <c r="F296" i="5"/>
  <c r="I296" i="5"/>
  <c r="F297" i="5"/>
  <c r="I297" i="5"/>
  <c r="F298" i="5"/>
  <c r="I298" i="5"/>
  <c r="F299" i="5"/>
  <c r="I299" i="5"/>
  <c r="F300" i="5"/>
  <c r="I300" i="5"/>
  <c r="F301" i="5"/>
  <c r="I301" i="5"/>
  <c r="F302" i="5"/>
  <c r="I302" i="5"/>
  <c r="F303" i="5"/>
  <c r="I303" i="5"/>
  <c r="F304" i="5"/>
  <c r="I304" i="5"/>
  <c r="F305" i="5"/>
  <c r="I305" i="5"/>
  <c r="F306" i="5"/>
  <c r="I306" i="5"/>
  <c r="F307" i="5"/>
  <c r="I307" i="5"/>
  <c r="F308" i="5"/>
  <c r="I308" i="5"/>
  <c r="F309" i="5"/>
  <c r="I309" i="5"/>
  <c r="F310" i="5"/>
  <c r="I310" i="5"/>
  <c r="F311" i="5"/>
  <c r="I311" i="5"/>
  <c r="F312" i="5"/>
  <c r="I312" i="5"/>
  <c r="F313" i="5"/>
  <c r="I313" i="5"/>
  <c r="F314" i="5"/>
  <c r="I314" i="5"/>
  <c r="F315" i="5"/>
  <c r="I315" i="5"/>
  <c r="F316" i="5"/>
  <c r="I316" i="5"/>
  <c r="F317" i="5"/>
  <c r="I317" i="5"/>
  <c r="F318" i="5"/>
  <c r="I318" i="5"/>
  <c r="F319" i="5"/>
  <c r="I319" i="5"/>
  <c r="F320" i="5"/>
  <c r="I320" i="5"/>
  <c r="F321" i="5"/>
  <c r="I321" i="5"/>
  <c r="F322" i="5"/>
  <c r="I322" i="5"/>
  <c r="F323" i="5"/>
  <c r="I323" i="5"/>
  <c r="F324" i="5"/>
  <c r="I324" i="5"/>
  <c r="F325" i="5"/>
  <c r="I325" i="5"/>
  <c r="F326" i="5"/>
  <c r="I326" i="5"/>
  <c r="F327" i="5"/>
  <c r="I327" i="5"/>
  <c r="F328" i="5"/>
  <c r="I328" i="5"/>
  <c r="F329" i="5"/>
  <c r="I329" i="5"/>
  <c r="F330" i="5"/>
  <c r="I330" i="5"/>
  <c r="F331" i="5"/>
  <c r="I331" i="5"/>
  <c r="F332" i="5"/>
  <c r="I332" i="5"/>
  <c r="F333" i="5"/>
  <c r="I333" i="5"/>
  <c r="F334" i="5"/>
  <c r="I334" i="5"/>
  <c r="F335" i="5"/>
  <c r="I335" i="5"/>
  <c r="F336" i="5"/>
  <c r="I336" i="5"/>
  <c r="F337" i="5"/>
  <c r="I337" i="5"/>
  <c r="F338" i="5"/>
  <c r="I338" i="5"/>
  <c r="F339" i="5"/>
  <c r="I339" i="5"/>
  <c r="F340" i="5"/>
  <c r="I340" i="5"/>
  <c r="F341" i="5"/>
  <c r="I341" i="5"/>
  <c r="F342" i="5"/>
  <c r="I342" i="5"/>
  <c r="F343" i="5"/>
  <c r="I343" i="5"/>
  <c r="F344" i="5"/>
  <c r="I344" i="5"/>
  <c r="F345" i="5"/>
  <c r="I345" i="5"/>
  <c r="F346" i="5"/>
  <c r="I346" i="5"/>
  <c r="F347" i="5"/>
  <c r="I347" i="5"/>
  <c r="F348" i="5"/>
  <c r="I348" i="5"/>
  <c r="F349" i="5"/>
  <c r="I349" i="5"/>
  <c r="F350" i="5"/>
  <c r="I350" i="5"/>
  <c r="F351" i="5"/>
  <c r="I351" i="5"/>
  <c r="F352" i="5"/>
  <c r="I352" i="5"/>
  <c r="F353" i="5"/>
  <c r="I353" i="5"/>
  <c r="F354" i="5"/>
  <c r="I354" i="5"/>
  <c r="F355" i="5"/>
  <c r="I355" i="5"/>
  <c r="F356" i="5"/>
  <c r="I356" i="5"/>
  <c r="F357" i="5"/>
  <c r="I357" i="5"/>
  <c r="F358" i="5"/>
  <c r="I358" i="5"/>
  <c r="F359" i="5"/>
  <c r="I359" i="5"/>
  <c r="F360" i="5"/>
  <c r="I360" i="5"/>
  <c r="F361" i="5"/>
  <c r="I361" i="5"/>
  <c r="F362" i="5"/>
  <c r="I362" i="5"/>
  <c r="F363" i="5"/>
  <c r="I363" i="5"/>
  <c r="F364" i="5"/>
  <c r="I364" i="5"/>
  <c r="F365" i="5"/>
  <c r="I365" i="5"/>
  <c r="F366" i="5"/>
  <c r="I366" i="5"/>
  <c r="F367" i="5"/>
  <c r="I367" i="5"/>
  <c r="F368" i="5"/>
  <c r="I368" i="5"/>
  <c r="F369" i="5"/>
  <c r="I369" i="5"/>
  <c r="F370" i="5"/>
  <c r="I370" i="5"/>
  <c r="F371" i="5"/>
  <c r="I371" i="5"/>
  <c r="F372" i="5"/>
  <c r="I372" i="5"/>
  <c r="F373" i="5"/>
  <c r="I373" i="5"/>
  <c r="F374" i="5"/>
  <c r="I374" i="5"/>
  <c r="F375" i="5"/>
  <c r="I375" i="5"/>
  <c r="F376" i="5"/>
  <c r="I376" i="5"/>
  <c r="F377" i="5"/>
  <c r="I377" i="5"/>
  <c r="F378" i="5"/>
  <c r="I378" i="5"/>
  <c r="F379" i="5"/>
  <c r="I379" i="5"/>
  <c r="F380" i="5"/>
  <c r="I380" i="5"/>
  <c r="F381" i="5"/>
  <c r="I381" i="5"/>
  <c r="F382" i="5"/>
  <c r="I382" i="5"/>
  <c r="F383" i="5"/>
  <c r="I383" i="5"/>
  <c r="F384" i="5"/>
  <c r="I384" i="5"/>
  <c r="F385" i="5"/>
  <c r="I385" i="5"/>
  <c r="F386" i="5"/>
  <c r="I386" i="5"/>
  <c r="F387" i="5"/>
  <c r="I387" i="5"/>
  <c r="F388" i="5"/>
  <c r="I388" i="5"/>
  <c r="F389" i="5"/>
  <c r="I389" i="5"/>
  <c r="F390" i="5"/>
  <c r="I390" i="5"/>
  <c r="F391" i="5"/>
  <c r="I391" i="5"/>
  <c r="F392" i="5"/>
  <c r="I392" i="5"/>
  <c r="F393" i="5"/>
  <c r="I393" i="5"/>
  <c r="F394" i="5"/>
  <c r="I394" i="5"/>
  <c r="F395" i="5"/>
  <c r="I395" i="5"/>
  <c r="F396" i="5"/>
  <c r="I396" i="5"/>
  <c r="F397" i="5"/>
  <c r="I397" i="5"/>
  <c r="F398" i="5"/>
  <c r="I398" i="5"/>
  <c r="F399" i="5"/>
  <c r="I399" i="5"/>
  <c r="F400" i="5"/>
  <c r="I400" i="5"/>
  <c r="F401" i="5"/>
  <c r="I401" i="5"/>
  <c r="F402" i="5"/>
  <c r="I402" i="5"/>
  <c r="F403" i="5"/>
  <c r="I403" i="5"/>
  <c r="F404" i="5"/>
  <c r="I404" i="5"/>
  <c r="F405" i="5"/>
  <c r="I405" i="5"/>
  <c r="F406" i="5"/>
  <c r="I406" i="5"/>
  <c r="F407" i="5"/>
  <c r="I407" i="5"/>
  <c r="F408" i="5"/>
  <c r="I408" i="5"/>
  <c r="F409" i="5"/>
  <c r="I409" i="5"/>
  <c r="F410" i="5"/>
  <c r="I410" i="5"/>
  <c r="F411" i="5"/>
  <c r="I411" i="5"/>
  <c r="F412" i="5"/>
  <c r="I412" i="5"/>
  <c r="F413" i="5"/>
  <c r="I413" i="5"/>
  <c r="I419" i="5"/>
  <c r="I420" i="5"/>
  <c r="I421" i="5"/>
  <c r="G9" i="5"/>
  <c r="H9" i="5"/>
  <c r="K9" i="5"/>
  <c r="G4" i="5"/>
  <c r="H4" i="5"/>
  <c r="K4" i="5"/>
  <c r="G7" i="5"/>
  <c r="H7" i="5"/>
  <c r="K7" i="5"/>
  <c r="G5" i="5"/>
  <c r="H5" i="5"/>
  <c r="K5" i="5"/>
  <c r="G11" i="5"/>
  <c r="H11" i="5"/>
  <c r="K11" i="5"/>
  <c r="G12" i="5"/>
  <c r="H12" i="5"/>
  <c r="K12" i="5"/>
  <c r="G21" i="5"/>
  <c r="H21" i="5"/>
  <c r="K21" i="5"/>
  <c r="G23" i="5"/>
  <c r="H23" i="5"/>
  <c r="K23" i="5"/>
  <c r="G26" i="5"/>
  <c r="H26" i="5"/>
  <c r="K26" i="5"/>
  <c r="G6" i="5"/>
  <c r="H6" i="5"/>
  <c r="K6" i="5"/>
  <c r="G14" i="5"/>
  <c r="H14" i="5"/>
  <c r="K14" i="5"/>
  <c r="G70" i="5"/>
  <c r="H70" i="5"/>
  <c r="K70" i="5"/>
  <c r="G73" i="5"/>
  <c r="H73" i="5"/>
  <c r="K73" i="5"/>
  <c r="G37" i="5"/>
  <c r="H37" i="5"/>
  <c r="K37" i="5"/>
  <c r="G146" i="5"/>
  <c r="H146" i="5"/>
  <c r="K146" i="5"/>
  <c r="G112" i="5"/>
  <c r="H112" i="5"/>
  <c r="K112" i="5"/>
  <c r="G95" i="5"/>
  <c r="H95" i="5"/>
  <c r="K95" i="5"/>
  <c r="G108" i="5"/>
  <c r="H108" i="5"/>
  <c r="K108" i="5"/>
  <c r="G132" i="5"/>
  <c r="H132" i="5"/>
  <c r="K132" i="5"/>
  <c r="G122" i="5"/>
  <c r="H122" i="5"/>
  <c r="K122" i="5"/>
  <c r="G130" i="5"/>
  <c r="H130" i="5"/>
  <c r="K130" i="5"/>
  <c r="G121" i="5"/>
  <c r="H121" i="5"/>
  <c r="K121" i="5"/>
  <c r="G152" i="5"/>
  <c r="H152" i="5"/>
  <c r="K152" i="5"/>
  <c r="G110" i="5"/>
  <c r="H110" i="5"/>
  <c r="K110" i="5"/>
  <c r="G150" i="5"/>
  <c r="H150" i="5"/>
  <c r="K150" i="5"/>
  <c r="G38" i="5"/>
  <c r="H38" i="5"/>
  <c r="K38" i="5"/>
  <c r="G62" i="5"/>
  <c r="H62" i="5"/>
  <c r="K62" i="5"/>
  <c r="G68" i="5"/>
  <c r="H68" i="5"/>
  <c r="K68" i="5"/>
  <c r="G67" i="5"/>
  <c r="H67" i="5"/>
  <c r="K67" i="5"/>
  <c r="G125" i="5"/>
  <c r="H125" i="5"/>
  <c r="K125" i="5"/>
  <c r="G127" i="5"/>
  <c r="H127" i="5"/>
  <c r="K127" i="5"/>
  <c r="G111" i="5"/>
  <c r="H111" i="5"/>
  <c r="K111" i="5"/>
  <c r="G128" i="5"/>
  <c r="H128" i="5"/>
  <c r="K128" i="5"/>
  <c r="G118" i="5"/>
  <c r="H118" i="5"/>
  <c r="K118" i="5"/>
  <c r="G134" i="5"/>
  <c r="H134" i="5"/>
  <c r="K134" i="5"/>
  <c r="G117" i="5"/>
  <c r="H117" i="5"/>
  <c r="K117" i="5"/>
  <c r="G106" i="5"/>
  <c r="H106" i="5"/>
  <c r="K106" i="5"/>
  <c r="G157" i="5"/>
  <c r="H157" i="5"/>
  <c r="K157" i="5"/>
  <c r="G189" i="5"/>
  <c r="H189" i="5"/>
  <c r="K189" i="5"/>
  <c r="G98" i="5"/>
  <c r="H98" i="5"/>
  <c r="K98" i="5"/>
  <c r="G116" i="5"/>
  <c r="H116" i="5"/>
  <c r="K116" i="5"/>
  <c r="G129" i="5"/>
  <c r="H129" i="5"/>
  <c r="K129" i="5"/>
  <c r="G154" i="5"/>
  <c r="H154" i="5"/>
  <c r="K154" i="5"/>
  <c r="G200" i="5"/>
  <c r="H200" i="5"/>
  <c r="K200" i="5"/>
  <c r="G143" i="5"/>
  <c r="H143" i="5"/>
  <c r="K143" i="5"/>
  <c r="G167" i="5"/>
  <c r="H167" i="5"/>
  <c r="K167" i="5"/>
  <c r="G115" i="5"/>
  <c r="H115" i="5"/>
  <c r="K115" i="5"/>
  <c r="G120" i="5"/>
  <c r="H120" i="5"/>
  <c r="K120" i="5"/>
  <c r="G135" i="5"/>
  <c r="H135" i="5"/>
  <c r="K135" i="5"/>
  <c r="G124" i="5"/>
  <c r="H124" i="5"/>
  <c r="K124" i="5"/>
  <c r="G94" i="5"/>
  <c r="H94" i="5"/>
  <c r="K94" i="5"/>
  <c r="G153" i="5"/>
  <c r="H153" i="5"/>
  <c r="K153" i="5"/>
  <c r="G137" i="5"/>
  <c r="H137" i="5"/>
  <c r="K137" i="5"/>
  <c r="G97" i="5"/>
  <c r="H97" i="5"/>
  <c r="K97" i="5"/>
  <c r="G114" i="5"/>
  <c r="H114" i="5"/>
  <c r="K114" i="5"/>
  <c r="G145" i="5"/>
  <c r="H145" i="5"/>
  <c r="K145" i="5"/>
  <c r="G158" i="5"/>
  <c r="H158" i="5"/>
  <c r="K158" i="5"/>
  <c r="G138" i="5"/>
  <c r="H138" i="5"/>
  <c r="K138" i="5"/>
  <c r="G156" i="5"/>
  <c r="H156" i="5"/>
  <c r="K156" i="5"/>
  <c r="G165" i="5"/>
  <c r="H165" i="5"/>
  <c r="K165" i="5"/>
  <c r="G174" i="5"/>
  <c r="H174" i="5"/>
  <c r="K174" i="5"/>
  <c r="G161" i="5"/>
  <c r="H161" i="5"/>
  <c r="K161" i="5"/>
  <c r="G183" i="5"/>
  <c r="H183" i="5"/>
  <c r="K183" i="5"/>
  <c r="G162" i="5"/>
  <c r="H162" i="5"/>
  <c r="K162" i="5"/>
  <c r="G126" i="5"/>
  <c r="H126" i="5"/>
  <c r="K126" i="5"/>
  <c r="G16" i="5"/>
  <c r="H16" i="5"/>
  <c r="K16" i="5"/>
  <c r="G19" i="5"/>
  <c r="H19" i="5"/>
  <c r="K19" i="5"/>
  <c r="G13" i="5"/>
  <c r="H13" i="5"/>
  <c r="K13" i="5"/>
  <c r="G29" i="5"/>
  <c r="H29" i="5"/>
  <c r="K29" i="5"/>
  <c r="G3" i="5"/>
  <c r="H3" i="5"/>
  <c r="K3" i="5"/>
  <c r="G30" i="5"/>
  <c r="H30" i="5"/>
  <c r="K30" i="5"/>
  <c r="G22" i="5"/>
  <c r="H22" i="5"/>
  <c r="K22" i="5"/>
  <c r="G40" i="5"/>
  <c r="H40" i="5"/>
  <c r="K40" i="5"/>
  <c r="G15" i="5"/>
  <c r="H15" i="5"/>
  <c r="K15" i="5"/>
  <c r="G27" i="5"/>
  <c r="H27" i="5"/>
  <c r="K27" i="5"/>
  <c r="G10" i="5"/>
  <c r="H10" i="5"/>
  <c r="K10" i="5"/>
  <c r="G59" i="5"/>
  <c r="H59" i="5"/>
  <c r="K59" i="5"/>
  <c r="G35" i="5"/>
  <c r="H35" i="5"/>
  <c r="K35" i="5"/>
  <c r="G36" i="5"/>
  <c r="H36" i="5"/>
  <c r="K36" i="5"/>
  <c r="G45" i="5"/>
  <c r="H45" i="5"/>
  <c r="K45" i="5"/>
  <c r="G20" i="5"/>
  <c r="H20" i="5"/>
  <c r="K20" i="5"/>
  <c r="G17" i="5"/>
  <c r="H17" i="5"/>
  <c r="K17" i="5"/>
  <c r="G31" i="5"/>
  <c r="H31" i="5"/>
  <c r="K31" i="5"/>
  <c r="G8" i="5"/>
  <c r="H8" i="5"/>
  <c r="K8" i="5"/>
  <c r="G74" i="5"/>
  <c r="H74" i="5"/>
  <c r="K74" i="5"/>
  <c r="G24" i="5"/>
  <c r="H24" i="5"/>
  <c r="K24" i="5"/>
  <c r="G25" i="5"/>
  <c r="H25" i="5"/>
  <c r="K25" i="5"/>
  <c r="G41" i="5"/>
  <c r="H41" i="5"/>
  <c r="K41" i="5"/>
  <c r="G43" i="5"/>
  <c r="H43" i="5"/>
  <c r="K43" i="5"/>
  <c r="G18" i="5"/>
  <c r="H18" i="5"/>
  <c r="K18" i="5"/>
  <c r="G54" i="5"/>
  <c r="H54" i="5"/>
  <c r="K54" i="5"/>
  <c r="G33" i="5"/>
  <c r="H33" i="5"/>
  <c r="K33" i="5"/>
  <c r="G52" i="5"/>
  <c r="H52" i="5"/>
  <c r="K52" i="5"/>
  <c r="G53" i="5"/>
  <c r="H53" i="5"/>
  <c r="K53" i="5"/>
  <c r="G51" i="5"/>
  <c r="H51" i="5"/>
  <c r="K51" i="5"/>
  <c r="G60" i="5"/>
  <c r="H60" i="5"/>
  <c r="K60" i="5"/>
  <c r="G28" i="5"/>
  <c r="H28" i="5"/>
  <c r="K28" i="5"/>
  <c r="G32" i="5"/>
  <c r="H32" i="5"/>
  <c r="K32" i="5"/>
  <c r="G57" i="5"/>
  <c r="H57" i="5"/>
  <c r="K57" i="5"/>
  <c r="G55" i="5"/>
  <c r="H55" i="5"/>
  <c r="K55" i="5"/>
  <c r="G58" i="5"/>
  <c r="H58" i="5"/>
  <c r="K58" i="5"/>
  <c r="G39" i="5"/>
  <c r="H39" i="5"/>
  <c r="K39" i="5"/>
  <c r="G66" i="5"/>
  <c r="H66" i="5"/>
  <c r="K66" i="5"/>
  <c r="G47" i="5"/>
  <c r="H47" i="5"/>
  <c r="K47" i="5"/>
  <c r="G48" i="5"/>
  <c r="H48" i="5"/>
  <c r="K48" i="5"/>
  <c r="G46" i="5"/>
  <c r="H46" i="5"/>
  <c r="K46" i="5"/>
  <c r="G71" i="5"/>
  <c r="H71" i="5"/>
  <c r="K71" i="5"/>
  <c r="G56" i="5"/>
  <c r="H56" i="5"/>
  <c r="K56" i="5"/>
  <c r="G81" i="5"/>
  <c r="H81" i="5"/>
  <c r="K81" i="5"/>
  <c r="G64" i="5"/>
  <c r="H64" i="5"/>
  <c r="K64" i="5"/>
  <c r="G78" i="5"/>
  <c r="H78" i="5"/>
  <c r="K78" i="5"/>
  <c r="G99" i="5"/>
  <c r="H99" i="5"/>
  <c r="K99" i="5"/>
  <c r="G34" i="5"/>
  <c r="H34" i="5"/>
  <c r="K34" i="5"/>
  <c r="G50" i="5"/>
  <c r="H50" i="5"/>
  <c r="K50" i="5"/>
  <c r="G69" i="5"/>
  <c r="H69" i="5"/>
  <c r="K69" i="5"/>
  <c r="G63" i="5"/>
  <c r="H63" i="5"/>
  <c r="K63" i="5"/>
  <c r="G82" i="5"/>
  <c r="H82" i="5"/>
  <c r="K82" i="5"/>
  <c r="G42" i="5"/>
  <c r="H42" i="5"/>
  <c r="K42" i="5"/>
  <c r="G105" i="5"/>
  <c r="H105" i="5"/>
  <c r="K105" i="5"/>
  <c r="G44" i="5"/>
  <c r="H44" i="5"/>
  <c r="K44" i="5"/>
  <c r="G101" i="5"/>
  <c r="H101" i="5"/>
  <c r="K101" i="5"/>
  <c r="G72" i="5"/>
  <c r="H72" i="5"/>
  <c r="K72" i="5"/>
  <c r="G91" i="5"/>
  <c r="H91" i="5"/>
  <c r="K91" i="5"/>
  <c r="G49" i="5"/>
  <c r="H49" i="5"/>
  <c r="K49" i="5"/>
  <c r="G92" i="5"/>
  <c r="H92" i="5"/>
  <c r="K92" i="5"/>
  <c r="G65" i="5"/>
  <c r="H65" i="5"/>
  <c r="K65" i="5"/>
  <c r="G86" i="5"/>
  <c r="H86" i="5"/>
  <c r="K86" i="5"/>
  <c r="G103" i="5"/>
  <c r="H103" i="5"/>
  <c r="K103" i="5"/>
  <c r="G61" i="5"/>
  <c r="H61" i="5"/>
  <c r="K61" i="5"/>
  <c r="G76" i="5"/>
  <c r="H76" i="5"/>
  <c r="K76" i="5"/>
  <c r="G83" i="5"/>
  <c r="H83" i="5"/>
  <c r="K83" i="5"/>
  <c r="G80" i="5"/>
  <c r="H80" i="5"/>
  <c r="K80" i="5"/>
  <c r="G104" i="5"/>
  <c r="H104" i="5"/>
  <c r="K104" i="5"/>
  <c r="G100" i="5"/>
  <c r="H100" i="5"/>
  <c r="K100" i="5"/>
  <c r="G93" i="5"/>
  <c r="H93" i="5"/>
  <c r="K93" i="5"/>
  <c r="G79" i="5"/>
  <c r="H79" i="5"/>
  <c r="K79" i="5"/>
  <c r="G90" i="5"/>
  <c r="H90" i="5"/>
  <c r="K90" i="5"/>
  <c r="G84" i="5"/>
  <c r="H84" i="5"/>
  <c r="K84" i="5"/>
  <c r="G87" i="5"/>
  <c r="H87" i="5"/>
  <c r="K87" i="5"/>
  <c r="G77" i="5"/>
  <c r="H77" i="5"/>
  <c r="K77" i="5"/>
  <c r="G139" i="5"/>
  <c r="H139" i="5"/>
  <c r="K139" i="5"/>
  <c r="G109" i="5"/>
  <c r="H109" i="5"/>
  <c r="K109" i="5"/>
  <c r="G131" i="5"/>
  <c r="H131" i="5"/>
  <c r="K131" i="5"/>
  <c r="G107" i="5"/>
  <c r="H107" i="5"/>
  <c r="K107" i="5"/>
  <c r="G133" i="5"/>
  <c r="H133" i="5"/>
  <c r="K133" i="5"/>
  <c r="G85" i="5"/>
  <c r="H85" i="5"/>
  <c r="K85" i="5"/>
  <c r="G136" i="5"/>
  <c r="H136" i="5"/>
  <c r="K136" i="5"/>
  <c r="G172" i="5"/>
  <c r="H172" i="5"/>
  <c r="K172" i="5"/>
  <c r="G89" i="5"/>
  <c r="H89" i="5"/>
  <c r="K89" i="5"/>
  <c r="G123" i="5"/>
  <c r="H123" i="5"/>
  <c r="K123" i="5"/>
  <c r="G170" i="5"/>
  <c r="H170" i="5"/>
  <c r="K170" i="5"/>
  <c r="G119" i="5"/>
  <c r="H119" i="5"/>
  <c r="K119" i="5"/>
  <c r="G191" i="5"/>
  <c r="H191" i="5"/>
  <c r="K191" i="5"/>
  <c r="G300" i="5"/>
  <c r="H300" i="5"/>
  <c r="K300" i="5"/>
  <c r="G175" i="5"/>
  <c r="H175" i="5"/>
  <c r="K175" i="5"/>
  <c r="G151" i="5"/>
  <c r="H151" i="5"/>
  <c r="K151" i="5"/>
  <c r="G144" i="5"/>
  <c r="H144" i="5"/>
  <c r="K144" i="5"/>
  <c r="G159" i="5"/>
  <c r="H159" i="5"/>
  <c r="K159" i="5"/>
  <c r="G181" i="5"/>
  <c r="H181" i="5"/>
  <c r="K181" i="5"/>
  <c r="G147" i="5"/>
  <c r="H147" i="5"/>
  <c r="K147" i="5"/>
  <c r="G96" i="5"/>
  <c r="H96" i="5"/>
  <c r="K96" i="5"/>
  <c r="G268" i="5"/>
  <c r="H268" i="5"/>
  <c r="K268" i="5"/>
  <c r="G299" i="5"/>
  <c r="H299" i="5"/>
  <c r="K299" i="5"/>
  <c r="G205" i="5"/>
  <c r="H205" i="5"/>
  <c r="K205" i="5"/>
  <c r="G212" i="5"/>
  <c r="H212" i="5"/>
  <c r="K212" i="5"/>
  <c r="G75" i="5"/>
  <c r="H75" i="5"/>
  <c r="K75" i="5"/>
  <c r="G357" i="5"/>
  <c r="H357" i="5"/>
  <c r="K357" i="5"/>
  <c r="G113" i="5"/>
  <c r="H113" i="5"/>
  <c r="K113" i="5"/>
  <c r="G313" i="5"/>
  <c r="H313" i="5"/>
  <c r="K313" i="5"/>
  <c r="G88" i="5"/>
  <c r="H88" i="5"/>
  <c r="K88" i="5"/>
  <c r="G345" i="5"/>
  <c r="H345" i="5"/>
  <c r="K345" i="5"/>
  <c r="G176" i="5"/>
  <c r="H176" i="5"/>
  <c r="K176" i="5"/>
  <c r="G219" i="5"/>
  <c r="H219" i="5"/>
  <c r="K219" i="5"/>
  <c r="G141" i="5"/>
  <c r="H141" i="5"/>
  <c r="K141" i="5"/>
  <c r="G230" i="5"/>
  <c r="H230" i="5"/>
  <c r="K230" i="5"/>
  <c r="G148" i="5"/>
  <c r="H148" i="5"/>
  <c r="K148" i="5"/>
  <c r="G235" i="5"/>
  <c r="H235" i="5"/>
  <c r="K235" i="5"/>
  <c r="G102" i="5"/>
  <c r="H102" i="5"/>
  <c r="K102" i="5"/>
  <c r="G363" i="5"/>
  <c r="H363" i="5"/>
  <c r="K363" i="5"/>
  <c r="G302" i="5"/>
  <c r="H302" i="5"/>
  <c r="K302" i="5"/>
  <c r="G328" i="5"/>
  <c r="H328" i="5"/>
  <c r="K328" i="5"/>
  <c r="G225" i="5"/>
  <c r="H225" i="5"/>
  <c r="K225" i="5"/>
  <c r="G282" i="5"/>
  <c r="H282" i="5"/>
  <c r="K282" i="5"/>
  <c r="G276" i="5"/>
  <c r="H276" i="5"/>
  <c r="K276" i="5"/>
  <c r="G142" i="5"/>
  <c r="H142" i="5"/>
  <c r="K142" i="5"/>
  <c r="G263" i="5"/>
  <c r="H263" i="5"/>
  <c r="K263" i="5"/>
  <c r="G269" i="5"/>
  <c r="H269" i="5"/>
  <c r="K269" i="5"/>
  <c r="G255" i="5"/>
  <c r="H255" i="5"/>
  <c r="K255" i="5"/>
  <c r="G281" i="5"/>
  <c r="H281" i="5"/>
  <c r="K281" i="5"/>
  <c r="G319" i="5"/>
  <c r="H319" i="5"/>
  <c r="K319" i="5"/>
  <c r="G295" i="5"/>
  <c r="H295" i="5"/>
  <c r="K295" i="5"/>
  <c r="G217" i="5"/>
  <c r="H217" i="5"/>
  <c r="K217" i="5"/>
  <c r="G287" i="5"/>
  <c r="H287" i="5"/>
  <c r="K287" i="5"/>
  <c r="G284" i="5"/>
  <c r="H284" i="5"/>
  <c r="K284" i="5"/>
  <c r="G186" i="5"/>
  <c r="H186" i="5"/>
  <c r="K186" i="5"/>
  <c r="G289" i="5"/>
  <c r="H289" i="5"/>
  <c r="K289" i="5"/>
  <c r="G362" i="5"/>
  <c r="H362" i="5"/>
  <c r="K362" i="5"/>
  <c r="G256" i="5"/>
  <c r="H256" i="5"/>
  <c r="K256" i="5"/>
  <c r="G241" i="5"/>
  <c r="H241" i="5"/>
  <c r="K241" i="5"/>
  <c r="G202" i="5"/>
  <c r="H202" i="5"/>
  <c r="K202" i="5"/>
  <c r="G275" i="5"/>
  <c r="H275" i="5"/>
  <c r="K275" i="5"/>
  <c r="G149" i="5"/>
  <c r="H149" i="5"/>
  <c r="K149" i="5"/>
  <c r="G329" i="5"/>
  <c r="H329" i="5"/>
  <c r="K329" i="5"/>
  <c r="G239" i="5"/>
  <c r="H239" i="5"/>
  <c r="K239" i="5"/>
  <c r="G280" i="5"/>
  <c r="H280" i="5"/>
  <c r="K280" i="5"/>
  <c r="G207" i="5"/>
  <c r="H207" i="5"/>
  <c r="K207" i="5"/>
  <c r="G272" i="5"/>
  <c r="H272" i="5"/>
  <c r="K272" i="5"/>
  <c r="G163" i="5"/>
  <c r="H163" i="5"/>
  <c r="K163" i="5"/>
  <c r="G215" i="5"/>
  <c r="H215" i="5"/>
  <c r="K215" i="5"/>
  <c r="G216" i="5"/>
  <c r="H216" i="5"/>
  <c r="K216" i="5"/>
  <c r="G250" i="5"/>
  <c r="H250" i="5"/>
  <c r="K250" i="5"/>
  <c r="G274" i="5"/>
  <c r="H274" i="5"/>
  <c r="K274" i="5"/>
  <c r="G259" i="5"/>
  <c r="H259" i="5"/>
  <c r="K259" i="5"/>
  <c r="G164" i="5"/>
  <c r="H164" i="5"/>
  <c r="K164" i="5"/>
  <c r="G242" i="5"/>
  <c r="H242" i="5"/>
  <c r="K242" i="5"/>
  <c r="G249" i="5"/>
  <c r="H249" i="5"/>
  <c r="K249" i="5"/>
  <c r="G279" i="5"/>
  <c r="H279" i="5"/>
  <c r="K279" i="5"/>
  <c r="G203" i="5"/>
  <c r="H203" i="5"/>
  <c r="K203" i="5"/>
  <c r="G311" i="5"/>
  <c r="H311" i="5"/>
  <c r="K311" i="5"/>
  <c r="G178" i="5"/>
  <c r="H178" i="5"/>
  <c r="K178" i="5"/>
  <c r="G234" i="5"/>
  <c r="H234" i="5"/>
  <c r="K234" i="5"/>
  <c r="G254" i="5"/>
  <c r="H254" i="5"/>
  <c r="K254" i="5"/>
  <c r="G258" i="5"/>
  <c r="H258" i="5"/>
  <c r="K258" i="5"/>
  <c r="G233" i="5"/>
  <c r="H233" i="5"/>
  <c r="K233" i="5"/>
  <c r="G321" i="5"/>
  <c r="H321" i="5"/>
  <c r="K321" i="5"/>
  <c r="G277" i="5"/>
  <c r="H277" i="5"/>
  <c r="K277" i="5"/>
  <c r="G261" i="5"/>
  <c r="H261" i="5"/>
  <c r="K261" i="5"/>
  <c r="G208" i="5"/>
  <c r="H208" i="5"/>
  <c r="K208" i="5"/>
  <c r="G335" i="5"/>
  <c r="H335" i="5"/>
  <c r="K335" i="5"/>
  <c r="G192" i="5"/>
  <c r="H192" i="5"/>
  <c r="K192" i="5"/>
  <c r="G339" i="5"/>
  <c r="H339" i="5"/>
  <c r="K339" i="5"/>
  <c r="G193" i="5"/>
  <c r="H193" i="5"/>
  <c r="K193" i="5"/>
  <c r="G356" i="5"/>
  <c r="H356" i="5"/>
  <c r="K356" i="5"/>
  <c r="G194" i="5"/>
  <c r="H194" i="5"/>
  <c r="K194" i="5"/>
  <c r="G361" i="5"/>
  <c r="H361" i="5"/>
  <c r="K361" i="5"/>
  <c r="G196" i="5"/>
  <c r="H196" i="5"/>
  <c r="K196" i="5"/>
  <c r="G344" i="5"/>
  <c r="H344" i="5"/>
  <c r="K344" i="5"/>
  <c r="G244" i="5"/>
  <c r="H244" i="5"/>
  <c r="K244" i="5"/>
  <c r="G342" i="5"/>
  <c r="H342" i="5"/>
  <c r="K342" i="5"/>
  <c r="G199" i="5"/>
  <c r="H199" i="5"/>
  <c r="K199" i="5"/>
  <c r="G238" i="5"/>
  <c r="H238" i="5"/>
  <c r="K238" i="5"/>
  <c r="G214" i="5"/>
  <c r="H214" i="5"/>
  <c r="K214" i="5"/>
  <c r="G140" i="5"/>
  <c r="H140" i="5"/>
  <c r="K140" i="5"/>
  <c r="G349" i="5"/>
  <c r="H349" i="5"/>
  <c r="K349" i="5"/>
  <c r="G201" i="5"/>
  <c r="H201" i="5"/>
  <c r="K201" i="5"/>
  <c r="G224" i="5"/>
  <c r="H224" i="5"/>
  <c r="K224" i="5"/>
  <c r="G240" i="5"/>
  <c r="H240" i="5"/>
  <c r="K240" i="5"/>
  <c r="G166" i="5"/>
  <c r="H166" i="5"/>
  <c r="K166" i="5"/>
  <c r="G389" i="5"/>
  <c r="H389" i="5"/>
  <c r="K389" i="5"/>
  <c r="G221" i="5"/>
  <c r="H221" i="5"/>
  <c r="K221" i="5"/>
  <c r="G307" i="5"/>
  <c r="H307" i="5"/>
  <c r="K307" i="5"/>
  <c r="G229" i="5"/>
  <c r="H229" i="5"/>
  <c r="K229" i="5"/>
  <c r="G373" i="5"/>
  <c r="H373" i="5"/>
  <c r="K373" i="5"/>
  <c r="G286" i="5"/>
  <c r="H286" i="5"/>
  <c r="K286" i="5"/>
  <c r="G231" i="5"/>
  <c r="H231" i="5"/>
  <c r="K231" i="5"/>
  <c r="G262" i="5"/>
  <c r="H262" i="5"/>
  <c r="K262" i="5"/>
  <c r="G237" i="5"/>
  <c r="H237" i="5"/>
  <c r="K237" i="5"/>
  <c r="G236" i="5"/>
  <c r="H236" i="5"/>
  <c r="K236" i="5"/>
  <c r="G293" i="5"/>
  <c r="H293" i="5"/>
  <c r="K293" i="5"/>
  <c r="G180" i="5"/>
  <c r="H180" i="5"/>
  <c r="K180" i="5"/>
  <c r="G223" i="5"/>
  <c r="H223" i="5"/>
  <c r="K223" i="5"/>
  <c r="G228" i="5"/>
  <c r="H228" i="5"/>
  <c r="K228" i="5"/>
  <c r="G370" i="5"/>
  <c r="H370" i="5"/>
  <c r="K370" i="5"/>
  <c r="G247" i="5"/>
  <c r="H247" i="5"/>
  <c r="K247" i="5"/>
  <c r="G315" i="5"/>
  <c r="H315" i="5"/>
  <c r="K315" i="5"/>
  <c r="G155" i="5"/>
  <c r="H155" i="5"/>
  <c r="K155" i="5"/>
  <c r="G376" i="5"/>
  <c r="H376" i="5"/>
  <c r="K376" i="5"/>
  <c r="G359" i="5"/>
  <c r="H359" i="5"/>
  <c r="K359" i="5"/>
  <c r="G248" i="5"/>
  <c r="H248" i="5"/>
  <c r="K248" i="5"/>
  <c r="G187" i="5"/>
  <c r="H187" i="5"/>
  <c r="K187" i="5"/>
  <c r="G252" i="5"/>
  <c r="H252" i="5"/>
  <c r="K252" i="5"/>
  <c r="G251" i="5"/>
  <c r="H251" i="5"/>
  <c r="K251" i="5"/>
  <c r="G360" i="5"/>
  <c r="H360" i="5"/>
  <c r="K360" i="5"/>
  <c r="G296" i="5"/>
  <c r="H296" i="5"/>
  <c r="K296" i="5"/>
  <c r="G291" i="5"/>
  <c r="H291" i="5"/>
  <c r="K291" i="5"/>
  <c r="G386" i="5"/>
  <c r="H386" i="5"/>
  <c r="K386" i="5"/>
  <c r="G232" i="5"/>
  <c r="H232" i="5"/>
  <c r="K232" i="5"/>
  <c r="G195" i="5"/>
  <c r="H195" i="5"/>
  <c r="K195" i="5"/>
  <c r="G380" i="5"/>
  <c r="H380" i="5"/>
  <c r="K380" i="5"/>
  <c r="G177" i="5"/>
  <c r="H177" i="5"/>
  <c r="K177" i="5"/>
  <c r="G402" i="5"/>
  <c r="H402" i="5"/>
  <c r="K402" i="5"/>
  <c r="G334" i="5"/>
  <c r="H334" i="5"/>
  <c r="K334" i="5"/>
  <c r="G264" i="5"/>
  <c r="H264" i="5"/>
  <c r="K264" i="5"/>
  <c r="G309" i="5"/>
  <c r="H309" i="5"/>
  <c r="K309" i="5"/>
  <c r="G318" i="5"/>
  <c r="H318" i="5"/>
  <c r="K318" i="5"/>
  <c r="G325" i="5"/>
  <c r="H325" i="5"/>
  <c r="K325" i="5"/>
  <c r="G326" i="5"/>
  <c r="H326" i="5"/>
  <c r="K326" i="5"/>
  <c r="G270" i="5"/>
  <c r="H270" i="5"/>
  <c r="K270" i="5"/>
  <c r="G365" i="5"/>
  <c r="H365" i="5"/>
  <c r="K365" i="5"/>
  <c r="G292" i="5"/>
  <c r="H292" i="5"/>
  <c r="K292" i="5"/>
  <c r="G271" i="5"/>
  <c r="H271" i="5"/>
  <c r="K271" i="5"/>
  <c r="G260" i="5"/>
  <c r="H260" i="5"/>
  <c r="K260" i="5"/>
  <c r="G298" i="5"/>
  <c r="H298" i="5"/>
  <c r="K298" i="5"/>
  <c r="G267" i="5"/>
  <c r="H267" i="5"/>
  <c r="K267" i="5"/>
  <c r="G301" i="5"/>
  <c r="H301" i="5"/>
  <c r="K301" i="5"/>
  <c r="G305" i="5"/>
  <c r="H305" i="5"/>
  <c r="K305" i="5"/>
  <c r="G353" i="5"/>
  <c r="H353" i="5"/>
  <c r="K353" i="5"/>
  <c r="G213" i="5"/>
  <c r="H213" i="5"/>
  <c r="K213" i="5"/>
  <c r="G354" i="5"/>
  <c r="H354" i="5"/>
  <c r="K354" i="5"/>
  <c r="G316" i="5"/>
  <c r="H316" i="5"/>
  <c r="K316" i="5"/>
  <c r="G341" i="5"/>
  <c r="H341" i="5"/>
  <c r="K341" i="5"/>
  <c r="G197" i="5"/>
  <c r="H197" i="5"/>
  <c r="K197" i="5"/>
  <c r="G273" i="5"/>
  <c r="H273" i="5"/>
  <c r="K273" i="5"/>
  <c r="G198" i="5"/>
  <c r="H198" i="5"/>
  <c r="K198" i="5"/>
  <c r="G283" i="5"/>
  <c r="H283" i="5"/>
  <c r="K283" i="5"/>
  <c r="G218" i="5"/>
  <c r="H218" i="5"/>
  <c r="K218" i="5"/>
  <c r="G310" i="5"/>
  <c r="H310" i="5"/>
  <c r="K310" i="5"/>
  <c r="G290" i="5"/>
  <c r="H290" i="5"/>
  <c r="K290" i="5"/>
  <c r="G374" i="5"/>
  <c r="H374" i="5"/>
  <c r="K374" i="5"/>
  <c r="G265" i="5"/>
  <c r="H265" i="5"/>
  <c r="K265" i="5"/>
  <c r="G348" i="5"/>
  <c r="H348" i="5"/>
  <c r="K348" i="5"/>
  <c r="G204" i="5"/>
  <c r="H204" i="5"/>
  <c r="K204" i="5"/>
  <c r="G332" i="5"/>
  <c r="H332" i="5"/>
  <c r="K332" i="5"/>
  <c r="G322" i="5"/>
  <c r="H322" i="5"/>
  <c r="K322" i="5"/>
  <c r="G350" i="5"/>
  <c r="H350" i="5"/>
  <c r="K350" i="5"/>
  <c r="G210" i="5"/>
  <c r="H210" i="5"/>
  <c r="K210" i="5"/>
  <c r="G330" i="5"/>
  <c r="H330" i="5"/>
  <c r="K330" i="5"/>
  <c r="G211" i="5"/>
  <c r="H211" i="5"/>
  <c r="K211" i="5"/>
  <c r="G246" i="5"/>
  <c r="H246" i="5"/>
  <c r="K246" i="5"/>
  <c r="G308" i="5"/>
  <c r="H308" i="5"/>
  <c r="K308" i="5"/>
  <c r="G346" i="5"/>
  <c r="H346" i="5"/>
  <c r="K346" i="5"/>
  <c r="G294" i="5"/>
  <c r="H294" i="5"/>
  <c r="K294" i="5"/>
  <c r="G347" i="5"/>
  <c r="H347" i="5"/>
  <c r="K347" i="5"/>
  <c r="G327" i="5"/>
  <c r="H327" i="5"/>
  <c r="K327" i="5"/>
  <c r="G351" i="5"/>
  <c r="H351" i="5"/>
  <c r="K351" i="5"/>
  <c r="G367" i="5"/>
  <c r="H367" i="5"/>
  <c r="K367" i="5"/>
  <c r="G285" i="5"/>
  <c r="H285" i="5"/>
  <c r="K285" i="5"/>
  <c r="G226" i="5"/>
  <c r="H226" i="5"/>
  <c r="K226" i="5"/>
  <c r="G400" i="5"/>
  <c r="H400" i="5"/>
  <c r="K400" i="5"/>
  <c r="G227" i="5"/>
  <c r="H227" i="5"/>
  <c r="K227" i="5"/>
  <c r="G384" i="5"/>
  <c r="H384" i="5"/>
  <c r="K384" i="5"/>
  <c r="G243" i="5"/>
  <c r="H243" i="5"/>
  <c r="K243" i="5"/>
  <c r="G382" i="5"/>
  <c r="H382" i="5"/>
  <c r="K382" i="5"/>
  <c r="G245" i="5"/>
  <c r="H245" i="5"/>
  <c r="K245" i="5"/>
  <c r="G379" i="5"/>
  <c r="H379" i="5"/>
  <c r="K379" i="5"/>
  <c r="G324" i="5"/>
  <c r="H324" i="5"/>
  <c r="K324" i="5"/>
  <c r="G364" i="5"/>
  <c r="H364" i="5"/>
  <c r="K364" i="5"/>
  <c r="G253" i="5"/>
  <c r="H253" i="5"/>
  <c r="K253" i="5"/>
  <c r="G369" i="5"/>
  <c r="H369" i="5"/>
  <c r="K369" i="5"/>
  <c r="G372" i="5"/>
  <c r="H372" i="5"/>
  <c r="K372" i="5"/>
  <c r="G352" i="5"/>
  <c r="H352" i="5"/>
  <c r="K352" i="5"/>
  <c r="G288" i="5"/>
  <c r="H288" i="5"/>
  <c r="K288" i="5"/>
  <c r="G371" i="5"/>
  <c r="H371" i="5"/>
  <c r="K371" i="5"/>
  <c r="G312" i="5"/>
  <c r="H312" i="5"/>
  <c r="K312" i="5"/>
  <c r="G378" i="5"/>
  <c r="H378" i="5"/>
  <c r="K378" i="5"/>
  <c r="G340" i="5"/>
  <c r="H340" i="5"/>
  <c r="K340" i="5"/>
  <c r="G377" i="5"/>
  <c r="H377" i="5"/>
  <c r="K377" i="5"/>
  <c r="G358" i="5"/>
  <c r="H358" i="5"/>
  <c r="K358" i="5"/>
  <c r="G333" i="5"/>
  <c r="H333" i="5"/>
  <c r="K333" i="5"/>
  <c r="G388" i="5"/>
  <c r="H388" i="5"/>
  <c r="K388" i="5"/>
  <c r="G278" i="5"/>
  <c r="H278" i="5"/>
  <c r="K278" i="5"/>
  <c r="G303" i="5"/>
  <c r="H303" i="5"/>
  <c r="K303" i="5"/>
  <c r="G387" i="5"/>
  <c r="H387" i="5"/>
  <c r="K387" i="5"/>
  <c r="G381" i="5"/>
  <c r="H381" i="5"/>
  <c r="K381" i="5"/>
  <c r="G266" i="5"/>
  <c r="H266" i="5"/>
  <c r="K266" i="5"/>
  <c r="G306" i="5"/>
  <c r="H306" i="5"/>
  <c r="K306" i="5"/>
  <c r="G396" i="5"/>
  <c r="H396" i="5"/>
  <c r="K396" i="5"/>
  <c r="G160" i="5"/>
  <c r="H160" i="5"/>
  <c r="K160" i="5"/>
  <c r="G366" i="5"/>
  <c r="H366" i="5"/>
  <c r="K366" i="5"/>
  <c r="G320" i="5"/>
  <c r="H320" i="5"/>
  <c r="K320" i="5"/>
  <c r="G392" i="5"/>
  <c r="H392" i="5"/>
  <c r="K392" i="5"/>
  <c r="G331" i="5"/>
  <c r="H331" i="5"/>
  <c r="K331" i="5"/>
  <c r="G383" i="5"/>
  <c r="H383" i="5"/>
  <c r="K383" i="5"/>
  <c r="G168" i="5"/>
  <c r="H168" i="5"/>
  <c r="K168" i="5"/>
  <c r="G385" i="5"/>
  <c r="H385" i="5"/>
  <c r="K385" i="5"/>
  <c r="G391" i="5"/>
  <c r="H391" i="5"/>
  <c r="K391" i="5"/>
  <c r="G297" i="5"/>
  <c r="H297" i="5"/>
  <c r="K297" i="5"/>
  <c r="G169" i="5"/>
  <c r="H169" i="5"/>
  <c r="K169" i="5"/>
  <c r="G412" i="5"/>
  <c r="H412" i="5"/>
  <c r="K412" i="5"/>
  <c r="G171" i="5"/>
  <c r="H171" i="5"/>
  <c r="K171" i="5"/>
  <c r="G410" i="5"/>
  <c r="H410" i="5"/>
  <c r="K410" i="5"/>
  <c r="G338" i="5"/>
  <c r="H338" i="5"/>
  <c r="K338" i="5"/>
  <c r="G399" i="5"/>
  <c r="H399" i="5"/>
  <c r="K399" i="5"/>
  <c r="G173" i="5"/>
  <c r="H173" i="5"/>
  <c r="K173" i="5"/>
  <c r="G314" i="5"/>
  <c r="H314" i="5"/>
  <c r="K314" i="5"/>
  <c r="G397" i="5"/>
  <c r="H397" i="5"/>
  <c r="K397" i="5"/>
  <c r="G304" i="5"/>
  <c r="H304" i="5"/>
  <c r="K304" i="5"/>
  <c r="G179" i="5"/>
  <c r="H179" i="5"/>
  <c r="K179" i="5"/>
  <c r="G395" i="5"/>
  <c r="H395" i="5"/>
  <c r="K395" i="5"/>
  <c r="G182" i="5"/>
  <c r="H182" i="5"/>
  <c r="K182" i="5"/>
  <c r="G408" i="5"/>
  <c r="H408" i="5"/>
  <c r="K408" i="5"/>
  <c r="G184" i="5"/>
  <c r="H184" i="5"/>
  <c r="K184" i="5"/>
  <c r="G355" i="5"/>
  <c r="H355" i="5"/>
  <c r="K355" i="5"/>
  <c r="G185" i="5"/>
  <c r="H185" i="5"/>
  <c r="K185" i="5"/>
  <c r="G398" i="5"/>
  <c r="H398" i="5"/>
  <c r="K398" i="5"/>
  <c r="G188" i="5"/>
  <c r="H188" i="5"/>
  <c r="K188" i="5"/>
  <c r="G403" i="5"/>
  <c r="H403" i="5"/>
  <c r="K403" i="5"/>
  <c r="G317" i="5"/>
  <c r="H317" i="5"/>
  <c r="K317" i="5"/>
  <c r="G337" i="5"/>
  <c r="H337" i="5"/>
  <c r="K337" i="5"/>
  <c r="G190" i="5"/>
  <c r="H190" i="5"/>
  <c r="K190" i="5"/>
  <c r="G404" i="5"/>
  <c r="H404" i="5"/>
  <c r="K404" i="5"/>
  <c r="G323" i="5"/>
  <c r="H323" i="5"/>
  <c r="K323" i="5"/>
  <c r="G393" i="5"/>
  <c r="H393" i="5"/>
  <c r="K393" i="5"/>
  <c r="G343" i="5"/>
  <c r="H343" i="5"/>
  <c r="K343" i="5"/>
  <c r="G394" i="5"/>
  <c r="H394" i="5"/>
  <c r="K394" i="5"/>
  <c r="G336" i="5"/>
  <c r="H336" i="5"/>
  <c r="K336" i="5"/>
  <c r="G368" i="5"/>
  <c r="H368" i="5"/>
  <c r="K368" i="5"/>
  <c r="G206" i="5"/>
  <c r="H206" i="5"/>
  <c r="K206" i="5"/>
  <c r="G406" i="5"/>
  <c r="H406" i="5"/>
  <c r="K406" i="5"/>
  <c r="G209" i="5"/>
  <c r="H209" i="5"/>
  <c r="K209" i="5"/>
  <c r="G401" i="5"/>
  <c r="H401" i="5"/>
  <c r="K401" i="5"/>
  <c r="G220" i="5"/>
  <c r="H220" i="5"/>
  <c r="K220" i="5"/>
  <c r="G405" i="5"/>
  <c r="H405" i="5"/>
  <c r="K405" i="5"/>
  <c r="G222" i="5"/>
  <c r="H222" i="5"/>
  <c r="K222" i="5"/>
  <c r="G409" i="5"/>
  <c r="H409" i="5"/>
  <c r="K409" i="5"/>
  <c r="G257" i="5"/>
  <c r="H257" i="5"/>
  <c r="K257" i="5"/>
  <c r="G411" i="5"/>
  <c r="H411" i="5"/>
  <c r="K411" i="5"/>
  <c r="G375" i="5"/>
  <c r="H375" i="5"/>
  <c r="K375" i="5"/>
  <c r="G407" i="5"/>
  <c r="H407" i="5"/>
  <c r="K407" i="5"/>
  <c r="G390" i="5"/>
  <c r="H390" i="5"/>
  <c r="K390" i="5"/>
  <c r="G413" i="5"/>
  <c r="H413" i="5"/>
  <c r="K413" i="5"/>
  <c r="G2" i="5"/>
  <c r="H2" i="5"/>
  <c r="K2" i="5"/>
  <c r="J272" i="5"/>
  <c r="J264" i="5"/>
  <c r="J247" i="5"/>
  <c r="J211" i="5"/>
  <c r="J402" i="5"/>
  <c r="J294" i="5"/>
  <c r="J392" i="5"/>
  <c r="J389" i="5"/>
  <c r="J149" i="5"/>
  <c r="J270" i="5"/>
  <c r="J217" i="5"/>
  <c r="J120" i="5"/>
  <c r="J397" i="5"/>
  <c r="J153" i="5"/>
  <c r="J342" i="5"/>
  <c r="J201" i="5"/>
  <c r="J307" i="5"/>
  <c r="J115" i="5"/>
  <c r="J78" i="5"/>
  <c r="J310" i="5"/>
  <c r="J361" i="5"/>
  <c r="J143" i="5"/>
  <c r="J324" i="5"/>
  <c r="J287" i="5"/>
  <c r="J169" i="5"/>
  <c r="J177" i="5"/>
  <c r="J356" i="5"/>
  <c r="J60" i="5"/>
  <c r="J187" i="5"/>
  <c r="J326" i="5"/>
  <c r="J401" i="5"/>
  <c r="J178" i="5"/>
  <c r="J6" i="5"/>
  <c r="J375" i="5"/>
  <c r="J88" i="5"/>
  <c r="J193" i="5"/>
  <c r="J141" i="5"/>
  <c r="J179" i="5"/>
  <c r="J363" i="5"/>
  <c r="J108" i="5"/>
  <c r="J405" i="5"/>
  <c r="J171" i="5"/>
  <c r="J134" i="5"/>
  <c r="J381" i="5"/>
  <c r="J349" i="5"/>
  <c r="J168" i="5"/>
  <c r="J368" i="5"/>
  <c r="J206" i="5"/>
  <c r="J167" i="5"/>
  <c r="J291" i="5"/>
  <c r="J14" i="5"/>
  <c r="J86" i="5"/>
  <c r="J128" i="5"/>
  <c r="J140" i="5"/>
  <c r="J190" i="5"/>
  <c r="J275" i="5"/>
  <c r="J393" i="5"/>
  <c r="J297" i="5"/>
  <c r="J207" i="5"/>
  <c r="J360" i="5"/>
  <c r="J296" i="5"/>
  <c r="J155" i="5"/>
  <c r="J390" i="5"/>
  <c r="J398" i="5"/>
  <c r="J243" i="5"/>
  <c r="J404" i="5"/>
  <c r="J388" i="5"/>
  <c r="J340" i="5"/>
  <c r="J377" i="5"/>
  <c r="J305" i="5"/>
  <c r="J337" i="5"/>
  <c r="J384" i="5"/>
  <c r="J259" i="5"/>
  <c r="J370" i="5"/>
  <c r="J208" i="5"/>
  <c r="J329" i="5"/>
  <c r="J318" i="5"/>
  <c r="J138" i="5"/>
  <c r="J322" i="5"/>
  <c r="J156" i="5"/>
  <c r="J125" i="5"/>
  <c r="J376" i="5"/>
  <c r="J164" i="5"/>
  <c r="J292" i="5"/>
  <c r="J160" i="5"/>
  <c r="J258" i="5"/>
  <c r="J200" i="5"/>
  <c r="J267" i="5"/>
  <c r="J175" i="5"/>
  <c r="J303" i="5"/>
  <c r="J240" i="5"/>
  <c r="J345" i="5"/>
  <c r="J250" i="5"/>
  <c r="J350" i="5"/>
  <c r="J358" i="5"/>
  <c r="J271" i="5"/>
  <c r="J180" i="5"/>
  <c r="J407" i="5"/>
  <c r="J406" i="5"/>
  <c r="J239" i="5"/>
  <c r="J336" i="5"/>
  <c r="J194" i="5"/>
  <c r="J215" i="5"/>
  <c r="J314" i="5"/>
  <c r="J254" i="5"/>
  <c r="J301" i="5"/>
  <c r="J65" i="5"/>
  <c r="J288" i="5"/>
  <c r="J295" i="5"/>
  <c r="J114" i="5"/>
  <c r="J285" i="5"/>
  <c r="J137" i="5"/>
  <c r="J36" i="5"/>
  <c r="J214" i="5"/>
  <c r="J261" i="5"/>
  <c r="J188" i="5"/>
  <c r="J347" i="5"/>
  <c r="J410" i="5"/>
  <c r="J328" i="5"/>
  <c r="J235" i="5"/>
  <c r="J304" i="5"/>
  <c r="J118" i="5"/>
  <c r="J293" i="5"/>
  <c r="J226" i="5"/>
  <c r="J102" i="5"/>
  <c r="J346" i="5"/>
  <c r="J372" i="5"/>
  <c r="J338" i="5"/>
  <c r="J331" i="5"/>
  <c r="J224" i="5"/>
  <c r="J154" i="5"/>
  <c r="J399" i="5"/>
  <c r="J366" i="5"/>
  <c r="J367" i="5"/>
  <c r="J265" i="5"/>
  <c r="J394" i="5"/>
  <c r="J351" i="5"/>
  <c r="J189" i="5"/>
  <c r="J364" i="5"/>
  <c r="J348" i="5"/>
  <c r="J308" i="5"/>
  <c r="J185" i="5"/>
  <c r="J343" i="5"/>
  <c r="J225" i="5"/>
  <c r="J157" i="5"/>
  <c r="J124" i="5"/>
  <c r="J277" i="5"/>
  <c r="J221" i="5"/>
  <c r="J374" i="5"/>
  <c r="J135" i="5"/>
  <c r="J38" i="5"/>
  <c r="J195" i="5"/>
  <c r="J391" i="5"/>
  <c r="J382" i="5"/>
  <c r="J8" i="5"/>
  <c r="J286" i="5"/>
  <c r="J204" i="5"/>
  <c r="J400" i="5"/>
  <c r="J365" i="5"/>
  <c r="J148" i="5"/>
  <c r="J332" i="5"/>
  <c r="J273" i="5"/>
  <c r="J371" i="5"/>
  <c r="J25" i="5"/>
  <c r="J47" i="5"/>
  <c r="J24" i="5"/>
  <c r="J57" i="5"/>
  <c r="J309" i="5"/>
  <c r="J223" i="5"/>
  <c r="J198" i="5"/>
  <c r="J234" i="5"/>
  <c r="J317" i="5"/>
  <c r="J355" i="5"/>
  <c r="J369" i="5"/>
  <c r="J412" i="5"/>
  <c r="J244" i="5"/>
  <c r="J260" i="5"/>
  <c r="J413" i="5"/>
  <c r="J166" i="5"/>
  <c r="J158" i="5"/>
  <c r="J216" i="5"/>
  <c r="J176" i="5"/>
  <c r="J246" i="5"/>
  <c r="J227" i="5"/>
  <c r="J64" i="5"/>
  <c r="J196" i="5"/>
  <c r="J202" i="5"/>
  <c r="J106" i="5"/>
  <c r="J315" i="5"/>
  <c r="J162" i="5"/>
  <c r="J354" i="5"/>
  <c r="J298" i="5"/>
  <c r="J321" i="5"/>
  <c r="J266" i="5"/>
  <c r="J330" i="5"/>
  <c r="J269" i="5"/>
  <c r="J344" i="5"/>
  <c r="J184" i="5"/>
  <c r="J209" i="5"/>
  <c r="J274" i="5"/>
  <c r="J395" i="5"/>
  <c r="J163" i="5"/>
  <c r="J327" i="5"/>
  <c r="J300" i="5"/>
  <c r="J183" i="5"/>
  <c r="J173" i="5"/>
  <c r="J383" i="5"/>
  <c r="J82" i="5"/>
  <c r="J380" i="5"/>
  <c r="J279" i="5"/>
  <c r="J320" i="5"/>
  <c r="J74" i="5"/>
  <c r="J359" i="5"/>
  <c r="J48" i="5"/>
  <c r="J253" i="5"/>
  <c r="J28" i="5"/>
  <c r="J281" i="5"/>
  <c r="J197" i="5"/>
  <c r="J249" i="5"/>
  <c r="J283" i="5"/>
  <c r="J280" i="5"/>
  <c r="J63" i="5"/>
  <c r="J251" i="5"/>
  <c r="J151" i="5"/>
  <c r="J111" i="5"/>
  <c r="J213" i="5"/>
  <c r="J352" i="5"/>
  <c r="J252" i="5"/>
  <c r="J228" i="5"/>
  <c r="J353" i="5"/>
  <c r="J323" i="5"/>
  <c r="J219" i="5"/>
  <c r="J132" i="5"/>
  <c r="J403" i="5"/>
  <c r="J210" i="5"/>
  <c r="J262" i="5"/>
  <c r="J94" i="5"/>
  <c r="J145" i="5"/>
  <c r="J127" i="5"/>
  <c r="J218" i="5"/>
  <c r="J325" i="5"/>
  <c r="J230" i="5"/>
  <c r="J233" i="5"/>
  <c r="J98" i="5"/>
  <c r="J411" i="5"/>
  <c r="J333" i="5"/>
  <c r="J231" i="5"/>
  <c r="J255" i="5"/>
  <c r="J334" i="5"/>
  <c r="J385" i="5"/>
  <c r="J387" i="5"/>
  <c r="J290" i="5"/>
  <c r="J257" i="5"/>
  <c r="J278" i="5"/>
  <c r="J248" i="5"/>
  <c r="J35" i="5"/>
  <c r="J237" i="5"/>
  <c r="J335" i="5"/>
  <c r="J220" i="5"/>
  <c r="J32" i="5"/>
  <c r="J242" i="5"/>
  <c r="J126" i="5"/>
  <c r="J19" i="5"/>
  <c r="J12" i="5"/>
  <c r="J113" i="5"/>
  <c r="J232" i="5"/>
  <c r="J341" i="5"/>
  <c r="J23" i="5"/>
  <c r="J311" i="5"/>
  <c r="J222" i="5"/>
  <c r="J165" i="5"/>
  <c r="J30" i="5"/>
  <c r="J58" i="5"/>
  <c r="J122" i="5"/>
  <c r="J312" i="5"/>
  <c r="J22" i="5"/>
  <c r="J133" i="5"/>
  <c r="J33" i="5"/>
  <c r="J182" i="5"/>
  <c r="J17" i="5"/>
  <c r="J139" i="5"/>
  <c r="J199" i="5"/>
  <c r="J59" i="5"/>
  <c r="J306" i="5"/>
  <c r="J241" i="5"/>
  <c r="J87" i="5"/>
  <c r="J51" i="5"/>
  <c r="J161" i="5"/>
  <c r="J100" i="5"/>
  <c r="J245" i="5"/>
  <c r="J97" i="5"/>
  <c r="J39" i="5"/>
  <c r="J104" i="5"/>
  <c r="J131" i="5"/>
  <c r="J181" i="5"/>
  <c r="J37" i="5"/>
  <c r="J70" i="5"/>
  <c r="J116" i="5"/>
  <c r="J191" i="5"/>
  <c r="J152" i="5"/>
  <c r="J96" i="5"/>
  <c r="J192" i="5"/>
  <c r="J159" i="5"/>
  <c r="J186" i="5"/>
  <c r="J172" i="5"/>
  <c r="J41" i="5"/>
  <c r="J76" i="5"/>
  <c r="J92" i="5"/>
  <c r="J69" i="5"/>
  <c r="J142" i="5"/>
  <c r="J229" i="5"/>
  <c r="J46" i="5"/>
  <c r="J34" i="5"/>
  <c r="J29" i="5"/>
  <c r="J117" i="5"/>
  <c r="J61" i="5"/>
  <c r="J68" i="5"/>
  <c r="J9" i="5"/>
  <c r="J357" i="5"/>
  <c r="J93" i="5"/>
  <c r="J26" i="5"/>
  <c r="J289" i="5"/>
  <c r="J103" i="5"/>
  <c r="J409" i="5"/>
  <c r="J10" i="5"/>
  <c r="J21" i="5"/>
  <c r="J107" i="5"/>
  <c r="J373" i="5"/>
  <c r="J66" i="5"/>
  <c r="J13" i="5"/>
  <c r="J396" i="5"/>
  <c r="J147" i="5"/>
  <c r="J83" i="5"/>
  <c r="J174" i="5"/>
  <c r="J203" i="5"/>
  <c r="J302" i="5"/>
  <c r="J49" i="5"/>
  <c r="J50" i="5"/>
  <c r="J378" i="5"/>
  <c r="J71" i="5"/>
  <c r="J408" i="5"/>
  <c r="J319" i="5"/>
  <c r="J55" i="5"/>
  <c r="J89" i="5"/>
  <c r="J3" i="5"/>
  <c r="J146" i="5"/>
  <c r="J109" i="5"/>
  <c r="J119" i="5"/>
  <c r="J205" i="5"/>
  <c r="J75" i="5"/>
  <c r="J73" i="5"/>
  <c r="J282" i="5"/>
  <c r="J284" i="5"/>
  <c r="J121" i="5"/>
  <c r="J263" i="5"/>
  <c r="J53" i="5"/>
  <c r="J43" i="5"/>
  <c r="J40" i="5"/>
  <c r="J77" i="5"/>
  <c r="J313" i="5"/>
  <c r="J99" i="5"/>
  <c r="J84" i="5"/>
  <c r="J379" i="5"/>
  <c r="J362" i="5"/>
  <c r="J268" i="5"/>
  <c r="J31" i="5"/>
  <c r="J316" i="5"/>
  <c r="J2" i="5"/>
  <c r="J339" i="5"/>
  <c r="J52" i="5"/>
  <c r="J16" i="5"/>
  <c r="J130" i="5"/>
  <c r="J144" i="5"/>
  <c r="J386" i="5"/>
  <c r="J238" i="5"/>
  <c r="J80" i="5"/>
  <c r="J256" i="5"/>
  <c r="J95" i="5"/>
  <c r="J67" i="5"/>
  <c r="J150" i="5"/>
  <c r="J7" i="5"/>
  <c r="J42" i="5"/>
  <c r="J56" i="5"/>
  <c r="J62" i="5"/>
  <c r="J299" i="5"/>
  <c r="J81" i="5"/>
  <c r="J11" i="5"/>
  <c r="J72" i="5"/>
  <c r="J4" i="5"/>
  <c r="J90" i="5"/>
  <c r="J112" i="5"/>
  <c r="J170" i="5"/>
  <c r="J276" i="5"/>
  <c r="J91" i="5"/>
  <c r="J136" i="5"/>
  <c r="J85" i="5"/>
  <c r="J20" i="5"/>
  <c r="J110" i="5"/>
  <c r="J44" i="5"/>
  <c r="J123" i="5"/>
  <c r="J5" i="5"/>
  <c r="J15" i="5"/>
  <c r="J212" i="5"/>
  <c r="J101" i="5"/>
  <c r="J18" i="5"/>
  <c r="J45" i="5"/>
  <c r="J105" i="5"/>
  <c r="J54" i="5"/>
  <c r="J129" i="5"/>
  <c r="J79" i="5"/>
  <c r="J27" i="5"/>
  <c r="J236" i="5"/>
  <c r="A362" i="1"/>
  <c r="K357" i="1"/>
  <c r="D361" i="1"/>
  <c r="D360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138" i="1"/>
  <c r="D137" i="1"/>
  <c r="C361" i="1"/>
  <c r="A360" i="1"/>
  <c r="C360" i="1"/>
  <c r="C353" i="1"/>
  <c r="C354" i="1"/>
  <c r="C355" i="1"/>
  <c r="C356" i="1"/>
  <c r="C357" i="1"/>
  <c r="C358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05" i="1"/>
  <c r="C304" i="1"/>
</calcChain>
</file>

<file path=xl/sharedStrings.xml><?xml version="1.0" encoding="utf-8"?>
<sst xmlns="http://schemas.openxmlformats.org/spreadsheetml/2006/main" count="451" uniqueCount="37">
  <si>
    <t>STORE</t>
  </si>
  <si>
    <t>COUNT UNIQUE SKUs</t>
  </si>
  <si>
    <t>Options:</t>
  </si>
  <si>
    <t>Only look at stores with more than X SKUs (take as representative of entire selection of store)</t>
  </si>
  <si>
    <t>more than 150k</t>
  </si>
  <si>
    <t>more than 100k</t>
  </si>
  <si>
    <t>Only look at SKUs sold in X percent of stores --&gt; try 80%</t>
  </si>
  <si>
    <t>30,403 SKUS in more than 285 stores (80% of stores in the SKST table)</t>
  </si>
  <si>
    <t>﻿1968367</t>
  </si>
  <si>
    <t>sku1</t>
  </si>
  <si>
    <t>sku2</t>
  </si>
  <si>
    <t>support</t>
  </si>
  <si>
    <t>--&gt;</t>
  </si>
  <si>
    <t>confidence = p(sku2 | sku1)</t>
  </si>
  <si>
    <t>p(sku1,sku2)/p(sku1)</t>
  </si>
  <si>
    <r>
      <t>TOTAL # TRANSACTIONS (skus only in 80% of stores and top 50% of profits) = ﻿</t>
    </r>
    <r>
      <rPr>
        <b/>
        <sz val="12"/>
        <color theme="1"/>
        <rFont val="Calibri"/>
        <family val="2"/>
        <scheme val="minor"/>
      </rPr>
      <t>7,142,819 transactions</t>
    </r>
  </si>
  <si>
    <t>Only ﻿1,031,233 transactions bought more than 1 item</t>
  </si>
  <si>
    <t>count_both</t>
  </si>
  <si>
    <t>count_sku1</t>
  </si>
  <si>
    <t>count_sku2</t>
  </si>
  <si>
    <t>SUPPORT</t>
  </si>
  <si>
    <t>CONFIDENCE</t>
  </si>
  <si>
    <t>LIFT</t>
  </si>
  <si>
    <t>p(sku1, sku2)</t>
  </si>
  <si>
    <t>p(sku1)</t>
  </si>
  <si>
    <t>p(sku2)</t>
  </si>
  <si>
    <t xml:space="preserve">TOTAL # TRANSACTIONS   </t>
  </si>
  <si>
    <t>max</t>
  </si>
  <si>
    <t>min</t>
  </si>
  <si>
    <t>avg</t>
  </si>
  <si>
    <t>TOP 100 SKUS</t>
  </si>
  <si>
    <t>Column1</t>
  </si>
  <si>
    <t>Column2</t>
  </si>
  <si>
    <t>TOP 100 SKUs (51-100)</t>
  </si>
  <si>
    <t>TOP 100 SKUs (1-50)</t>
  </si>
  <si>
    <r>
      <t>TOTAL # TRANSACTIONS  = ﻿</t>
    </r>
    <r>
      <rPr>
        <b/>
        <sz val="12"/>
        <color theme="1"/>
        <rFont val="Calibri"/>
        <family val="2"/>
        <scheme val="minor"/>
      </rPr>
      <t>7,142,819 transactions</t>
    </r>
  </si>
  <si>
    <t>yellow = top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</si>
</sst>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6" formatCode="0.000%"/>
    <numFmt numFmtId="171" formatCode="_-* #,##0.00000_-;\-* #,##0.000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2" fillId="0" borderId="0" xfId="0" applyFont="1"/>
    <xf numFmtId="0" fontId="0" fillId="0" borderId="0" xfId="0" quotePrefix="1"/>
    <xf numFmtId="166" fontId="0" fillId="0" borderId="0" xfId="2" applyNumberFormat="1" applyFont="1"/>
    <xf numFmtId="171" fontId="0" fillId="0" borderId="0" xfId="1" applyNumberFormat="1" applyFont="1"/>
    <xf numFmtId="0" fontId="2" fillId="0" borderId="0" xfId="0" applyNumberFormat="1" applyFont="1" applyFill="1"/>
    <xf numFmtId="0" fontId="0" fillId="0" borderId="0" xfId="0" applyNumberFormat="1" applyFill="1"/>
    <xf numFmtId="166" fontId="2" fillId="0" borderId="0" xfId="2" applyNumberFormat="1" applyFont="1"/>
    <xf numFmtId="166" fontId="0" fillId="2" borderId="0" xfId="2" applyNumberFormat="1" applyFont="1" applyFill="1"/>
    <xf numFmtId="0" fontId="2" fillId="0" borderId="0" xfId="2" applyNumberFormat="1" applyFont="1"/>
    <xf numFmtId="0" fontId="0" fillId="2" borderId="0" xfId="2" applyNumberFormat="1" applyFont="1" applyFill="1"/>
    <xf numFmtId="0" fontId="0" fillId="0" borderId="0" xfId="2" applyNumberFormat="1" applyFont="1"/>
    <xf numFmtId="0" fontId="3" fillId="2" borderId="0" xfId="2" applyNumberFormat="1" applyFont="1" applyFill="1"/>
    <xf numFmtId="0" fontId="3" fillId="0" borderId="0" xfId="2" applyNumberFormat="1" applyFont="1" applyFill="1"/>
    <xf numFmtId="0" fontId="2" fillId="0" borderId="0" xfId="2" applyNumberFormat="1" applyFont="1" applyFill="1"/>
    <xf numFmtId="0" fontId="0" fillId="0" borderId="0" xfId="2" applyNumberFormat="1" applyFont="1" applyFill="1"/>
    <xf numFmtId="166" fontId="0" fillId="0" borderId="0" xfId="2" applyNumberFormat="1" applyFont="1" applyFill="1"/>
    <xf numFmtId="164" fontId="2" fillId="0" borderId="0" xfId="1" applyNumberFormat="1" applyFon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N2:Q102" totalsRowShown="0">
  <autoFilter ref="N2:Q102"/>
  <tableColumns count="4">
    <tableColumn id="1" name="Column1" dataDxfId="14"/>
    <tableColumn id="2" name="TOP 100 SKUs (1-50)"/>
    <tableColumn id="3" name="Column2" dataDxfId="13"/>
    <tableColumn id="4" name="TOP 100 SKUs (51-100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1"/>
  <sheetViews>
    <sheetView tabSelected="1" zoomScale="90" zoomScaleNormal="90" zoomScalePageLayoutView="90" workbookViewId="0">
      <selection activeCell="L6" sqref="L6"/>
    </sheetView>
  </sheetViews>
  <sheetFormatPr baseColWidth="10" defaultRowHeight="16" x14ac:dyDescent="0.2"/>
  <cols>
    <col min="3" max="5" width="13.33203125" bestFit="1" customWidth="1"/>
    <col min="6" max="6" width="16.6640625" customWidth="1"/>
    <col min="7" max="7" width="12.6640625" customWidth="1"/>
    <col min="8" max="8" width="12.5" customWidth="1"/>
    <col min="9" max="9" width="14.6640625" style="5" customWidth="1"/>
    <col min="10" max="10" width="16.5" style="5" customWidth="1"/>
    <col min="11" max="11" width="21.83203125" style="13" customWidth="1"/>
    <col min="12" max="12" width="21.83203125" style="17" customWidth="1"/>
    <col min="13" max="13" width="10.83203125" style="17" customWidth="1"/>
    <col min="14" max="16" width="21.83203125" style="8" customWidth="1"/>
    <col min="17" max="17" width="23.1640625" customWidth="1"/>
  </cols>
  <sheetData>
    <row r="1" spans="1:19" s="3" customFormat="1" x14ac:dyDescent="0.2">
      <c r="A1" s="3" t="s">
        <v>9</v>
      </c>
      <c r="B1" s="3" t="s">
        <v>10</v>
      </c>
      <c r="C1" s="3" t="s">
        <v>17</v>
      </c>
      <c r="D1" s="3" t="s">
        <v>18</v>
      </c>
      <c r="E1" s="3" t="s">
        <v>19</v>
      </c>
      <c r="F1" s="3" t="s">
        <v>23</v>
      </c>
      <c r="G1" s="3" t="s">
        <v>24</v>
      </c>
      <c r="H1" s="3" t="s">
        <v>25</v>
      </c>
      <c r="I1" s="9" t="s">
        <v>20</v>
      </c>
      <c r="J1" s="9" t="s">
        <v>21</v>
      </c>
      <c r="K1" s="11" t="s">
        <v>22</v>
      </c>
      <c r="L1" s="16"/>
      <c r="M1" s="16"/>
      <c r="N1" s="7"/>
      <c r="O1" s="7" t="s">
        <v>30</v>
      </c>
    </row>
    <row r="2" spans="1:19" x14ac:dyDescent="0.2">
      <c r="A2">
        <v>2488302</v>
      </c>
      <c r="B2">
        <v>1998302</v>
      </c>
      <c r="C2">
        <v>777</v>
      </c>
      <c r="D2">
        <v>1095</v>
      </c>
      <c r="E2">
        <v>1280</v>
      </c>
      <c r="F2" s="6">
        <f>C2/$M$2</f>
        <v>1.0878058088830195E-4</v>
      </c>
      <c r="G2">
        <f>D2/$M$2</f>
        <v>1.5330081862637146E-4</v>
      </c>
      <c r="H2">
        <f>E2/$M$2</f>
        <v>1.7920095693311003E-4</v>
      </c>
      <c r="I2" s="18">
        <f>F2</f>
        <v>1.0878058088830195E-4</v>
      </c>
      <c r="J2" s="10">
        <f>F2/G2</f>
        <v>0.70958904109589049</v>
      </c>
      <c r="K2" s="12">
        <f>F2/(G2*H2)</f>
        <v>3959.7391288527401</v>
      </c>
      <c r="L2" t="s">
        <v>26</v>
      </c>
      <c r="M2" s="19">
        <v>7142819</v>
      </c>
      <c r="N2" s="8" t="s">
        <v>31</v>
      </c>
      <c r="O2" t="s">
        <v>34</v>
      </c>
      <c r="P2" t="s">
        <v>32</v>
      </c>
      <c r="Q2" t="s">
        <v>33</v>
      </c>
    </row>
    <row r="3" spans="1:19" x14ac:dyDescent="0.2">
      <c r="A3">
        <v>3181454</v>
      </c>
      <c r="B3">
        <v>1741454</v>
      </c>
      <c r="C3">
        <v>740</v>
      </c>
      <c r="D3">
        <v>1062</v>
      </c>
      <c r="E3">
        <v>1670</v>
      </c>
      <c r="F3" s="6">
        <f>C3/$M$2</f>
        <v>1.0360055322695424E-4</v>
      </c>
      <c r="G3">
        <f>D3/$M$2</f>
        <v>1.4868079395543972E-4</v>
      </c>
      <c r="H3">
        <f>E3/$M$2</f>
        <v>2.3380124849866699E-4</v>
      </c>
      <c r="I3" s="18">
        <f>F3</f>
        <v>1.0360055322695424E-4</v>
      </c>
      <c r="J3" s="10">
        <f>F3/G3</f>
        <v>0.69679849340866296</v>
      </c>
      <c r="K3" s="12">
        <f>F3/(G3*H3)</f>
        <v>2980.3027053238161</v>
      </c>
      <c r="L3" s="15"/>
      <c r="M3" s="15"/>
      <c r="N3" s="8">
        <v>1</v>
      </c>
      <c r="O3">
        <v>2488302</v>
      </c>
      <c r="P3" s="8">
        <v>51</v>
      </c>
      <c r="Q3">
        <v>994478</v>
      </c>
    </row>
    <row r="4" spans="1:19" x14ac:dyDescent="0.2">
      <c r="A4">
        <v>2448302</v>
      </c>
      <c r="B4">
        <v>1958302</v>
      </c>
      <c r="C4">
        <v>892</v>
      </c>
      <c r="D4">
        <v>1294</v>
      </c>
      <c r="E4">
        <v>1413</v>
      </c>
      <c r="F4" s="6">
        <f>C4/$M$2</f>
        <v>1.2488066686276104E-4</v>
      </c>
      <c r="G4">
        <f>D4/$M$2</f>
        <v>1.8116096739956592E-4</v>
      </c>
      <c r="H4">
        <f>E4/$M$2</f>
        <v>1.9782105636444099E-4</v>
      </c>
      <c r="I4" s="18">
        <f>F4</f>
        <v>1.2488066686276104E-4</v>
      </c>
      <c r="J4" s="10">
        <f>F4/G4</f>
        <v>0.68933539412673872</v>
      </c>
      <c r="K4" s="12">
        <f>F4/(G4*H4)</f>
        <v>3484.6411539567994</v>
      </c>
      <c r="N4" s="8">
        <v>2</v>
      </c>
      <c r="O4">
        <v>3181454</v>
      </c>
      <c r="P4" s="8">
        <v>52</v>
      </c>
      <c r="Q4">
        <v>3824833</v>
      </c>
    </row>
    <row r="5" spans="1:19" x14ac:dyDescent="0.2">
      <c r="A5">
        <v>924337</v>
      </c>
      <c r="B5">
        <v>94337</v>
      </c>
      <c r="C5">
        <v>764</v>
      </c>
      <c r="D5">
        <v>1179</v>
      </c>
      <c r="E5">
        <v>1346</v>
      </c>
      <c r="F5" s="6">
        <f>C5/$M$2</f>
        <v>1.0696057116945004E-4</v>
      </c>
      <c r="G5">
        <f>D5/$M$2</f>
        <v>1.6506088142510681E-4</v>
      </c>
      <c r="H5">
        <f>E5/$M$2</f>
        <v>1.8844100627497351E-4</v>
      </c>
      <c r="I5" s="18">
        <f>F5</f>
        <v>1.0696057116945004E-4</v>
      </c>
      <c r="J5" s="10">
        <f>F5/G5</f>
        <v>0.64800678541136558</v>
      </c>
      <c r="K5" s="12">
        <f>F5/(G5*H5)</f>
        <v>3438.7779932876856</v>
      </c>
      <c r="L5" s="15" t="s">
        <v>36</v>
      </c>
      <c r="M5" s="15"/>
      <c r="N5" s="8">
        <v>3</v>
      </c>
      <c r="O5">
        <v>2448302</v>
      </c>
      <c r="P5" s="8">
        <v>53</v>
      </c>
      <c r="Q5">
        <v>33993</v>
      </c>
    </row>
    <row r="6" spans="1:19" x14ac:dyDescent="0.2">
      <c r="A6">
        <v>2478302</v>
      </c>
      <c r="B6">
        <v>1988302</v>
      </c>
      <c r="C6">
        <v>1731</v>
      </c>
      <c r="D6">
        <v>2708</v>
      </c>
      <c r="E6">
        <v>3121</v>
      </c>
      <c r="F6" s="6">
        <f>C6/$M$2</f>
        <v>2.423412941025105E-4</v>
      </c>
      <c r="G6">
        <f>D6/$M$2</f>
        <v>3.7912202451161091E-4</v>
      </c>
      <c r="H6">
        <f>E6/$M$2</f>
        <v>4.3694233327205969E-4</v>
      </c>
      <c r="I6" s="10">
        <f>F6</f>
        <v>2.423412941025105E-4</v>
      </c>
      <c r="J6" s="10">
        <f>F6/G6</f>
        <v>0.63921713441654349</v>
      </c>
      <c r="K6" s="12">
        <f>F6/(G6*H6)</f>
        <v>1462.9324872912659</v>
      </c>
      <c r="L6" s="15"/>
      <c r="M6" s="15"/>
      <c r="N6" s="8">
        <v>4</v>
      </c>
      <c r="O6">
        <v>924337</v>
      </c>
      <c r="P6" s="8">
        <v>54</v>
      </c>
      <c r="Q6">
        <v>43993</v>
      </c>
    </row>
    <row r="7" spans="1:19" x14ac:dyDescent="0.2">
      <c r="A7">
        <v>1958302</v>
      </c>
      <c r="B7">
        <v>2448302</v>
      </c>
      <c r="C7">
        <v>892</v>
      </c>
      <c r="D7">
        <v>1413</v>
      </c>
      <c r="E7">
        <v>1294</v>
      </c>
      <c r="F7" s="6">
        <f>C7/$M$2</f>
        <v>1.2488066686276104E-4</v>
      </c>
      <c r="G7">
        <f>D7/$M$2</f>
        <v>1.9782105636444099E-4</v>
      </c>
      <c r="H7">
        <f>E7/$M$2</f>
        <v>1.8116096739956592E-4</v>
      </c>
      <c r="I7" s="18">
        <f>F7</f>
        <v>1.2488066686276104E-4</v>
      </c>
      <c r="J7" s="10">
        <f>F7/G7</f>
        <v>0.63128096249115351</v>
      </c>
      <c r="K7" s="12">
        <f>F7/(G7*H7)</f>
        <v>3484.6411539567994</v>
      </c>
      <c r="L7" s="15"/>
      <c r="M7" s="15"/>
      <c r="N7" s="8">
        <v>5</v>
      </c>
      <c r="O7">
        <v>2478302</v>
      </c>
      <c r="P7" s="8">
        <v>55</v>
      </c>
      <c r="Q7">
        <v>5307532</v>
      </c>
    </row>
    <row r="8" spans="1:19" x14ac:dyDescent="0.2">
      <c r="A8">
        <v>698460</v>
      </c>
      <c r="B8">
        <v>9578459</v>
      </c>
      <c r="C8">
        <v>615</v>
      </c>
      <c r="D8">
        <v>1000</v>
      </c>
      <c r="E8">
        <v>2130</v>
      </c>
      <c r="F8" s="6">
        <f>C8/$M$2</f>
        <v>8.6100459776455209E-5</v>
      </c>
      <c r="G8">
        <f>D8/$M$2</f>
        <v>1.4000074760399221E-4</v>
      </c>
      <c r="H8">
        <f>E8/$M$2</f>
        <v>2.9820159239650338E-4</v>
      </c>
      <c r="I8" s="18">
        <f>F8</f>
        <v>8.6100459776455209E-5</v>
      </c>
      <c r="J8" s="10">
        <f>F8/G8</f>
        <v>0.61499999999999999</v>
      </c>
      <c r="K8" s="12">
        <f>F8/(G8*H8)</f>
        <v>2062.3632323943666</v>
      </c>
      <c r="L8" s="15"/>
      <c r="M8" s="15"/>
      <c r="N8" s="8">
        <v>6</v>
      </c>
      <c r="O8">
        <v>1958302</v>
      </c>
      <c r="P8" s="8">
        <v>56</v>
      </c>
      <c r="Q8">
        <v>6802574</v>
      </c>
    </row>
    <row r="9" spans="1:19" x14ac:dyDescent="0.2">
      <c r="A9">
        <v>1998302</v>
      </c>
      <c r="B9">
        <v>2488302</v>
      </c>
      <c r="C9">
        <v>777</v>
      </c>
      <c r="D9">
        <v>1280</v>
      </c>
      <c r="E9">
        <v>1095</v>
      </c>
      <c r="F9" s="6">
        <f>C9/$M$2</f>
        <v>1.0878058088830195E-4</v>
      </c>
      <c r="G9">
        <f>D9/$M$2</f>
        <v>1.7920095693311003E-4</v>
      </c>
      <c r="H9">
        <f>E9/$M$2</f>
        <v>1.5330081862637146E-4</v>
      </c>
      <c r="I9" s="18">
        <f>F9</f>
        <v>1.0878058088830195E-4</v>
      </c>
      <c r="J9" s="10">
        <f>F9/G9</f>
        <v>0.60703125000000002</v>
      </c>
      <c r="K9" s="12">
        <f>F9/(G9*H9)</f>
        <v>3959.7391288527401</v>
      </c>
      <c r="L9" s="15"/>
      <c r="M9" s="15"/>
      <c r="N9" s="8">
        <v>7</v>
      </c>
      <c r="O9">
        <v>108803</v>
      </c>
      <c r="P9" s="8">
        <v>57</v>
      </c>
      <c r="Q9">
        <v>1679519</v>
      </c>
    </row>
    <row r="10" spans="1:19" x14ac:dyDescent="0.2">
      <c r="A10">
        <v>698460</v>
      </c>
      <c r="B10">
        <v>8158459</v>
      </c>
      <c r="C10">
        <v>603</v>
      </c>
      <c r="D10">
        <v>1000</v>
      </c>
      <c r="E10">
        <v>1793</v>
      </c>
      <c r="F10" s="6">
        <f>C10/$M$2</f>
        <v>8.44204508052073E-5</v>
      </c>
      <c r="G10">
        <f>D10/$M$2</f>
        <v>1.4000074760399221E-4</v>
      </c>
      <c r="H10">
        <f>E10/$M$2</f>
        <v>2.5102134045395803E-4</v>
      </c>
      <c r="I10" s="18">
        <f>F10</f>
        <v>8.44204508052073E-5</v>
      </c>
      <c r="J10" s="10">
        <f>F10/G10</f>
        <v>0.60299999999999998</v>
      </c>
      <c r="K10" s="12">
        <f>F10/(G10*H10)</f>
        <v>2402.1862002230896</v>
      </c>
      <c r="L10" s="15"/>
      <c r="M10" s="15"/>
      <c r="N10" s="8">
        <v>8</v>
      </c>
      <c r="O10">
        <v>1998302</v>
      </c>
      <c r="P10" s="8">
        <v>58</v>
      </c>
      <c r="Q10">
        <v>6812574</v>
      </c>
    </row>
    <row r="11" spans="1:19" x14ac:dyDescent="0.2">
      <c r="A11">
        <v>94337</v>
      </c>
      <c r="B11">
        <v>924337</v>
      </c>
      <c r="C11">
        <v>764</v>
      </c>
      <c r="D11">
        <v>1346</v>
      </c>
      <c r="E11">
        <v>1179</v>
      </c>
      <c r="F11" s="6">
        <f>C11/$M$2</f>
        <v>1.0696057116945004E-4</v>
      </c>
      <c r="G11">
        <f>D11/$M$2</f>
        <v>1.8844100627497351E-4</v>
      </c>
      <c r="H11">
        <f>E11/$M$2</f>
        <v>1.6506088142510681E-4</v>
      </c>
      <c r="I11" s="18">
        <f>F11</f>
        <v>1.0696057116945004E-4</v>
      </c>
      <c r="J11" s="10">
        <f>F11/G11</f>
        <v>0.56760772659732539</v>
      </c>
      <c r="K11" s="12">
        <f>F11/(G11*H11)</f>
        <v>3438.7779932876856</v>
      </c>
      <c r="L11" s="15"/>
      <c r="M11" s="15"/>
      <c r="N11" s="8">
        <v>9</v>
      </c>
      <c r="O11">
        <v>698460</v>
      </c>
      <c r="P11" s="8">
        <v>59</v>
      </c>
      <c r="Q11">
        <v>1619519</v>
      </c>
    </row>
    <row r="12" spans="1:19" x14ac:dyDescent="0.2">
      <c r="A12">
        <v>8158459</v>
      </c>
      <c r="B12">
        <v>9578459</v>
      </c>
      <c r="C12">
        <v>1015</v>
      </c>
      <c r="D12">
        <v>1793</v>
      </c>
      <c r="E12">
        <v>2130</v>
      </c>
      <c r="F12" s="6">
        <f>C12/$M$2</f>
        <v>1.4210075881805208E-4</v>
      </c>
      <c r="G12">
        <f>D12/$M$2</f>
        <v>2.5102134045395803E-4</v>
      </c>
      <c r="H12">
        <f>E12/$M$2</f>
        <v>2.9820159239650338E-4</v>
      </c>
      <c r="I12" s="18">
        <f>F12</f>
        <v>1.4210075881805208E-4</v>
      </c>
      <c r="J12" s="10">
        <f>F12/G12</f>
        <v>0.56609035136642494</v>
      </c>
      <c r="K12" s="12">
        <f>F12/(G12*H12)</f>
        <v>1898.3478485712565</v>
      </c>
      <c r="L12" s="15"/>
      <c r="M12" s="15"/>
      <c r="N12" s="8">
        <v>10</v>
      </c>
      <c r="O12">
        <v>94337</v>
      </c>
      <c r="P12" s="8">
        <v>60</v>
      </c>
      <c r="Q12">
        <v>5317532</v>
      </c>
      <c r="S12" s="2"/>
    </row>
    <row r="13" spans="1:19" x14ac:dyDescent="0.2">
      <c r="A13">
        <v>2504337</v>
      </c>
      <c r="B13">
        <v>2444337</v>
      </c>
      <c r="C13">
        <v>593</v>
      </c>
      <c r="D13">
        <v>1063</v>
      </c>
      <c r="E13">
        <v>1330</v>
      </c>
      <c r="F13" s="6">
        <f>C13/$M$2</f>
        <v>8.3020443329167378E-5</v>
      </c>
      <c r="G13">
        <f>D13/$M$2</f>
        <v>1.4882079470304372E-4</v>
      </c>
      <c r="H13">
        <f>E13/$M$2</f>
        <v>1.8620099431330964E-4</v>
      </c>
      <c r="I13" s="18">
        <f>F13</f>
        <v>8.3020443329167378E-5</v>
      </c>
      <c r="J13" s="10">
        <f>F13/G13</f>
        <v>0.55785512699905926</v>
      </c>
      <c r="K13" s="12">
        <f>F13/(G13*H13)</f>
        <v>2995.9836093054837</v>
      </c>
      <c r="L13" s="15"/>
      <c r="M13" s="15"/>
      <c r="N13" s="8">
        <v>11</v>
      </c>
      <c r="O13">
        <v>8158459</v>
      </c>
      <c r="P13" s="8">
        <v>61</v>
      </c>
      <c r="Q13">
        <v>3083676</v>
      </c>
      <c r="S13" t="s">
        <v>15</v>
      </c>
    </row>
    <row r="14" spans="1:19" x14ac:dyDescent="0.2">
      <c r="A14">
        <v>1988302</v>
      </c>
      <c r="B14">
        <v>2478302</v>
      </c>
      <c r="C14">
        <v>1731</v>
      </c>
      <c r="D14">
        <v>3121</v>
      </c>
      <c r="E14">
        <v>2708</v>
      </c>
      <c r="F14" s="6">
        <f>C14/$M$2</f>
        <v>2.423412941025105E-4</v>
      </c>
      <c r="G14">
        <f>D14/$M$2</f>
        <v>4.3694233327205969E-4</v>
      </c>
      <c r="H14">
        <f>E14/$M$2</f>
        <v>3.7912202451161091E-4</v>
      </c>
      <c r="I14" s="10">
        <f>F14</f>
        <v>2.423412941025105E-4</v>
      </c>
      <c r="J14" s="10">
        <f>F14/G14</f>
        <v>0.55462992630567121</v>
      </c>
      <c r="K14" s="12">
        <f>F14/(G14*H14)</f>
        <v>1462.9324872912659</v>
      </c>
      <c r="L14" s="15"/>
      <c r="M14" s="15"/>
      <c r="N14" s="8">
        <v>12</v>
      </c>
      <c r="O14">
        <v>2504337</v>
      </c>
      <c r="P14" s="8">
        <v>62</v>
      </c>
      <c r="Q14">
        <v>6732574</v>
      </c>
      <c r="S14" t="s">
        <v>16</v>
      </c>
    </row>
    <row r="15" spans="1:19" x14ac:dyDescent="0.2">
      <c r="A15">
        <v>248803</v>
      </c>
      <c r="B15">
        <v>128803</v>
      </c>
      <c r="C15">
        <v>696</v>
      </c>
      <c r="D15">
        <v>1311</v>
      </c>
      <c r="E15">
        <v>1535</v>
      </c>
      <c r="F15" s="6">
        <f>C15/$M$2</f>
        <v>9.7440520332378572E-5</v>
      </c>
      <c r="G15">
        <f>D15/$M$2</f>
        <v>1.8354098010883377E-4</v>
      </c>
      <c r="H15">
        <f>E15/$M$2</f>
        <v>2.1490114757212803E-4</v>
      </c>
      <c r="I15" s="18">
        <f>F15</f>
        <v>9.7440520332378572E-5</v>
      </c>
      <c r="J15" s="10">
        <f>F15/G15</f>
        <v>0.53089244851258588</v>
      </c>
      <c r="K15" s="12">
        <f>F15/(G15*H15)</f>
        <v>2470.4030411675703</v>
      </c>
      <c r="L15" s="15"/>
      <c r="M15" s="15"/>
      <c r="N15" s="8">
        <v>13</v>
      </c>
      <c r="O15">
        <v>1988302</v>
      </c>
      <c r="P15" s="8">
        <v>63</v>
      </c>
      <c r="Q15">
        <v>173088</v>
      </c>
    </row>
    <row r="16" spans="1:19" x14ac:dyDescent="0.2">
      <c r="A16">
        <v>9904336</v>
      </c>
      <c r="B16">
        <v>894337</v>
      </c>
      <c r="C16">
        <v>577</v>
      </c>
      <c r="D16">
        <v>1095</v>
      </c>
      <c r="E16">
        <v>1126</v>
      </c>
      <c r="F16" s="6">
        <f>C16/$M$2</f>
        <v>8.0780431367503508E-5</v>
      </c>
      <c r="G16">
        <f>D16/$M$2</f>
        <v>1.5330081862637146E-4</v>
      </c>
      <c r="H16">
        <f>E16/$M$2</f>
        <v>1.5764084180209522E-4</v>
      </c>
      <c r="I16" s="18">
        <f>F16</f>
        <v>8.0780431367503508E-5</v>
      </c>
      <c r="J16" s="10">
        <f>F16/G16</f>
        <v>0.52694063926940649</v>
      </c>
      <c r="K16" s="12">
        <f>F16/(G16*H16)</f>
        <v>3342.6657282821157</v>
      </c>
      <c r="L16" s="15"/>
      <c r="M16" s="15"/>
      <c r="N16" s="8">
        <v>14</v>
      </c>
      <c r="O16">
        <v>248803</v>
      </c>
      <c r="P16" s="8">
        <v>64</v>
      </c>
      <c r="Q16">
        <v>2593676</v>
      </c>
    </row>
    <row r="17" spans="1:20" x14ac:dyDescent="0.2">
      <c r="A17">
        <v>3693199</v>
      </c>
      <c r="B17">
        <v>3743199</v>
      </c>
      <c r="C17">
        <v>702</v>
      </c>
      <c r="D17">
        <v>1333</v>
      </c>
      <c r="E17">
        <v>1588</v>
      </c>
      <c r="F17" s="6">
        <f>C17/$M$2</f>
        <v>9.8280524818002534E-5</v>
      </c>
      <c r="G17">
        <f>D17/$M$2</f>
        <v>1.8662099655612161E-4</v>
      </c>
      <c r="H17">
        <f>E17/$M$2</f>
        <v>2.2232118719513961E-4</v>
      </c>
      <c r="I17" s="18">
        <f>F17</f>
        <v>9.8280524818002534E-5</v>
      </c>
      <c r="J17" s="10">
        <f>F17/G17</f>
        <v>0.52663165791447863</v>
      </c>
      <c r="K17" s="12">
        <f>F17/(G17*H17)</f>
        <v>2368.7875391391931</v>
      </c>
      <c r="L17" s="15"/>
      <c r="M17" s="15"/>
      <c r="N17" s="8">
        <v>15</v>
      </c>
      <c r="O17">
        <v>9904336</v>
      </c>
      <c r="P17" s="8">
        <v>65</v>
      </c>
      <c r="Q17">
        <v>844455</v>
      </c>
      <c r="S17" t="s">
        <v>13</v>
      </c>
    </row>
    <row r="18" spans="1:20" x14ac:dyDescent="0.2">
      <c r="A18">
        <v>238803</v>
      </c>
      <c r="B18">
        <v>108803</v>
      </c>
      <c r="C18">
        <v>681</v>
      </c>
      <c r="D18">
        <v>1297</v>
      </c>
      <c r="E18">
        <v>1925</v>
      </c>
      <c r="F18" s="6">
        <f>C18/$M$2</f>
        <v>9.5340509118318689E-5</v>
      </c>
      <c r="G18">
        <f>D18/$M$2</f>
        <v>1.815809696423779E-4</v>
      </c>
      <c r="H18">
        <f>E18/$M$2</f>
        <v>2.6950143913768499E-4</v>
      </c>
      <c r="I18" s="18">
        <f>F18</f>
        <v>9.5340509118318689E-5</v>
      </c>
      <c r="J18" s="10">
        <f>F18/G18</f>
        <v>0.52505782575173476</v>
      </c>
      <c r="K18" s="12">
        <f>F18/(G18*H18)</f>
        <v>1948.2561111055481</v>
      </c>
      <c r="L18" s="15"/>
      <c r="M18" s="15"/>
      <c r="N18" s="8">
        <v>16</v>
      </c>
      <c r="O18">
        <v>3693199</v>
      </c>
      <c r="P18" s="8">
        <v>66</v>
      </c>
      <c r="Q18">
        <v>874455</v>
      </c>
      <c r="T18" t="s">
        <v>14</v>
      </c>
    </row>
    <row r="19" spans="1:20" x14ac:dyDescent="0.2">
      <c r="A19">
        <v>894337</v>
      </c>
      <c r="B19">
        <v>9904336</v>
      </c>
      <c r="C19">
        <v>577</v>
      </c>
      <c r="D19">
        <v>1126</v>
      </c>
      <c r="E19">
        <v>1095</v>
      </c>
      <c r="F19" s="6">
        <f>C19/$M$2</f>
        <v>8.0780431367503508E-5</v>
      </c>
      <c r="G19">
        <f>D19/$M$2</f>
        <v>1.5764084180209522E-4</v>
      </c>
      <c r="H19">
        <f>E19/$M$2</f>
        <v>1.5330081862637146E-4</v>
      </c>
      <c r="I19" s="18">
        <f>F19</f>
        <v>8.0780431367503508E-5</v>
      </c>
      <c r="J19" s="10">
        <f>F19/G19</f>
        <v>0.51243339253996456</v>
      </c>
      <c r="K19" s="12">
        <f>F19/(G19*H19)</f>
        <v>3342.6657282821157</v>
      </c>
      <c r="L19" s="15"/>
      <c r="M19" s="15"/>
      <c r="N19" s="8">
        <v>17</v>
      </c>
      <c r="O19">
        <v>238803</v>
      </c>
      <c r="P19" s="8">
        <v>67</v>
      </c>
      <c r="Q19">
        <v>4397410</v>
      </c>
    </row>
    <row r="20" spans="1:20" x14ac:dyDescent="0.2">
      <c r="A20">
        <v>49927</v>
      </c>
      <c r="B20">
        <v>9609925</v>
      </c>
      <c r="C20">
        <v>544</v>
      </c>
      <c r="D20">
        <v>1110</v>
      </c>
      <c r="E20">
        <v>1470</v>
      </c>
      <c r="F20" s="6">
        <f>C20/$M$2</f>
        <v>7.6160406696571754E-5</v>
      </c>
      <c r="G20">
        <f>D20/$M$2</f>
        <v>1.5540082984043135E-4</v>
      </c>
      <c r="H20">
        <f>E20/$M$2</f>
        <v>2.0580109897786855E-4</v>
      </c>
      <c r="I20" s="5">
        <f>F20</f>
        <v>7.6160406696571754E-5</v>
      </c>
      <c r="J20" s="10">
        <f>F20/G20</f>
        <v>0.49009009009009002</v>
      </c>
      <c r="K20" s="12">
        <f>F20/(G20*H20)</f>
        <v>2381.3774198688479</v>
      </c>
      <c r="L20" s="15"/>
      <c r="M20" s="15"/>
      <c r="N20" s="8">
        <v>18</v>
      </c>
      <c r="O20">
        <v>894337</v>
      </c>
      <c r="P20" s="8">
        <v>68</v>
      </c>
      <c r="Q20">
        <v>233088</v>
      </c>
    </row>
    <row r="21" spans="1:20" x14ac:dyDescent="0.2">
      <c r="A21">
        <v>9578459</v>
      </c>
      <c r="B21">
        <v>8158459</v>
      </c>
      <c r="C21">
        <v>1015</v>
      </c>
      <c r="D21">
        <v>2130</v>
      </c>
      <c r="E21">
        <v>1793</v>
      </c>
      <c r="F21" s="6">
        <f>C21/$M$2</f>
        <v>1.4210075881805208E-4</v>
      </c>
      <c r="G21">
        <f>D21/$M$2</f>
        <v>2.9820159239650338E-4</v>
      </c>
      <c r="H21">
        <f>E21/$M$2</f>
        <v>2.5102134045395803E-4</v>
      </c>
      <c r="I21" s="18">
        <f>F21</f>
        <v>1.4210075881805208E-4</v>
      </c>
      <c r="J21" s="10">
        <f>F21/G21</f>
        <v>0.47652582159624413</v>
      </c>
      <c r="K21" s="12">
        <f>F21/(G21*H21)</f>
        <v>1898.3478485712565</v>
      </c>
      <c r="L21" s="15"/>
      <c r="M21" s="15"/>
      <c r="N21" s="8">
        <v>19</v>
      </c>
      <c r="O21">
        <v>49927</v>
      </c>
      <c r="P21" s="8">
        <v>69</v>
      </c>
      <c r="Q21">
        <v>8178673</v>
      </c>
      <c r="S21" s="3"/>
    </row>
    <row r="22" spans="1:20" x14ac:dyDescent="0.2">
      <c r="A22">
        <v>59927</v>
      </c>
      <c r="B22">
        <v>9629925</v>
      </c>
      <c r="C22">
        <v>515</v>
      </c>
      <c r="D22">
        <v>1094</v>
      </c>
      <c r="E22">
        <v>1313</v>
      </c>
      <c r="F22" s="6">
        <f>C22/$M$2</f>
        <v>7.2100385016055988E-5</v>
      </c>
      <c r="G22">
        <f>D22/$M$2</f>
        <v>1.5316081787876748E-4</v>
      </c>
      <c r="H22">
        <f>E22/$M$2</f>
        <v>1.8382098160404177E-4</v>
      </c>
      <c r="I22" s="5">
        <f>F22</f>
        <v>7.2100385016055988E-5</v>
      </c>
      <c r="J22" s="10">
        <f>F22/G22</f>
        <v>0.47074954296160876</v>
      </c>
      <c r="K22" s="12">
        <f>F22/(G22*H22)</f>
        <v>2560.9130081549852</v>
      </c>
      <c r="L22" s="15"/>
      <c r="M22" s="15"/>
      <c r="N22" s="8">
        <v>20</v>
      </c>
      <c r="O22">
        <v>9578459</v>
      </c>
      <c r="P22" s="8">
        <v>70</v>
      </c>
      <c r="Q22">
        <v>8238673</v>
      </c>
    </row>
    <row r="23" spans="1:20" x14ac:dyDescent="0.2">
      <c r="A23">
        <v>68065</v>
      </c>
      <c r="B23">
        <v>208065</v>
      </c>
      <c r="C23">
        <v>808</v>
      </c>
      <c r="D23">
        <v>1718</v>
      </c>
      <c r="E23">
        <v>1781</v>
      </c>
      <c r="F23" s="6">
        <f>C23/$M$2</f>
        <v>1.131206040640257E-4</v>
      </c>
      <c r="G23">
        <f>D23/$M$2</f>
        <v>2.405212843836586E-4</v>
      </c>
      <c r="H23">
        <f>E23/$M$2</f>
        <v>2.4934133148271013E-4</v>
      </c>
      <c r="I23" s="18">
        <f>F23</f>
        <v>1.131206040640257E-4</v>
      </c>
      <c r="J23" s="10">
        <f>F23/G23</f>
        <v>0.47031431897555298</v>
      </c>
      <c r="K23" s="12">
        <f>F23/(G23*H23)</f>
        <v>1886.2268689223133</v>
      </c>
      <c r="L23" s="15"/>
      <c r="M23" s="15"/>
      <c r="N23" s="8">
        <v>21</v>
      </c>
      <c r="O23">
        <v>59927</v>
      </c>
      <c r="P23" s="8">
        <v>71</v>
      </c>
      <c r="Q23">
        <v>4673560</v>
      </c>
    </row>
    <row r="24" spans="1:20" x14ac:dyDescent="0.2">
      <c r="A24">
        <v>3743199</v>
      </c>
      <c r="B24">
        <v>3753199</v>
      </c>
      <c r="C24">
        <v>730</v>
      </c>
      <c r="D24">
        <v>1588</v>
      </c>
      <c r="E24">
        <v>1602</v>
      </c>
      <c r="F24" s="6">
        <f>C24/$M$2</f>
        <v>1.0220054575091431E-4</v>
      </c>
      <c r="G24">
        <f>D24/$M$2</f>
        <v>2.2232118719513961E-4</v>
      </c>
      <c r="H24">
        <f>E24/$M$2</f>
        <v>2.2428119766159551E-4</v>
      </c>
      <c r="I24" s="18">
        <f>F24</f>
        <v>1.0220054575091431E-4</v>
      </c>
      <c r="J24" s="10">
        <f>F24/G24</f>
        <v>0.45969773299748112</v>
      </c>
      <c r="K24" s="12">
        <f>F24/(G24*H24)</f>
        <v>2049.6490021918448</v>
      </c>
      <c r="L24" s="15"/>
      <c r="M24" s="15"/>
      <c r="N24" s="8">
        <v>22</v>
      </c>
      <c r="O24">
        <v>68065</v>
      </c>
      <c r="P24" s="8">
        <v>72</v>
      </c>
      <c r="Q24">
        <v>2954874</v>
      </c>
    </row>
    <row r="25" spans="1:20" x14ac:dyDescent="0.2">
      <c r="A25">
        <v>3753199</v>
      </c>
      <c r="B25">
        <v>3743199</v>
      </c>
      <c r="C25">
        <v>730</v>
      </c>
      <c r="D25">
        <v>1602</v>
      </c>
      <c r="E25">
        <v>1588</v>
      </c>
      <c r="F25" s="6">
        <f>C25/$M$2</f>
        <v>1.0220054575091431E-4</v>
      </c>
      <c r="G25">
        <f>D25/$M$2</f>
        <v>2.2428119766159551E-4</v>
      </c>
      <c r="H25">
        <f>E25/$M$2</f>
        <v>2.2232118719513961E-4</v>
      </c>
      <c r="I25" s="18">
        <f>F25</f>
        <v>1.0220054575091431E-4</v>
      </c>
      <c r="J25" s="10">
        <f>F25/G25</f>
        <v>0.45568039950062422</v>
      </c>
      <c r="K25" s="12">
        <f>F25/(G25*H25)</f>
        <v>2049.6490021918448</v>
      </c>
      <c r="L25" s="15"/>
      <c r="M25" s="15"/>
      <c r="N25" s="8">
        <v>23</v>
      </c>
      <c r="O25">
        <v>7673560</v>
      </c>
      <c r="P25" s="8">
        <v>73</v>
      </c>
      <c r="Q25">
        <v>1004478</v>
      </c>
    </row>
    <row r="26" spans="1:20" x14ac:dyDescent="0.2">
      <c r="A26">
        <v>208065</v>
      </c>
      <c r="B26">
        <v>68065</v>
      </c>
      <c r="C26">
        <v>808</v>
      </c>
      <c r="D26">
        <v>1781</v>
      </c>
      <c r="E26">
        <v>1718</v>
      </c>
      <c r="F26" s="6">
        <f>C26/$M$2</f>
        <v>1.131206040640257E-4</v>
      </c>
      <c r="G26">
        <f>D26/$M$2</f>
        <v>2.4934133148271013E-4</v>
      </c>
      <c r="H26">
        <f>E26/$M$2</f>
        <v>2.405212843836586E-4</v>
      </c>
      <c r="I26" s="18">
        <f>F26</f>
        <v>1.131206040640257E-4</v>
      </c>
      <c r="J26" s="10">
        <f>F26/G26</f>
        <v>0.45367770915216166</v>
      </c>
      <c r="K26" s="12">
        <f>F26/(G26*H26)</f>
        <v>1886.2268689223133</v>
      </c>
      <c r="L26" s="15"/>
      <c r="M26" s="15"/>
      <c r="N26" s="8">
        <v>24</v>
      </c>
      <c r="O26">
        <v>3753199</v>
      </c>
      <c r="P26" s="8">
        <v>74</v>
      </c>
      <c r="Q26">
        <v>8809152</v>
      </c>
    </row>
    <row r="27" spans="1:20" x14ac:dyDescent="0.2">
      <c r="A27">
        <v>128803</v>
      </c>
      <c r="B27">
        <v>248803</v>
      </c>
      <c r="C27">
        <v>696</v>
      </c>
      <c r="D27">
        <v>1535</v>
      </c>
      <c r="E27">
        <v>1311</v>
      </c>
      <c r="F27" s="6">
        <f>C27/$M$2</f>
        <v>9.7440520332378572E-5</v>
      </c>
      <c r="G27">
        <f>D27/$M$2</f>
        <v>2.1490114757212803E-4</v>
      </c>
      <c r="H27">
        <f>E27/$M$2</f>
        <v>1.8354098010883377E-4</v>
      </c>
      <c r="I27" s="18">
        <f>F27</f>
        <v>9.7440520332378572E-5</v>
      </c>
      <c r="J27" s="10">
        <f>F27/G27</f>
        <v>0.45342019543973944</v>
      </c>
      <c r="K27" s="12">
        <f>F27/(G27*H27)</f>
        <v>2470.4030411675703</v>
      </c>
      <c r="L27" s="15"/>
      <c r="M27" s="15"/>
      <c r="N27" s="8">
        <v>25</v>
      </c>
      <c r="O27">
        <v>208065</v>
      </c>
      <c r="P27" s="8">
        <v>75</v>
      </c>
      <c r="Q27">
        <v>3343560</v>
      </c>
    </row>
    <row r="28" spans="1:20" x14ac:dyDescent="0.2">
      <c r="A28">
        <v>8584832</v>
      </c>
      <c r="B28">
        <v>3824833</v>
      </c>
      <c r="C28">
        <v>605</v>
      </c>
      <c r="D28">
        <v>1345</v>
      </c>
      <c r="E28">
        <v>1826</v>
      </c>
      <c r="F28" s="6">
        <f>C28/$M$2</f>
        <v>8.4700452300415287E-5</v>
      </c>
      <c r="G28">
        <f>D28/$M$2</f>
        <v>1.8830100552736951E-4</v>
      </c>
      <c r="H28">
        <f>E28/$M$2</f>
        <v>2.5564136512488977E-4</v>
      </c>
      <c r="I28" s="18">
        <f>F28</f>
        <v>8.4700452300415287E-5</v>
      </c>
      <c r="J28" s="10">
        <f>F28/G28</f>
        <v>0.44981412639405205</v>
      </c>
      <c r="K28" s="12">
        <f>F28/(G28*H28)</f>
        <v>1759.5514175661758</v>
      </c>
      <c r="L28" s="15"/>
      <c r="M28" s="15"/>
      <c r="N28" s="8">
        <v>26</v>
      </c>
      <c r="O28">
        <v>128803</v>
      </c>
      <c r="P28" s="8">
        <v>76</v>
      </c>
      <c r="Q28">
        <v>223088</v>
      </c>
    </row>
    <row r="29" spans="1:20" x14ac:dyDescent="0.2">
      <c r="A29">
        <v>2444337</v>
      </c>
      <c r="B29">
        <v>2504337</v>
      </c>
      <c r="C29">
        <v>593</v>
      </c>
      <c r="D29">
        <v>1330</v>
      </c>
      <c r="E29">
        <v>1063</v>
      </c>
      <c r="F29" s="6">
        <f>C29/$M$2</f>
        <v>8.3020443329167378E-5</v>
      </c>
      <c r="G29">
        <f>D29/$M$2</f>
        <v>1.8620099431330964E-4</v>
      </c>
      <c r="H29">
        <f>E29/$M$2</f>
        <v>1.4882079470304372E-4</v>
      </c>
      <c r="I29" s="18">
        <f>F29</f>
        <v>8.3020443329167378E-5</v>
      </c>
      <c r="J29" s="10">
        <f>F29/G29</f>
        <v>0.4458646616541353</v>
      </c>
      <c r="K29" s="12">
        <f>F29/(G29*H29)</f>
        <v>2995.9836093054837</v>
      </c>
      <c r="L29" s="15"/>
      <c r="M29" s="15"/>
      <c r="N29" s="8">
        <v>27</v>
      </c>
      <c r="O29">
        <v>8584832</v>
      </c>
      <c r="P29" s="8">
        <v>77</v>
      </c>
      <c r="Q29">
        <v>4103560</v>
      </c>
    </row>
    <row r="30" spans="1:20" x14ac:dyDescent="0.2">
      <c r="A30">
        <v>1741454</v>
      </c>
      <c r="B30">
        <v>3181454</v>
      </c>
      <c r="C30">
        <v>740</v>
      </c>
      <c r="D30">
        <v>1670</v>
      </c>
      <c r="E30">
        <v>1062</v>
      </c>
      <c r="F30" s="6">
        <f>C30/$M$2</f>
        <v>1.0360055322695424E-4</v>
      </c>
      <c r="G30">
        <f>D30/$M$2</f>
        <v>2.3380124849866699E-4</v>
      </c>
      <c r="H30">
        <f>E30/$M$2</f>
        <v>1.4868079395543972E-4</v>
      </c>
      <c r="I30" s="18">
        <f>F30</f>
        <v>1.0360055322695424E-4</v>
      </c>
      <c r="J30" s="10">
        <f>F30/G30</f>
        <v>0.44311377245508982</v>
      </c>
      <c r="K30" s="12">
        <f>F30/(G30*H30)</f>
        <v>2980.3027053238161</v>
      </c>
      <c r="L30" s="15"/>
      <c r="M30" s="15"/>
      <c r="N30" s="8">
        <v>28</v>
      </c>
      <c r="O30">
        <v>2444337</v>
      </c>
      <c r="P30" s="8">
        <v>78</v>
      </c>
      <c r="Q30">
        <v>6438963</v>
      </c>
    </row>
    <row r="31" spans="1:20" x14ac:dyDescent="0.2">
      <c r="A31">
        <v>3743199</v>
      </c>
      <c r="B31">
        <v>3693199</v>
      </c>
      <c r="C31">
        <v>702</v>
      </c>
      <c r="D31">
        <v>1588</v>
      </c>
      <c r="E31">
        <v>1333</v>
      </c>
      <c r="F31" s="6">
        <f>C31/$M$2</f>
        <v>9.8280524818002534E-5</v>
      </c>
      <c r="G31">
        <f>D31/$M$2</f>
        <v>2.2232118719513961E-4</v>
      </c>
      <c r="H31">
        <f>E31/$M$2</f>
        <v>1.8662099655612161E-4</v>
      </c>
      <c r="I31" s="18">
        <f>F31</f>
        <v>9.8280524818002534E-5</v>
      </c>
      <c r="J31" s="10">
        <f>F31/G31</f>
        <v>0.44206549118387911</v>
      </c>
      <c r="K31" s="12">
        <f>F31/(G31*H31)</f>
        <v>2368.7875391391931</v>
      </c>
      <c r="L31" s="15"/>
      <c r="M31" s="15"/>
      <c r="N31" s="8">
        <v>29</v>
      </c>
      <c r="O31">
        <v>1741454</v>
      </c>
      <c r="P31" s="8">
        <v>79</v>
      </c>
      <c r="Q31">
        <v>5358963</v>
      </c>
    </row>
    <row r="32" spans="1:20" x14ac:dyDescent="0.2">
      <c r="A32">
        <v>6713560</v>
      </c>
      <c r="B32">
        <v>7673560</v>
      </c>
      <c r="C32">
        <v>615</v>
      </c>
      <c r="D32">
        <v>1412</v>
      </c>
      <c r="E32">
        <v>1808</v>
      </c>
      <c r="F32" s="6">
        <f>C32/$M$2</f>
        <v>8.6100459776455209E-5</v>
      </c>
      <c r="G32">
        <f>D32/$M$2</f>
        <v>1.9768105561683699E-4</v>
      </c>
      <c r="H32">
        <f>E32/$M$2</f>
        <v>2.5312135166801793E-4</v>
      </c>
      <c r="I32" s="18">
        <f>F32</f>
        <v>8.6100459776455209E-5</v>
      </c>
      <c r="J32" s="10">
        <f>F32/G32</f>
        <v>0.43555240793201133</v>
      </c>
      <c r="K32" s="12">
        <f>F32/(G32*H32)</f>
        <v>1720.725671942766</v>
      </c>
      <c r="L32" s="15"/>
      <c r="M32" s="15"/>
      <c r="N32" s="8">
        <v>30</v>
      </c>
      <c r="O32">
        <v>3743199</v>
      </c>
      <c r="P32" s="8">
        <v>80</v>
      </c>
      <c r="Q32">
        <v>5017532</v>
      </c>
    </row>
    <row r="33" spans="1:17" x14ac:dyDescent="0.2">
      <c r="A33">
        <v>3693199</v>
      </c>
      <c r="B33">
        <v>3753199</v>
      </c>
      <c r="C33">
        <v>571</v>
      </c>
      <c r="D33">
        <v>1333</v>
      </c>
      <c r="E33">
        <v>1602</v>
      </c>
      <c r="F33" s="6">
        <f>C33/$M$2</f>
        <v>7.9940426881879546E-5</v>
      </c>
      <c r="G33">
        <f>D33/$M$2</f>
        <v>1.8662099655612161E-4</v>
      </c>
      <c r="H33">
        <f>E33/$M$2</f>
        <v>2.2428119766159551E-4</v>
      </c>
      <c r="I33" s="18">
        <f>F33</f>
        <v>7.9940426881879546E-5</v>
      </c>
      <c r="J33" s="10">
        <f>F33/G33</f>
        <v>0.42835708927231808</v>
      </c>
      <c r="K33" s="12">
        <f>F33/(G33*H33)</f>
        <v>1909.9108339819036</v>
      </c>
      <c r="L33" s="15"/>
      <c r="M33" s="15"/>
      <c r="N33" s="8">
        <v>31</v>
      </c>
      <c r="O33">
        <v>6713560</v>
      </c>
      <c r="P33" s="8">
        <v>81</v>
      </c>
      <c r="Q33">
        <v>3528979</v>
      </c>
    </row>
    <row r="34" spans="1:17" x14ac:dyDescent="0.2">
      <c r="A34">
        <v>5453561</v>
      </c>
      <c r="B34">
        <v>9183560</v>
      </c>
      <c r="C34">
        <v>558</v>
      </c>
      <c r="D34">
        <v>1324</v>
      </c>
      <c r="E34">
        <v>2651</v>
      </c>
      <c r="F34" s="6">
        <f>C34/$M$2</f>
        <v>7.812041716302765E-5</v>
      </c>
      <c r="G34">
        <f>D34/$M$2</f>
        <v>1.8536098982768569E-4</v>
      </c>
      <c r="H34">
        <f>E34/$M$2</f>
        <v>3.7114198189818333E-4</v>
      </c>
      <c r="I34" s="5">
        <f>F34</f>
        <v>7.812041716302765E-5</v>
      </c>
      <c r="J34" s="10">
        <f>F34/G34</f>
        <v>0.4214501510574018</v>
      </c>
      <c r="K34" s="12">
        <f>F34/(G34*H34)</f>
        <v>1135.5496591949</v>
      </c>
      <c r="L34" s="15"/>
      <c r="M34" s="15"/>
      <c r="N34" s="8">
        <v>32</v>
      </c>
      <c r="O34">
        <v>9183560</v>
      </c>
      <c r="P34" s="8">
        <v>82</v>
      </c>
      <c r="Q34">
        <v>6499231</v>
      </c>
    </row>
    <row r="35" spans="1:17" x14ac:dyDescent="0.2">
      <c r="A35">
        <v>1639519</v>
      </c>
      <c r="B35">
        <v>1709519</v>
      </c>
      <c r="C35">
        <v>530</v>
      </c>
      <c r="D35">
        <v>1258</v>
      </c>
      <c r="E35">
        <v>1258</v>
      </c>
      <c r="F35" s="6">
        <f>C35/$M$2</f>
        <v>7.4200396230115871E-5</v>
      </c>
      <c r="G35">
        <f>D35/$M$2</f>
        <v>1.7612094048582218E-4</v>
      </c>
      <c r="H35">
        <f>E35/$M$2</f>
        <v>1.7612094048582218E-4</v>
      </c>
      <c r="I35" s="5">
        <f>F35</f>
        <v>7.4200396230115871E-5</v>
      </c>
      <c r="J35" s="10">
        <f>F35/G35</f>
        <v>0.4213036565977743</v>
      </c>
      <c r="K35" s="12">
        <f>F35/(G35*H35)</f>
        <v>2392.1269977075181</v>
      </c>
      <c r="L35" s="15"/>
      <c r="M35" s="15"/>
      <c r="N35" s="8">
        <v>33</v>
      </c>
      <c r="O35">
        <v>5453561</v>
      </c>
      <c r="P35" s="8">
        <v>83</v>
      </c>
      <c r="Q35">
        <v>4997532</v>
      </c>
    </row>
    <row r="36" spans="1:17" x14ac:dyDescent="0.2">
      <c r="A36">
        <v>1709519</v>
      </c>
      <c r="B36">
        <v>1639519</v>
      </c>
      <c r="C36">
        <v>530</v>
      </c>
      <c r="D36">
        <v>1258</v>
      </c>
      <c r="E36">
        <v>1258</v>
      </c>
      <c r="F36" s="6">
        <f>C36/$M$2</f>
        <v>7.4200396230115871E-5</v>
      </c>
      <c r="G36">
        <f>D36/$M$2</f>
        <v>1.7612094048582218E-4</v>
      </c>
      <c r="H36">
        <f>E36/$M$2</f>
        <v>1.7612094048582218E-4</v>
      </c>
      <c r="I36" s="5">
        <f>F36</f>
        <v>7.4200396230115871E-5</v>
      </c>
      <c r="J36" s="10">
        <f>F36/G36</f>
        <v>0.4213036565977743</v>
      </c>
      <c r="K36" s="12">
        <f>F36/(G36*H36)</f>
        <v>2392.1269977075181</v>
      </c>
      <c r="L36" s="15"/>
      <c r="M36" s="15"/>
      <c r="N36" s="8">
        <v>34</v>
      </c>
      <c r="O36">
        <v>1639519</v>
      </c>
      <c r="P36" s="8">
        <v>84</v>
      </c>
      <c r="Q36">
        <v>9009152</v>
      </c>
    </row>
    <row r="37" spans="1:17" x14ac:dyDescent="0.2">
      <c r="A37">
        <v>8467157</v>
      </c>
      <c r="B37">
        <v>7977157</v>
      </c>
      <c r="C37">
        <v>1260</v>
      </c>
      <c r="D37">
        <v>3044</v>
      </c>
      <c r="E37">
        <v>13386</v>
      </c>
      <c r="F37" s="6">
        <f>C37/$M$2</f>
        <v>1.7640094198103018E-4</v>
      </c>
      <c r="G37">
        <f>D37/$M$2</f>
        <v>4.2616227570655226E-4</v>
      </c>
      <c r="H37">
        <f>E37/$M$2</f>
        <v>1.8740500074270396E-3</v>
      </c>
      <c r="I37" s="10">
        <f>F37</f>
        <v>1.7640094198103018E-4</v>
      </c>
      <c r="J37" s="10">
        <f>F37/G37</f>
        <v>0.41392904073587389</v>
      </c>
      <c r="K37" s="12">
        <f>F37/(G37*H37)</f>
        <v>220.87406370984417</v>
      </c>
      <c r="L37" s="15"/>
      <c r="M37" s="15"/>
      <c r="N37" s="8">
        <v>35</v>
      </c>
      <c r="O37">
        <v>1709519</v>
      </c>
      <c r="P37" s="8">
        <v>85</v>
      </c>
      <c r="Q37">
        <v>3537981</v>
      </c>
    </row>
    <row r="38" spans="1:17" x14ac:dyDescent="0.2">
      <c r="A38">
        <v>1014478</v>
      </c>
      <c r="B38">
        <v>994478</v>
      </c>
      <c r="C38">
        <v>844</v>
      </c>
      <c r="D38">
        <v>2101</v>
      </c>
      <c r="E38">
        <v>34918</v>
      </c>
      <c r="F38" s="6">
        <f>C38/$M$2</f>
        <v>1.1816063097776942E-4</v>
      </c>
      <c r="G38">
        <f>D38/$M$2</f>
        <v>2.9414157071598764E-4</v>
      </c>
      <c r="H38">
        <f>E38/$M$2</f>
        <v>4.8885461048362002E-3</v>
      </c>
      <c r="I38" s="18">
        <f>F38</f>
        <v>1.1816063097776942E-4</v>
      </c>
      <c r="J38" s="10">
        <f>F38/G38</f>
        <v>0.40171346977629696</v>
      </c>
      <c r="K38" s="15">
        <f>F38/(G38*H38)</f>
        <v>82.174425925713365</v>
      </c>
      <c r="L38" s="15"/>
      <c r="M38" s="15"/>
      <c r="N38" s="8">
        <v>36</v>
      </c>
      <c r="O38">
        <v>8467157</v>
      </c>
      <c r="P38" s="8">
        <v>86</v>
      </c>
      <c r="Q38">
        <v>6359231</v>
      </c>
    </row>
    <row r="39" spans="1:17" x14ac:dyDescent="0.2">
      <c r="A39">
        <v>7561108</v>
      </c>
      <c r="B39">
        <v>3824833</v>
      </c>
      <c r="C39">
        <v>559</v>
      </c>
      <c r="D39">
        <v>1422</v>
      </c>
      <c r="E39">
        <v>1826</v>
      </c>
      <c r="F39" s="6">
        <f>C39/$M$2</f>
        <v>7.8260417910631637E-5</v>
      </c>
      <c r="G39">
        <f>D39/$M$2</f>
        <v>1.9908106309287691E-4</v>
      </c>
      <c r="H39">
        <f>E39/$M$2</f>
        <v>2.5564136512488977E-4</v>
      </c>
      <c r="I39" s="5">
        <f>F39</f>
        <v>7.8260417910631637E-5</v>
      </c>
      <c r="J39" s="10">
        <f>F39/G39</f>
        <v>0.39310829817158927</v>
      </c>
      <c r="K39" s="12">
        <f>F39/(G39*H39)</f>
        <v>1537.7335275124278</v>
      </c>
      <c r="L39" s="15"/>
      <c r="M39" s="15"/>
      <c r="N39" s="8">
        <v>37</v>
      </c>
      <c r="O39">
        <v>1014478</v>
      </c>
      <c r="P39" s="8">
        <v>87</v>
      </c>
      <c r="Q39">
        <v>1262504</v>
      </c>
    </row>
    <row r="40" spans="1:17" x14ac:dyDescent="0.2">
      <c r="A40">
        <v>9629925</v>
      </c>
      <c r="B40">
        <v>59927</v>
      </c>
      <c r="C40">
        <v>515</v>
      </c>
      <c r="D40">
        <v>1313</v>
      </c>
      <c r="E40">
        <v>1094</v>
      </c>
      <c r="F40" s="6">
        <f>C40/$M$2</f>
        <v>7.2100385016055988E-5</v>
      </c>
      <c r="G40">
        <f>D40/$M$2</f>
        <v>1.8382098160404177E-4</v>
      </c>
      <c r="H40">
        <f>E40/$M$2</f>
        <v>1.5316081787876748E-4</v>
      </c>
      <c r="I40" s="5">
        <f>F40</f>
        <v>7.2100385016055988E-5</v>
      </c>
      <c r="J40" s="10">
        <f>F40/G40</f>
        <v>0.39223153084539225</v>
      </c>
      <c r="K40" s="12">
        <f>F40/(G40*H40)</f>
        <v>2560.9130081549852</v>
      </c>
      <c r="L40" s="15"/>
      <c r="M40" s="15"/>
      <c r="N40" s="8">
        <v>38</v>
      </c>
      <c r="O40">
        <v>7561108</v>
      </c>
      <c r="P40" s="8">
        <v>88</v>
      </c>
      <c r="Q40">
        <v>4342850</v>
      </c>
    </row>
    <row r="41" spans="1:17" x14ac:dyDescent="0.2">
      <c r="A41">
        <v>1689519</v>
      </c>
      <c r="B41">
        <v>1629519</v>
      </c>
      <c r="C41">
        <v>509</v>
      </c>
      <c r="D41">
        <v>1313</v>
      </c>
      <c r="E41">
        <v>1352</v>
      </c>
      <c r="F41" s="6">
        <f>C41/$M$2</f>
        <v>7.1260380530432027E-5</v>
      </c>
      <c r="G41">
        <f>D41/$M$2</f>
        <v>1.8382098160404177E-4</v>
      </c>
      <c r="H41">
        <f>E41/$M$2</f>
        <v>1.8928101076059746E-4</v>
      </c>
      <c r="I41" s="5">
        <f>F41</f>
        <v>7.1260380530432027E-5</v>
      </c>
      <c r="J41" s="10">
        <f>F41/G41</f>
        <v>0.3876618431073876</v>
      </c>
      <c r="K41" s="12">
        <f>F41/(G41*H41)</f>
        <v>2048.0757237592215</v>
      </c>
      <c r="L41" s="15"/>
      <c r="M41" s="15"/>
      <c r="N41" s="8">
        <v>39</v>
      </c>
      <c r="O41">
        <v>9629925</v>
      </c>
      <c r="P41" s="8">
        <v>89</v>
      </c>
      <c r="Q41">
        <v>8888965</v>
      </c>
    </row>
    <row r="42" spans="1:17" x14ac:dyDescent="0.2">
      <c r="A42">
        <v>4887932</v>
      </c>
      <c r="B42">
        <v>33993</v>
      </c>
      <c r="C42">
        <v>542</v>
      </c>
      <c r="D42">
        <v>1414</v>
      </c>
      <c r="E42">
        <v>2687</v>
      </c>
      <c r="F42" s="6">
        <f>C42/$M$2</f>
        <v>7.588040520136378E-5</v>
      </c>
      <c r="G42">
        <f>D42/$M$2</f>
        <v>1.9796105711204499E-4</v>
      </c>
      <c r="H42">
        <f>E42/$M$2</f>
        <v>3.7618200881192707E-4</v>
      </c>
      <c r="I42" s="5">
        <f>F42</f>
        <v>7.588040520136378E-5</v>
      </c>
      <c r="J42" s="10">
        <f>F42/G42</f>
        <v>0.38330975954738333</v>
      </c>
      <c r="K42" s="12">
        <f>F42/(G42*H42)</f>
        <v>1018.9476119763606</v>
      </c>
      <c r="L42" s="15"/>
      <c r="M42" s="15"/>
      <c r="N42" s="8">
        <v>40</v>
      </c>
      <c r="O42">
        <v>1689519</v>
      </c>
      <c r="P42" s="8">
        <v>90</v>
      </c>
      <c r="Q42">
        <v>9460196</v>
      </c>
    </row>
    <row r="43" spans="1:17" x14ac:dyDescent="0.2">
      <c r="A43">
        <v>1629519</v>
      </c>
      <c r="B43">
        <v>1689519</v>
      </c>
      <c r="C43">
        <v>509</v>
      </c>
      <c r="D43">
        <v>1352</v>
      </c>
      <c r="E43">
        <v>1313</v>
      </c>
      <c r="F43" s="6">
        <f>C43/$M$2</f>
        <v>7.1260380530432027E-5</v>
      </c>
      <c r="G43">
        <f>D43/$M$2</f>
        <v>1.8928101076059746E-4</v>
      </c>
      <c r="H43">
        <f>E43/$M$2</f>
        <v>1.8382098160404177E-4</v>
      </c>
      <c r="I43" s="5">
        <f>F43</f>
        <v>7.1260380530432027E-5</v>
      </c>
      <c r="J43" s="10">
        <f>F43/G43</f>
        <v>0.37647928994082835</v>
      </c>
      <c r="K43" s="12">
        <f>F43/(G43*H43)</f>
        <v>2048.0757237592215</v>
      </c>
      <c r="L43" s="15"/>
      <c r="M43" s="15"/>
      <c r="N43" s="8">
        <v>41</v>
      </c>
      <c r="O43">
        <v>4887932</v>
      </c>
      <c r="P43" s="8">
        <v>91</v>
      </c>
      <c r="Q43">
        <v>3542850</v>
      </c>
    </row>
    <row r="44" spans="1:17" x14ac:dyDescent="0.2">
      <c r="A44">
        <v>4897932</v>
      </c>
      <c r="B44">
        <v>43993</v>
      </c>
      <c r="C44">
        <v>549</v>
      </c>
      <c r="D44">
        <v>1462</v>
      </c>
      <c r="E44">
        <v>2641</v>
      </c>
      <c r="F44" s="6">
        <f>C44/$M$2</f>
        <v>7.6860410434591715E-5</v>
      </c>
      <c r="G44">
        <f>D44/$M$2</f>
        <v>2.046810929970366E-4</v>
      </c>
      <c r="H44">
        <f>E44/$M$2</f>
        <v>3.6974197442214343E-4</v>
      </c>
      <c r="I44" s="5">
        <f>F44</f>
        <v>7.6860410434591715E-5</v>
      </c>
      <c r="J44" s="10">
        <f>F44/G44</f>
        <v>0.37551299589603282</v>
      </c>
      <c r="K44" s="12">
        <f>F44/(G44*H44)</f>
        <v>1015.6082399973892</v>
      </c>
      <c r="L44" s="15"/>
      <c r="M44" s="15"/>
      <c r="N44" s="8">
        <v>42</v>
      </c>
      <c r="O44">
        <v>1629519</v>
      </c>
      <c r="P44" s="8">
        <v>92</v>
      </c>
      <c r="Q44">
        <v>4118498</v>
      </c>
    </row>
    <row r="45" spans="1:17" x14ac:dyDescent="0.2">
      <c r="A45">
        <v>9609925</v>
      </c>
      <c r="B45">
        <v>49927</v>
      </c>
      <c r="C45">
        <v>544</v>
      </c>
      <c r="D45">
        <v>1470</v>
      </c>
      <c r="E45">
        <v>1110</v>
      </c>
      <c r="F45" s="6">
        <f>C45/$M$2</f>
        <v>7.6160406696571754E-5</v>
      </c>
      <c r="G45">
        <f>D45/$M$2</f>
        <v>2.0580109897786855E-4</v>
      </c>
      <c r="H45">
        <f>E45/$M$2</f>
        <v>1.5540082984043135E-4</v>
      </c>
      <c r="I45" s="5">
        <f>F45</f>
        <v>7.6160406696571754E-5</v>
      </c>
      <c r="J45" s="10">
        <f>F45/G45</f>
        <v>0.37006802721088433</v>
      </c>
      <c r="K45" s="12">
        <f>F45/(G45*H45)</f>
        <v>2381.3774198688479</v>
      </c>
      <c r="L45" s="15"/>
      <c r="M45" s="15"/>
      <c r="N45" s="8">
        <v>43</v>
      </c>
      <c r="O45">
        <v>4897932</v>
      </c>
      <c r="P45" s="8">
        <v>93</v>
      </c>
      <c r="Q45">
        <v>3949538</v>
      </c>
    </row>
    <row r="46" spans="1:17" x14ac:dyDescent="0.2">
      <c r="A46">
        <v>148065</v>
      </c>
      <c r="B46">
        <v>208065</v>
      </c>
      <c r="C46">
        <v>524</v>
      </c>
      <c r="D46">
        <v>1422</v>
      </c>
      <c r="E46">
        <v>1781</v>
      </c>
      <c r="F46" s="6">
        <f>C46/$M$2</f>
        <v>7.336039174449191E-5</v>
      </c>
      <c r="G46">
        <f>D46/$M$2</f>
        <v>1.9908106309287691E-4</v>
      </c>
      <c r="H46">
        <f>E46/$M$2</f>
        <v>2.4934133148271013E-4</v>
      </c>
      <c r="I46" s="5">
        <f>F46</f>
        <v>7.336039174449191E-5</v>
      </c>
      <c r="J46" s="10">
        <f>F46/G46</f>
        <v>0.36849507735583681</v>
      </c>
      <c r="K46" s="12">
        <f>F46/(G46*H46)</f>
        <v>1477.8740257965978</v>
      </c>
      <c r="L46" s="15"/>
      <c r="M46" s="15"/>
      <c r="N46" s="8">
        <v>44</v>
      </c>
      <c r="O46">
        <v>9609925</v>
      </c>
      <c r="P46" s="8">
        <v>94</v>
      </c>
      <c r="Q46">
        <v>9358964</v>
      </c>
    </row>
    <row r="47" spans="1:17" x14ac:dyDescent="0.2">
      <c r="A47">
        <v>2863676</v>
      </c>
      <c r="B47">
        <v>2463676</v>
      </c>
      <c r="C47">
        <v>607</v>
      </c>
      <c r="D47">
        <v>1678</v>
      </c>
      <c r="E47">
        <v>1684</v>
      </c>
      <c r="F47" s="6">
        <f>C47/$M$2</f>
        <v>8.4980453795623274E-5</v>
      </c>
      <c r="G47">
        <f>D47/$M$2</f>
        <v>2.3492125447949891E-4</v>
      </c>
      <c r="H47">
        <f>E47/$M$2</f>
        <v>2.3576125896512289E-4</v>
      </c>
      <c r="I47" s="18">
        <f>F47</f>
        <v>8.4980453795623274E-5</v>
      </c>
      <c r="J47" s="10">
        <f>F47/G47</f>
        <v>0.3617401668653159</v>
      </c>
      <c r="K47" s="12">
        <f>F47/(G47*H47)</f>
        <v>1534.3494874992568</v>
      </c>
      <c r="L47" s="15"/>
      <c r="M47" s="15"/>
      <c r="N47" s="8">
        <v>45</v>
      </c>
      <c r="O47">
        <v>148065</v>
      </c>
      <c r="P47" s="8">
        <v>95</v>
      </c>
      <c r="Q47">
        <v>9549158</v>
      </c>
    </row>
    <row r="48" spans="1:17" x14ac:dyDescent="0.2">
      <c r="A48">
        <v>2463676</v>
      </c>
      <c r="B48">
        <v>2863676</v>
      </c>
      <c r="C48">
        <v>607</v>
      </c>
      <c r="D48">
        <v>1684</v>
      </c>
      <c r="E48">
        <v>1678</v>
      </c>
      <c r="F48" s="6">
        <f>C48/$M$2</f>
        <v>8.4980453795623274E-5</v>
      </c>
      <c r="G48">
        <f>D48/$M$2</f>
        <v>2.3576125896512289E-4</v>
      </c>
      <c r="H48">
        <f>E48/$M$2</f>
        <v>2.3492125447949891E-4</v>
      </c>
      <c r="I48" s="18">
        <f>F48</f>
        <v>8.4980453795623274E-5</v>
      </c>
      <c r="J48" s="10">
        <f>F48/G48</f>
        <v>0.36045130641330164</v>
      </c>
      <c r="K48" s="12">
        <f>F48/(G48*H48)</f>
        <v>1534.3494874992568</v>
      </c>
      <c r="L48" s="15"/>
      <c r="M48" s="15"/>
      <c r="N48" s="8">
        <v>46</v>
      </c>
      <c r="O48">
        <v>2863676</v>
      </c>
      <c r="P48" s="8">
        <v>96</v>
      </c>
      <c r="Q48">
        <v>348498</v>
      </c>
    </row>
    <row r="49" spans="1:17" x14ac:dyDescent="0.2">
      <c r="A49">
        <v>4387410</v>
      </c>
      <c r="B49">
        <v>5307532</v>
      </c>
      <c r="C49">
        <v>643</v>
      </c>
      <c r="D49">
        <v>1786</v>
      </c>
      <c r="E49">
        <v>2864</v>
      </c>
      <c r="F49" s="6">
        <f>C49/$M$2</f>
        <v>9.0020480709366988E-5</v>
      </c>
      <c r="G49">
        <f>D49/$M$2</f>
        <v>2.5004133522073008E-4</v>
      </c>
      <c r="H49">
        <f>E49/$M$2</f>
        <v>4.0096214113783367E-4</v>
      </c>
      <c r="I49" s="18">
        <f>F49</f>
        <v>9.0020480709366988E-5</v>
      </c>
      <c r="J49" s="10">
        <f>F49/G49</f>
        <v>0.36002239641657335</v>
      </c>
      <c r="K49" s="12">
        <f>F49/(G49*H49)</f>
        <v>897.89623378136594</v>
      </c>
      <c r="L49" s="15"/>
      <c r="M49" s="15"/>
      <c r="N49" s="8">
        <v>47</v>
      </c>
      <c r="O49">
        <v>2463676</v>
      </c>
      <c r="P49" s="8">
        <v>97</v>
      </c>
      <c r="Q49">
        <v>2272504</v>
      </c>
    </row>
    <row r="50" spans="1:17" x14ac:dyDescent="0.2">
      <c r="A50">
        <v>6722574</v>
      </c>
      <c r="B50">
        <v>6802574</v>
      </c>
      <c r="C50">
        <v>718</v>
      </c>
      <c r="D50">
        <v>1999</v>
      </c>
      <c r="E50">
        <v>2389</v>
      </c>
      <c r="F50" s="6">
        <f>C50/$M$2</f>
        <v>1.005205367796664E-4</v>
      </c>
      <c r="G50">
        <f>D50/$M$2</f>
        <v>2.7986149446038042E-4</v>
      </c>
      <c r="H50">
        <f>E50/$M$2</f>
        <v>3.3446178602593735E-4</v>
      </c>
      <c r="I50" s="18">
        <f>F50</f>
        <v>1.005205367796664E-4</v>
      </c>
      <c r="J50" s="10">
        <f>F50/G50</f>
        <v>0.35917958979489745</v>
      </c>
      <c r="K50" s="12">
        <f>F50/(G50*H50)</f>
        <v>1073.9032224358307</v>
      </c>
      <c r="L50" s="15"/>
      <c r="M50" s="15"/>
      <c r="N50" s="8">
        <v>48</v>
      </c>
      <c r="O50">
        <v>4387410</v>
      </c>
      <c r="P50" s="8">
        <v>98</v>
      </c>
      <c r="Q50">
        <v>9607293</v>
      </c>
    </row>
    <row r="51" spans="1:17" x14ac:dyDescent="0.2">
      <c r="A51">
        <v>1679519</v>
      </c>
      <c r="B51">
        <v>1619519</v>
      </c>
      <c r="C51">
        <v>500</v>
      </c>
      <c r="D51">
        <v>1394</v>
      </c>
      <c r="E51">
        <v>1408</v>
      </c>
      <c r="F51" s="6">
        <f>C51/$M$2</f>
        <v>7.0000373801996105E-5</v>
      </c>
      <c r="G51">
        <f>D51/$M$2</f>
        <v>1.9516104215996515E-4</v>
      </c>
      <c r="H51">
        <f>E51/$M$2</f>
        <v>1.9712105262642101E-4</v>
      </c>
      <c r="I51" s="5">
        <f>F51</f>
        <v>7.0000373801996105E-5</v>
      </c>
      <c r="J51" s="10">
        <f>F51/G51</f>
        <v>0.35868005738880915</v>
      </c>
      <c r="K51" s="12">
        <f>F51/(G51*H51)</f>
        <v>1819.592847185992</v>
      </c>
      <c r="L51" s="15"/>
      <c r="M51" s="15"/>
      <c r="N51" s="8">
        <v>49</v>
      </c>
      <c r="O51">
        <v>6722574</v>
      </c>
      <c r="P51" s="8">
        <v>99</v>
      </c>
      <c r="Q51">
        <v>1697200</v>
      </c>
    </row>
    <row r="52" spans="1:17" x14ac:dyDescent="0.2">
      <c r="A52">
        <v>3753199</v>
      </c>
      <c r="B52">
        <v>3693199</v>
      </c>
      <c r="C52">
        <v>571</v>
      </c>
      <c r="D52">
        <v>1602</v>
      </c>
      <c r="E52">
        <v>1333</v>
      </c>
      <c r="F52" s="6">
        <f>C52/$M$2</f>
        <v>7.9940426881879546E-5</v>
      </c>
      <c r="G52">
        <f>D52/$M$2</f>
        <v>2.2428119766159551E-4</v>
      </c>
      <c r="H52">
        <f>E52/$M$2</f>
        <v>1.8662099655612161E-4</v>
      </c>
      <c r="I52" s="18">
        <f>F52</f>
        <v>7.9940426881879546E-5</v>
      </c>
      <c r="J52" s="10">
        <f>F52/G52</f>
        <v>0.35642946317103619</v>
      </c>
      <c r="K52" s="12">
        <f>F52/(G52*H52)</f>
        <v>1909.9108339819036</v>
      </c>
      <c r="L52" s="15"/>
      <c r="M52" s="15"/>
      <c r="N52" s="8">
        <v>50</v>
      </c>
      <c r="O52">
        <v>7977157</v>
      </c>
      <c r="P52" s="8">
        <v>100</v>
      </c>
      <c r="Q52">
        <v>9617293</v>
      </c>
    </row>
    <row r="53" spans="1:17" x14ac:dyDescent="0.2">
      <c r="A53">
        <v>1619519</v>
      </c>
      <c r="B53">
        <v>1679519</v>
      </c>
      <c r="C53">
        <v>500</v>
      </c>
      <c r="D53">
        <v>1408</v>
      </c>
      <c r="E53">
        <v>1394</v>
      </c>
      <c r="F53" s="6">
        <f>C53/$M$2</f>
        <v>7.0000373801996105E-5</v>
      </c>
      <c r="G53">
        <f>D53/$M$2</f>
        <v>1.9712105262642101E-4</v>
      </c>
      <c r="H53">
        <f>E53/$M$2</f>
        <v>1.9516104215996515E-4</v>
      </c>
      <c r="I53" s="5">
        <f>F53</f>
        <v>7.0000373801996105E-5</v>
      </c>
      <c r="J53" s="10">
        <f>F53/G53</f>
        <v>0.35511363636363641</v>
      </c>
      <c r="K53" s="12">
        <f>F53/(G53*H53)</f>
        <v>1819.592847185992</v>
      </c>
    </row>
    <row r="54" spans="1:17" x14ac:dyDescent="0.2">
      <c r="A54">
        <v>108803</v>
      </c>
      <c r="B54">
        <v>238803</v>
      </c>
      <c r="C54">
        <v>681</v>
      </c>
      <c r="D54">
        <v>1925</v>
      </c>
      <c r="E54">
        <v>1297</v>
      </c>
      <c r="F54" s="6">
        <f>C54/$M$2</f>
        <v>9.5340509118318689E-5</v>
      </c>
      <c r="G54">
        <f>D54/$M$2</f>
        <v>2.6950143913768499E-4</v>
      </c>
      <c r="H54">
        <f>E54/$M$2</f>
        <v>1.815809696423779E-4</v>
      </c>
      <c r="I54" s="18">
        <f>F54</f>
        <v>9.5340509118318689E-5</v>
      </c>
      <c r="J54" s="10">
        <f>F54/G54</f>
        <v>0.35376623376623378</v>
      </c>
      <c r="K54" s="12">
        <f>F54/(G54*H54)</f>
        <v>1948.2561111055481</v>
      </c>
      <c r="P54"/>
    </row>
    <row r="55" spans="1:17" x14ac:dyDescent="0.2">
      <c r="A55">
        <v>3083676</v>
      </c>
      <c r="B55">
        <v>2593676</v>
      </c>
      <c r="C55">
        <v>530</v>
      </c>
      <c r="D55">
        <v>1531</v>
      </c>
      <c r="E55">
        <v>1571</v>
      </c>
      <c r="F55" s="6">
        <f>C55/$M$2</f>
        <v>7.4200396230115871E-5</v>
      </c>
      <c r="G55">
        <f>D55/$M$2</f>
        <v>2.1434114458171205E-4</v>
      </c>
      <c r="H55">
        <f>E55/$M$2</f>
        <v>2.1994117448587174E-4</v>
      </c>
      <c r="I55" s="5">
        <f>F55</f>
        <v>7.4200396230115871E-5</v>
      </c>
      <c r="J55" s="10">
        <f>F55/G55</f>
        <v>0.34617896799477471</v>
      </c>
      <c r="K55" s="12">
        <f>F55/(G55*H55)</f>
        <v>1573.9616231657981</v>
      </c>
      <c r="L55" s="15"/>
      <c r="M55" s="15"/>
    </row>
    <row r="56" spans="1:17" x14ac:dyDescent="0.2">
      <c r="A56">
        <v>6732574</v>
      </c>
      <c r="B56">
        <v>6812574</v>
      </c>
      <c r="C56">
        <v>532</v>
      </c>
      <c r="D56">
        <v>1545</v>
      </c>
      <c r="E56">
        <v>2037</v>
      </c>
      <c r="F56" s="6">
        <f>C56/$M$2</f>
        <v>7.4480397725323858E-5</v>
      </c>
      <c r="G56">
        <f>D56/$M$2</f>
        <v>2.1630115504816795E-4</v>
      </c>
      <c r="H56">
        <f>E56/$M$2</f>
        <v>2.8518152286933211E-4</v>
      </c>
      <c r="I56" s="5">
        <f>F56</f>
        <v>7.4480397725323858E-5</v>
      </c>
      <c r="J56" s="10">
        <f>F56/G56</f>
        <v>0.34433656957928804</v>
      </c>
      <c r="K56" s="12">
        <f>F56/(G56*H56)</f>
        <v>1207.4294509502997</v>
      </c>
      <c r="L56" s="15"/>
      <c r="M56" s="15"/>
    </row>
    <row r="57" spans="1:17" x14ac:dyDescent="0.2">
      <c r="A57">
        <v>7673560</v>
      </c>
      <c r="B57">
        <v>6713560</v>
      </c>
      <c r="C57">
        <v>615</v>
      </c>
      <c r="D57">
        <v>1808</v>
      </c>
      <c r="E57">
        <v>1412</v>
      </c>
      <c r="F57" s="6">
        <f>C57/$M$2</f>
        <v>8.6100459776455209E-5</v>
      </c>
      <c r="G57">
        <f>D57/$M$2</f>
        <v>2.5312135166801793E-4</v>
      </c>
      <c r="H57">
        <f>E57/$M$2</f>
        <v>1.9768105561683699E-4</v>
      </c>
      <c r="I57" s="18">
        <f>F57</f>
        <v>8.6100459776455209E-5</v>
      </c>
      <c r="J57" s="10">
        <f>F57/G57</f>
        <v>0.34015486725663713</v>
      </c>
      <c r="K57" s="12">
        <f>F57/(G57*H57)</f>
        <v>1720.725671942766</v>
      </c>
      <c r="L57" s="15"/>
      <c r="M57" s="15"/>
    </row>
    <row r="58" spans="1:17" x14ac:dyDescent="0.2">
      <c r="A58">
        <v>2593676</v>
      </c>
      <c r="B58">
        <v>3083676</v>
      </c>
      <c r="C58">
        <v>530</v>
      </c>
      <c r="D58">
        <v>1571</v>
      </c>
      <c r="E58">
        <v>1531</v>
      </c>
      <c r="F58" s="6">
        <f>C58/$M$2</f>
        <v>7.4200396230115871E-5</v>
      </c>
      <c r="G58">
        <f>D58/$M$2</f>
        <v>2.1994117448587174E-4</v>
      </c>
      <c r="H58">
        <f>E58/$M$2</f>
        <v>2.1434114458171205E-4</v>
      </c>
      <c r="I58" s="5">
        <f>F58</f>
        <v>7.4200396230115871E-5</v>
      </c>
      <c r="J58" s="10">
        <f>F58/G58</f>
        <v>0.33736473583704651</v>
      </c>
      <c r="K58" s="12">
        <f>F58/(G58*H58)</f>
        <v>1573.9616231657981</v>
      </c>
      <c r="L58" s="15"/>
      <c r="M58" s="15"/>
      <c r="P58"/>
    </row>
    <row r="59" spans="1:17" x14ac:dyDescent="0.2">
      <c r="A59">
        <v>8158459</v>
      </c>
      <c r="B59">
        <v>698460</v>
      </c>
      <c r="C59">
        <v>603</v>
      </c>
      <c r="D59">
        <v>1793</v>
      </c>
      <c r="E59">
        <v>1000</v>
      </c>
      <c r="F59" s="6">
        <f>C59/$M$2</f>
        <v>8.44204508052073E-5</v>
      </c>
      <c r="G59">
        <f>D59/$M$2</f>
        <v>2.5102134045395803E-4</v>
      </c>
      <c r="H59">
        <f>E59/$M$2</f>
        <v>1.4000074760399221E-4</v>
      </c>
      <c r="I59" s="18">
        <f>F59</f>
        <v>8.44204508052073E-5</v>
      </c>
      <c r="J59" s="10">
        <f>F59/G59</f>
        <v>0.33630786391522588</v>
      </c>
      <c r="K59" s="12">
        <f>F59/(G59*H59)</f>
        <v>2402.1862002230896</v>
      </c>
      <c r="L59" s="15"/>
      <c r="M59" s="15"/>
      <c r="P59"/>
    </row>
    <row r="60" spans="1:17" x14ac:dyDescent="0.2">
      <c r="A60">
        <v>3824833</v>
      </c>
      <c r="B60">
        <v>8584832</v>
      </c>
      <c r="C60">
        <v>605</v>
      </c>
      <c r="D60">
        <v>1826</v>
      </c>
      <c r="E60">
        <v>1345</v>
      </c>
      <c r="F60" s="6">
        <f>C60/$M$2</f>
        <v>8.4700452300415287E-5</v>
      </c>
      <c r="G60">
        <f>D60/$M$2</f>
        <v>2.5564136512488977E-4</v>
      </c>
      <c r="H60">
        <f>E60/$M$2</f>
        <v>1.8830100552736951E-4</v>
      </c>
      <c r="I60" s="18">
        <f>F60</f>
        <v>8.4700452300415287E-5</v>
      </c>
      <c r="J60" s="10">
        <f>F60/G60</f>
        <v>0.33132530120481929</v>
      </c>
      <c r="K60" s="12">
        <f>F60/(G60*H60)</f>
        <v>1759.5514175661758</v>
      </c>
      <c r="L60" s="15"/>
      <c r="M60" s="15"/>
      <c r="P60"/>
    </row>
    <row r="61" spans="1:17" x14ac:dyDescent="0.2">
      <c r="A61">
        <v>4397410</v>
      </c>
      <c r="B61">
        <v>5317532</v>
      </c>
      <c r="C61">
        <v>624</v>
      </c>
      <c r="D61">
        <v>1901</v>
      </c>
      <c r="E61">
        <v>3062</v>
      </c>
      <c r="F61" s="6">
        <f>C61/$M$2</f>
        <v>8.7360466504891131E-5</v>
      </c>
      <c r="G61">
        <f>D61/$M$2</f>
        <v>2.661414211951892E-4</v>
      </c>
      <c r="H61">
        <f>E61/$M$2</f>
        <v>4.2868228916342411E-4</v>
      </c>
      <c r="I61" s="18">
        <f>F61</f>
        <v>8.7360466504891131E-5</v>
      </c>
      <c r="J61" s="10">
        <f>F61/G61</f>
        <v>0.32824829037348757</v>
      </c>
      <c r="K61" s="12">
        <f>F61/(G61*H61)</f>
        <v>765.71460653078532</v>
      </c>
      <c r="L61" s="15"/>
      <c r="M61" s="15"/>
      <c r="P61"/>
    </row>
    <row r="62" spans="1:17" x14ac:dyDescent="0.2">
      <c r="A62">
        <v>233088</v>
      </c>
      <c r="B62">
        <v>173088</v>
      </c>
      <c r="C62">
        <v>873</v>
      </c>
      <c r="D62">
        <v>2690</v>
      </c>
      <c r="E62">
        <v>36095</v>
      </c>
      <c r="F62" s="6">
        <f>C62/$M$2</f>
        <v>1.222206526582852E-4</v>
      </c>
      <c r="G62">
        <f>D62/$M$2</f>
        <v>3.7660201105473902E-4</v>
      </c>
      <c r="H62">
        <f>E62/$M$2</f>
        <v>5.0533269847660989E-3</v>
      </c>
      <c r="I62" s="18">
        <f>F62</f>
        <v>1.222206526582852E-4</v>
      </c>
      <c r="J62" s="10">
        <f>F62/G62</f>
        <v>0.32453531598513014</v>
      </c>
      <c r="K62" s="15">
        <f>F62/(G62*H62)</f>
        <v>64.222108912303398</v>
      </c>
      <c r="L62" s="15"/>
      <c r="M62" s="15"/>
      <c r="P62"/>
    </row>
    <row r="63" spans="1:17" x14ac:dyDescent="0.2">
      <c r="A63">
        <v>8178673</v>
      </c>
      <c r="B63">
        <v>844455</v>
      </c>
      <c r="C63">
        <v>560</v>
      </c>
      <c r="D63">
        <v>1738</v>
      </c>
      <c r="E63">
        <v>2147</v>
      </c>
      <c r="F63" s="6">
        <f>C63/$M$2</f>
        <v>7.8400418658235637E-5</v>
      </c>
      <c r="G63">
        <f>D63/$M$2</f>
        <v>2.4332129933573844E-4</v>
      </c>
      <c r="H63">
        <f>E63/$M$2</f>
        <v>3.0058160510577128E-4</v>
      </c>
      <c r="I63" s="5">
        <f>F63</f>
        <v>7.8400418658235637E-5</v>
      </c>
      <c r="J63" s="10">
        <f>F63/G63</f>
        <v>0.32220943613348679</v>
      </c>
      <c r="K63" s="12">
        <f>F63/(G63*H63)</f>
        <v>1071.9532754511206</v>
      </c>
      <c r="L63" s="15"/>
      <c r="M63" s="15"/>
    </row>
    <row r="64" spans="1:17" x14ac:dyDescent="0.2">
      <c r="A64">
        <v>8238673</v>
      </c>
      <c r="B64">
        <v>874455</v>
      </c>
      <c r="C64">
        <v>536</v>
      </c>
      <c r="D64">
        <v>1665</v>
      </c>
      <c r="E64">
        <v>2014</v>
      </c>
      <c r="F64" s="6">
        <f>C64/$M$2</f>
        <v>7.5040400715739819E-5</v>
      </c>
      <c r="G64">
        <f>D64/$M$2</f>
        <v>2.3310124476064702E-4</v>
      </c>
      <c r="H64">
        <f>E64/$M$2</f>
        <v>2.8196150567444032E-4</v>
      </c>
      <c r="I64" s="5">
        <f>F64</f>
        <v>7.5040400715739819E-5</v>
      </c>
      <c r="J64" s="10">
        <f>F64/G64</f>
        <v>0.32192192192192193</v>
      </c>
      <c r="K64" s="12">
        <f>F64/(G64*H64)</f>
        <v>1141.7229495632671</v>
      </c>
      <c r="L64" s="15"/>
      <c r="M64" s="15"/>
      <c r="P64"/>
    </row>
    <row r="65" spans="1:16" x14ac:dyDescent="0.2">
      <c r="A65">
        <v>4673560</v>
      </c>
      <c r="B65">
        <v>9183560</v>
      </c>
      <c r="C65">
        <v>623</v>
      </c>
      <c r="D65">
        <v>2030</v>
      </c>
      <c r="E65">
        <v>2651</v>
      </c>
      <c r="F65" s="6">
        <f>C65/$M$2</f>
        <v>8.7220465757287144E-5</v>
      </c>
      <c r="G65">
        <f>D65/$M$2</f>
        <v>2.8420151763610416E-4</v>
      </c>
      <c r="H65">
        <f>E65/$M$2</f>
        <v>3.7114198189818333E-4</v>
      </c>
      <c r="I65" s="18">
        <f>F65</f>
        <v>8.7220465757287144E-5</v>
      </c>
      <c r="J65" s="10">
        <f>F65/G65</f>
        <v>0.30689655172413793</v>
      </c>
      <c r="K65" s="12">
        <f>F65/(G65*H65)</f>
        <v>826.8979708372899</v>
      </c>
      <c r="L65" s="15"/>
      <c r="M65" s="15"/>
      <c r="P65"/>
    </row>
    <row r="66" spans="1:16" x14ac:dyDescent="0.2">
      <c r="A66">
        <v>3824833</v>
      </c>
      <c r="B66">
        <v>7561108</v>
      </c>
      <c r="C66">
        <v>559</v>
      </c>
      <c r="D66">
        <v>1826</v>
      </c>
      <c r="E66">
        <v>1422</v>
      </c>
      <c r="F66" s="6">
        <f>C66/$M$2</f>
        <v>7.8260417910631637E-5</v>
      </c>
      <c r="G66">
        <f>D66/$M$2</f>
        <v>2.5564136512488977E-4</v>
      </c>
      <c r="H66">
        <f>E66/$M$2</f>
        <v>1.9908106309287691E-4</v>
      </c>
      <c r="I66" s="5">
        <f>F66</f>
        <v>7.8260417910631637E-5</v>
      </c>
      <c r="J66" s="10">
        <f>F66/G66</f>
        <v>0.3061336254107338</v>
      </c>
      <c r="K66" s="12">
        <f>F66/(G66*H66)</f>
        <v>1537.7335275124278</v>
      </c>
      <c r="L66" s="15"/>
      <c r="M66" s="15"/>
      <c r="P66"/>
    </row>
    <row r="67" spans="1:16" x14ac:dyDescent="0.2">
      <c r="A67">
        <v>2954874</v>
      </c>
      <c r="B67">
        <v>173088</v>
      </c>
      <c r="C67">
        <v>1614</v>
      </c>
      <c r="D67">
        <v>5304</v>
      </c>
      <c r="E67">
        <v>36095</v>
      </c>
      <c r="F67" s="6">
        <f>C67/$M$2</f>
        <v>2.2596120663284343E-4</v>
      </c>
      <c r="G67">
        <f>D67/$M$2</f>
        <v>7.4256396529157466E-4</v>
      </c>
      <c r="H67">
        <f>E67/$M$2</f>
        <v>5.0533269847660989E-3</v>
      </c>
      <c r="I67" s="10">
        <f>F67</f>
        <v>2.2596120663284343E-4</v>
      </c>
      <c r="J67" s="10">
        <f>F67/G67</f>
        <v>0.30429864253393668</v>
      </c>
      <c r="K67" s="15">
        <f>F67/(G67*H67)</f>
        <v>60.217485124410885</v>
      </c>
      <c r="L67" s="15"/>
      <c r="M67" s="15"/>
      <c r="P67"/>
    </row>
    <row r="68" spans="1:16" x14ac:dyDescent="0.2">
      <c r="A68">
        <v>1004478</v>
      </c>
      <c r="B68">
        <v>994478</v>
      </c>
      <c r="C68">
        <v>1749</v>
      </c>
      <c r="D68">
        <v>5785</v>
      </c>
      <c r="E68">
        <v>34918</v>
      </c>
      <c r="F68" s="6">
        <f>C68/$M$2</f>
        <v>2.4486130755938239E-4</v>
      </c>
      <c r="G68">
        <f>D68/$M$2</f>
        <v>8.0990432488909486E-4</v>
      </c>
      <c r="H68">
        <f>E68/$M$2</f>
        <v>4.8885461048362002E-3</v>
      </c>
      <c r="I68" s="10">
        <f>F68</f>
        <v>2.4486130755938239E-4</v>
      </c>
      <c r="J68" s="10">
        <f>F68/G68</f>
        <v>0.30233362143474507</v>
      </c>
      <c r="K68" s="15">
        <f>F68/(G68*H68)</f>
        <v>61.845304299298476</v>
      </c>
      <c r="L68" s="15"/>
      <c r="M68" s="15"/>
    </row>
    <row r="69" spans="1:16" x14ac:dyDescent="0.2">
      <c r="A69">
        <v>6802574</v>
      </c>
      <c r="B69">
        <v>6722574</v>
      </c>
      <c r="C69">
        <v>718</v>
      </c>
      <c r="D69">
        <v>2389</v>
      </c>
      <c r="E69">
        <v>1999</v>
      </c>
      <c r="F69" s="6">
        <f>C69/$M$2</f>
        <v>1.005205367796664E-4</v>
      </c>
      <c r="G69">
        <f>D69/$M$2</f>
        <v>3.3446178602593735E-4</v>
      </c>
      <c r="H69">
        <f>E69/$M$2</f>
        <v>2.7986149446038042E-4</v>
      </c>
      <c r="I69" s="18">
        <f>F69</f>
        <v>1.005205367796664E-4</v>
      </c>
      <c r="J69" s="10">
        <f>F69/G69</f>
        <v>0.30054416073670992</v>
      </c>
      <c r="K69" s="12">
        <f>F69/(G69*H69)</f>
        <v>1073.9032224358307</v>
      </c>
      <c r="L69" s="15"/>
      <c r="M69" s="15"/>
    </row>
    <row r="70" spans="1:16" x14ac:dyDescent="0.2">
      <c r="A70">
        <v>4103560</v>
      </c>
      <c r="B70">
        <v>9183560</v>
      </c>
      <c r="C70">
        <v>770</v>
      </c>
      <c r="D70">
        <v>2608</v>
      </c>
      <c r="E70">
        <v>2651</v>
      </c>
      <c r="F70" s="6">
        <f>C70/$M$2</f>
        <v>1.07800575655074E-4</v>
      </c>
      <c r="G70">
        <f>D70/$M$2</f>
        <v>3.6512194975121169E-4</v>
      </c>
      <c r="H70">
        <f>E70/$M$2</f>
        <v>3.7114198189818333E-4</v>
      </c>
      <c r="I70" s="18">
        <f>F70</f>
        <v>1.07800575655074E-4</v>
      </c>
      <c r="J70" s="10">
        <f>F70/G70</f>
        <v>0.29524539877300615</v>
      </c>
      <c r="K70" s="12">
        <f>F70/(G70*H70)</f>
        <v>795.50525990886649</v>
      </c>
      <c r="L70" s="15"/>
      <c r="M70" s="15"/>
    </row>
    <row r="71" spans="1:16" x14ac:dyDescent="0.2">
      <c r="A71">
        <v>208065</v>
      </c>
      <c r="B71">
        <v>148065</v>
      </c>
      <c r="C71">
        <v>524</v>
      </c>
      <c r="D71">
        <v>1781</v>
      </c>
      <c r="E71">
        <v>1422</v>
      </c>
      <c r="F71" s="6">
        <f>C71/$M$2</f>
        <v>7.336039174449191E-5</v>
      </c>
      <c r="G71">
        <f>D71/$M$2</f>
        <v>2.4934133148271013E-4</v>
      </c>
      <c r="H71">
        <f>E71/$M$2</f>
        <v>1.9908106309287691E-4</v>
      </c>
      <c r="I71" s="5">
        <f>F71</f>
        <v>7.336039174449191E-5</v>
      </c>
      <c r="J71" s="10">
        <f>F71/G71</f>
        <v>0.29421673217293653</v>
      </c>
      <c r="K71" s="12">
        <f>F71/(G71*H71)</f>
        <v>1477.8740257965978</v>
      </c>
      <c r="L71" s="15"/>
      <c r="M71" s="15"/>
    </row>
    <row r="72" spans="1:16" x14ac:dyDescent="0.2">
      <c r="A72">
        <v>8809152</v>
      </c>
      <c r="B72">
        <v>9009152</v>
      </c>
      <c r="C72">
        <v>519</v>
      </c>
      <c r="D72">
        <v>1776</v>
      </c>
      <c r="E72">
        <v>2282</v>
      </c>
      <c r="F72" s="6">
        <f>C72/$M$2</f>
        <v>7.2660388006471949E-5</v>
      </c>
      <c r="G72">
        <f>D72/$M$2</f>
        <v>2.4864132774469013E-4</v>
      </c>
      <c r="H72">
        <f>E72/$M$2</f>
        <v>3.1948170603231024E-4</v>
      </c>
      <c r="I72" s="5">
        <f>F72</f>
        <v>7.2660388006471949E-5</v>
      </c>
      <c r="J72" s="10">
        <f>F72/G72</f>
        <v>0.29222972972972971</v>
      </c>
      <c r="K72" s="12">
        <f>F72/(G72*H72)</f>
        <v>914.69941537176953</v>
      </c>
      <c r="L72" s="15"/>
      <c r="M72" s="15"/>
      <c r="P72"/>
    </row>
    <row r="73" spans="1:16" x14ac:dyDescent="0.2">
      <c r="A73">
        <v>9183560</v>
      </c>
      <c r="B73">
        <v>4103560</v>
      </c>
      <c r="C73">
        <v>770</v>
      </c>
      <c r="D73">
        <v>2651</v>
      </c>
      <c r="E73">
        <v>2608</v>
      </c>
      <c r="F73" s="6">
        <f>C73/$M$2</f>
        <v>1.07800575655074E-4</v>
      </c>
      <c r="G73">
        <f>D73/$M$2</f>
        <v>3.7114198189818333E-4</v>
      </c>
      <c r="H73">
        <f>E73/$M$2</f>
        <v>3.6512194975121169E-4</v>
      </c>
      <c r="I73" s="18">
        <f>F73</f>
        <v>1.07800575655074E-4</v>
      </c>
      <c r="J73" s="10">
        <f>F73/G73</f>
        <v>0.29045643153526973</v>
      </c>
      <c r="K73" s="12">
        <f>F73/(G73*H73)</f>
        <v>795.50525990886649</v>
      </c>
      <c r="L73" s="15"/>
      <c r="M73" s="15"/>
      <c r="P73"/>
    </row>
    <row r="74" spans="1:16" x14ac:dyDescent="0.2">
      <c r="A74">
        <v>9578459</v>
      </c>
      <c r="B74">
        <v>698460</v>
      </c>
      <c r="C74">
        <v>615</v>
      </c>
      <c r="D74">
        <v>2130</v>
      </c>
      <c r="E74">
        <v>1000</v>
      </c>
      <c r="F74" s="6">
        <f>C74/$M$2</f>
        <v>8.6100459776455209E-5</v>
      </c>
      <c r="G74">
        <f>D74/$M$2</f>
        <v>2.9820159239650338E-4</v>
      </c>
      <c r="H74">
        <f>E74/$M$2</f>
        <v>1.4000074760399221E-4</v>
      </c>
      <c r="I74" s="18">
        <f>F74</f>
        <v>8.6100459776455209E-5</v>
      </c>
      <c r="J74" s="10">
        <f>F74/G74</f>
        <v>0.28873239436619719</v>
      </c>
      <c r="K74" s="12">
        <f>F74/(G74*H74)</f>
        <v>2062.3632323943666</v>
      </c>
      <c r="L74" s="15"/>
      <c r="M74" s="15"/>
      <c r="P74"/>
    </row>
    <row r="75" spans="1:16" x14ac:dyDescent="0.2">
      <c r="A75">
        <v>223088</v>
      </c>
      <c r="B75">
        <v>173088</v>
      </c>
      <c r="C75">
        <v>555</v>
      </c>
      <c r="D75">
        <v>2026</v>
      </c>
      <c r="E75">
        <v>36095</v>
      </c>
      <c r="F75" s="6">
        <f>C75/$M$2</f>
        <v>7.7700414920215676E-5</v>
      </c>
      <c r="G75">
        <f>D75/$M$2</f>
        <v>2.8364151464568821E-4</v>
      </c>
      <c r="H75">
        <f>E75/$M$2</f>
        <v>5.0533269847660989E-3</v>
      </c>
      <c r="I75" s="5">
        <f>F75</f>
        <v>7.7700414920215676E-5</v>
      </c>
      <c r="J75" s="10">
        <f>F75/G75</f>
        <v>0.27393879565646595</v>
      </c>
      <c r="K75" s="15">
        <f>F75/(G75*H75)</f>
        <v>54.209592310628132</v>
      </c>
      <c r="L75" s="15"/>
      <c r="M75" s="15"/>
      <c r="P75"/>
    </row>
    <row r="76" spans="1:16" x14ac:dyDescent="0.2">
      <c r="A76">
        <v>3343560</v>
      </c>
      <c r="B76">
        <v>9183560</v>
      </c>
      <c r="C76">
        <v>641</v>
      </c>
      <c r="D76">
        <v>2351</v>
      </c>
      <c r="E76">
        <v>2651</v>
      </c>
      <c r="F76" s="6">
        <f>C76/$M$2</f>
        <v>8.9740479214159001E-5</v>
      </c>
      <c r="G76">
        <f>D76/$M$2</f>
        <v>3.2914175761698567E-4</v>
      </c>
      <c r="H76">
        <f>E76/$M$2</f>
        <v>3.7114198189818333E-4</v>
      </c>
      <c r="I76" s="18">
        <f>F76</f>
        <v>8.9740479214159001E-5</v>
      </c>
      <c r="J76" s="10">
        <f>F76/G76</f>
        <v>0.27264993619736283</v>
      </c>
      <c r="K76" s="12">
        <f>F76/(G76*H76)</f>
        <v>734.62434727246739</v>
      </c>
      <c r="L76" s="15"/>
      <c r="M76" s="15"/>
    </row>
    <row r="77" spans="1:16" x14ac:dyDescent="0.2">
      <c r="A77">
        <v>223088</v>
      </c>
      <c r="B77">
        <v>2954874</v>
      </c>
      <c r="C77">
        <v>550</v>
      </c>
      <c r="D77">
        <v>2026</v>
      </c>
      <c r="E77">
        <v>5304</v>
      </c>
      <c r="F77" s="6">
        <f>C77/$M$2</f>
        <v>7.7000411182195715E-5</v>
      </c>
      <c r="G77">
        <f>D77/$M$2</f>
        <v>2.8364151464568821E-4</v>
      </c>
      <c r="H77">
        <f>E77/$M$2</f>
        <v>7.4256396529157466E-4</v>
      </c>
      <c r="I77" s="5">
        <f>F77</f>
        <v>7.7000411182195715E-5</v>
      </c>
      <c r="J77" s="10">
        <f>F77/G77</f>
        <v>0.27147087857847979</v>
      </c>
      <c r="K77" s="12">
        <f>F77/(G77*H77)</f>
        <v>365.58585019929455</v>
      </c>
      <c r="L77" s="15"/>
      <c r="M77" s="15"/>
    </row>
    <row r="78" spans="1:16" x14ac:dyDescent="0.2">
      <c r="A78">
        <v>874455</v>
      </c>
      <c r="B78">
        <v>8238673</v>
      </c>
      <c r="C78">
        <v>536</v>
      </c>
      <c r="D78">
        <v>2014</v>
      </c>
      <c r="E78">
        <v>1665</v>
      </c>
      <c r="F78" s="6">
        <f>C78/$M$2</f>
        <v>7.5040400715739819E-5</v>
      </c>
      <c r="G78">
        <f>D78/$M$2</f>
        <v>2.8196150567444032E-4</v>
      </c>
      <c r="H78">
        <f>E78/$M$2</f>
        <v>2.3310124476064702E-4</v>
      </c>
      <c r="I78" s="5">
        <f>F78</f>
        <v>7.5040400715739819E-5</v>
      </c>
      <c r="J78" s="10">
        <f>F78/G78</f>
        <v>0.266137040714995</v>
      </c>
      <c r="K78" s="12">
        <f>F78/(G78*H78)</f>
        <v>1141.7229495632671</v>
      </c>
      <c r="L78" s="15"/>
      <c r="M78" s="15"/>
    </row>
    <row r="79" spans="1:16" x14ac:dyDescent="0.2">
      <c r="A79">
        <v>5307532</v>
      </c>
      <c r="B79">
        <v>4997532</v>
      </c>
      <c r="C79">
        <v>752</v>
      </c>
      <c r="D79">
        <v>2864</v>
      </c>
      <c r="E79">
        <v>3264</v>
      </c>
      <c r="F79" s="6">
        <f>C79/$M$2</f>
        <v>1.0528056219820214E-4</v>
      </c>
      <c r="G79">
        <f>D79/$M$2</f>
        <v>4.0096214113783367E-4</v>
      </c>
      <c r="H79">
        <f>E79/$M$2</f>
        <v>4.5696244017943055E-4</v>
      </c>
      <c r="I79" s="18">
        <f>F79</f>
        <v>1.0528056219820214E-4</v>
      </c>
      <c r="J79" s="10">
        <f>F79/G79</f>
        <v>0.26256983240223464</v>
      </c>
      <c r="K79" s="12">
        <f>F79/(G79*H79)</f>
        <v>574.59828054825289</v>
      </c>
      <c r="L79" s="15"/>
      <c r="M79" s="15"/>
    </row>
    <row r="80" spans="1:16" x14ac:dyDescent="0.2">
      <c r="A80">
        <v>4673560</v>
      </c>
      <c r="B80">
        <v>4103560</v>
      </c>
      <c r="C80">
        <v>531</v>
      </c>
      <c r="D80">
        <v>2030</v>
      </c>
      <c r="E80">
        <v>2608</v>
      </c>
      <c r="F80" s="6">
        <f>C80/$M$2</f>
        <v>7.4340396977719858E-5</v>
      </c>
      <c r="G80">
        <f>D80/$M$2</f>
        <v>2.8420151763610416E-4</v>
      </c>
      <c r="H80">
        <f>E80/$M$2</f>
        <v>3.6512194975121169E-4</v>
      </c>
      <c r="I80" s="5">
        <f>F80</f>
        <v>7.4340396977719858E-5</v>
      </c>
      <c r="J80" s="10">
        <f>F80/G80</f>
        <v>0.26157635467980295</v>
      </c>
      <c r="K80" s="12">
        <f>F80/(G80*H80)</f>
        <v>716.40818871074976</v>
      </c>
      <c r="L80" s="15"/>
      <c r="M80" s="15"/>
    </row>
    <row r="81" spans="1:13" x14ac:dyDescent="0.2">
      <c r="A81">
        <v>6812574</v>
      </c>
      <c r="B81">
        <v>6732574</v>
      </c>
      <c r="C81">
        <v>532</v>
      </c>
      <c r="D81">
        <v>2037</v>
      </c>
      <c r="E81">
        <v>1545</v>
      </c>
      <c r="F81" s="6">
        <f>C81/$M$2</f>
        <v>7.4480397725323858E-5</v>
      </c>
      <c r="G81">
        <f>D81/$M$2</f>
        <v>2.8518152286933211E-4</v>
      </c>
      <c r="H81">
        <f>E81/$M$2</f>
        <v>2.1630115504816795E-4</v>
      </c>
      <c r="I81" s="5">
        <f>F81</f>
        <v>7.4480397725323858E-5</v>
      </c>
      <c r="J81" s="10">
        <f>F81/G81</f>
        <v>0.2611683848797251</v>
      </c>
      <c r="K81" s="12">
        <f>F81/(G81*H81)</f>
        <v>1207.4294509502997</v>
      </c>
      <c r="L81" s="15"/>
      <c r="M81" s="15"/>
    </row>
    <row r="82" spans="1:13" x14ac:dyDescent="0.2">
      <c r="A82">
        <v>844455</v>
      </c>
      <c r="B82">
        <v>8178673</v>
      </c>
      <c r="C82">
        <v>560</v>
      </c>
      <c r="D82">
        <v>2147</v>
      </c>
      <c r="E82">
        <v>1738</v>
      </c>
      <c r="F82" s="6">
        <f>C82/$M$2</f>
        <v>7.8400418658235637E-5</v>
      </c>
      <c r="G82">
        <f>D82/$M$2</f>
        <v>3.0058160510577128E-4</v>
      </c>
      <c r="H82">
        <f>E82/$M$2</f>
        <v>2.4332129933573844E-4</v>
      </c>
      <c r="I82" s="5">
        <f>F82</f>
        <v>7.8400418658235637E-5</v>
      </c>
      <c r="J82" s="10">
        <f>F82/G82</f>
        <v>0.2608290638099674</v>
      </c>
      <c r="K82" s="12">
        <f>F82/(G82*H82)</f>
        <v>1071.9532754511206</v>
      </c>
      <c r="L82" s="15"/>
      <c r="M82" s="15"/>
    </row>
    <row r="83" spans="1:13" x14ac:dyDescent="0.2">
      <c r="A83">
        <v>9183560</v>
      </c>
      <c r="B83">
        <v>3343560</v>
      </c>
      <c r="C83">
        <v>641</v>
      </c>
      <c r="D83">
        <v>2651</v>
      </c>
      <c r="E83">
        <v>2351</v>
      </c>
      <c r="F83" s="6">
        <f>C83/$M$2</f>
        <v>8.9740479214159001E-5</v>
      </c>
      <c r="G83">
        <f>D83/$M$2</f>
        <v>3.7114198189818333E-4</v>
      </c>
      <c r="H83">
        <f>E83/$M$2</f>
        <v>3.2914175761698567E-4</v>
      </c>
      <c r="I83" s="18">
        <f>F83</f>
        <v>8.9740479214159001E-5</v>
      </c>
      <c r="J83" s="10">
        <f>F83/G83</f>
        <v>0.24179554884949075</v>
      </c>
      <c r="K83" s="12">
        <f>F83/(G83*H83)</f>
        <v>734.62434727246739</v>
      </c>
      <c r="L83" s="15"/>
      <c r="M83" s="15"/>
    </row>
    <row r="84" spans="1:13" x14ac:dyDescent="0.2">
      <c r="A84">
        <v>5317532</v>
      </c>
      <c r="B84">
        <v>5017532</v>
      </c>
      <c r="C84">
        <v>733</v>
      </c>
      <c r="D84">
        <v>3062</v>
      </c>
      <c r="E84">
        <v>3127</v>
      </c>
      <c r="F84" s="6">
        <f>C84/$M$2</f>
        <v>1.0262054799372629E-4</v>
      </c>
      <c r="G84">
        <f>D84/$M$2</f>
        <v>4.2868228916342411E-4</v>
      </c>
      <c r="H84">
        <f>E84/$M$2</f>
        <v>4.3778233775768364E-4</v>
      </c>
      <c r="I84" s="18">
        <f>F84</f>
        <v>1.0262054799372629E-4</v>
      </c>
      <c r="J84" s="10">
        <f>F84/G84</f>
        <v>0.23938602220770738</v>
      </c>
      <c r="K84" s="12">
        <f>F84/(G84*H84)</f>
        <v>546.81516717609031</v>
      </c>
      <c r="L84" s="15"/>
      <c r="M84" s="15"/>
    </row>
    <row r="85" spans="1:13" x14ac:dyDescent="0.2">
      <c r="A85">
        <v>6438963</v>
      </c>
      <c r="B85">
        <v>5358963</v>
      </c>
      <c r="C85">
        <v>616</v>
      </c>
      <c r="D85">
        <v>2586</v>
      </c>
      <c r="E85">
        <v>5748</v>
      </c>
      <c r="F85" s="6">
        <f>C85/$M$2</f>
        <v>8.6240460524059196E-5</v>
      </c>
      <c r="G85">
        <f>D85/$M$2</f>
        <v>3.6204193330392385E-4</v>
      </c>
      <c r="H85">
        <f>E85/$M$2</f>
        <v>8.0472429722774723E-4</v>
      </c>
      <c r="I85" s="18">
        <f>F85</f>
        <v>8.6240460524059196E-5</v>
      </c>
      <c r="J85" s="10">
        <f>F85/G85</f>
        <v>0.23820572312451663</v>
      </c>
      <c r="K85" s="12">
        <f>F85/(G85*H85)</f>
        <v>296.00911013266119</v>
      </c>
      <c r="L85" s="15"/>
      <c r="M85" s="15"/>
    </row>
    <row r="86" spans="1:13" x14ac:dyDescent="0.2">
      <c r="A86">
        <v>9183560</v>
      </c>
      <c r="B86">
        <v>4673560</v>
      </c>
      <c r="C86">
        <v>623</v>
      </c>
      <c r="D86">
        <v>2651</v>
      </c>
      <c r="E86">
        <v>2030</v>
      </c>
      <c r="F86" s="6">
        <f>C86/$M$2</f>
        <v>8.7220465757287144E-5</v>
      </c>
      <c r="G86">
        <f>D86/$M$2</f>
        <v>3.7114198189818333E-4</v>
      </c>
      <c r="H86">
        <f>E86/$M$2</f>
        <v>2.8420151763610416E-4</v>
      </c>
      <c r="I86" s="18">
        <f>F86</f>
        <v>8.7220465757287144E-5</v>
      </c>
      <c r="J86" s="10">
        <f>F86/G86</f>
        <v>0.23500565824217276</v>
      </c>
      <c r="K86" s="12">
        <f>F86/(G86*H86)</f>
        <v>826.8979708372899</v>
      </c>
      <c r="L86" s="15"/>
      <c r="M86" s="15"/>
    </row>
    <row r="87" spans="1:13" x14ac:dyDescent="0.2">
      <c r="A87">
        <v>5017532</v>
      </c>
      <c r="B87">
        <v>5317532</v>
      </c>
      <c r="C87">
        <v>733</v>
      </c>
      <c r="D87">
        <v>3127</v>
      </c>
      <c r="E87">
        <v>3062</v>
      </c>
      <c r="F87" s="6">
        <f>C87/$M$2</f>
        <v>1.0262054799372629E-4</v>
      </c>
      <c r="G87">
        <f>D87/$M$2</f>
        <v>4.3778233775768364E-4</v>
      </c>
      <c r="H87">
        <f>E87/$M$2</f>
        <v>4.2868228916342411E-4</v>
      </c>
      <c r="I87" s="18">
        <f>F87</f>
        <v>1.0262054799372629E-4</v>
      </c>
      <c r="J87" s="10">
        <f>F87/G87</f>
        <v>0.23440997761432683</v>
      </c>
      <c r="K87" s="12">
        <f>F87/(G87*H87)</f>
        <v>546.81516717609031</v>
      </c>
      <c r="L87" s="15"/>
      <c r="M87" s="15"/>
    </row>
    <row r="88" spans="1:13" x14ac:dyDescent="0.2">
      <c r="A88">
        <v>3528979</v>
      </c>
      <c r="B88">
        <v>3537981</v>
      </c>
      <c r="C88">
        <v>686</v>
      </c>
      <c r="D88">
        <v>2934</v>
      </c>
      <c r="E88">
        <v>40916</v>
      </c>
      <c r="F88" s="6">
        <f>C88/$M$2</f>
        <v>9.604051285633865E-5</v>
      </c>
      <c r="G88">
        <f>D88/$M$2</f>
        <v>4.1076219347011315E-4</v>
      </c>
      <c r="H88">
        <f>E88/$M$2</f>
        <v>5.7282705889649451E-3</v>
      </c>
      <c r="I88" s="18">
        <f>F88</f>
        <v>9.604051285633865E-5</v>
      </c>
      <c r="J88" s="10">
        <f>F88/G88</f>
        <v>0.23381049761417858</v>
      </c>
      <c r="K88" s="15">
        <f>F88/(G88*H88)</f>
        <v>40.81694361027494</v>
      </c>
      <c r="L88" s="15"/>
      <c r="M88" s="15"/>
    </row>
    <row r="89" spans="1:13" x14ac:dyDescent="0.2">
      <c r="A89">
        <v>6499231</v>
      </c>
      <c r="B89">
        <v>6359231</v>
      </c>
      <c r="C89">
        <v>560</v>
      </c>
      <c r="D89">
        <v>2398</v>
      </c>
      <c r="E89">
        <v>8197</v>
      </c>
      <c r="F89" s="6">
        <f>C89/$M$2</f>
        <v>7.8400418658235637E-5</v>
      </c>
      <c r="G89">
        <f>D89/$M$2</f>
        <v>3.357217927543733E-4</v>
      </c>
      <c r="H89">
        <f>E89/$M$2</f>
        <v>1.1475861281099241E-3</v>
      </c>
      <c r="I89" s="5">
        <f>F89</f>
        <v>7.8400418658235637E-5</v>
      </c>
      <c r="J89" s="10">
        <f>F89/G89</f>
        <v>0.2335279399499583</v>
      </c>
      <c r="K89" s="14">
        <f>F89/(G89*H89)</f>
        <v>203.49491356660013</v>
      </c>
      <c r="L89" s="15"/>
      <c r="M89" s="15"/>
    </row>
    <row r="90" spans="1:13" x14ac:dyDescent="0.2">
      <c r="A90">
        <v>4997532</v>
      </c>
      <c r="B90">
        <v>5307532</v>
      </c>
      <c r="C90">
        <v>752</v>
      </c>
      <c r="D90">
        <v>3264</v>
      </c>
      <c r="E90">
        <v>2864</v>
      </c>
      <c r="F90" s="6">
        <f>C90/$M$2</f>
        <v>1.0528056219820214E-4</v>
      </c>
      <c r="G90">
        <f>D90/$M$2</f>
        <v>4.5696244017943055E-4</v>
      </c>
      <c r="H90">
        <f>E90/$M$2</f>
        <v>4.0096214113783367E-4</v>
      </c>
      <c r="I90" s="18">
        <f>F90</f>
        <v>1.0528056219820214E-4</v>
      </c>
      <c r="J90" s="10">
        <f>F90/G90</f>
        <v>0.23039215686274511</v>
      </c>
      <c r="K90" s="12">
        <f>F90/(G90*H90)</f>
        <v>574.59828054825289</v>
      </c>
      <c r="L90" s="15"/>
      <c r="M90" s="15"/>
    </row>
    <row r="91" spans="1:13" x14ac:dyDescent="0.2">
      <c r="A91">
        <v>9009152</v>
      </c>
      <c r="B91">
        <v>8809152</v>
      </c>
      <c r="C91">
        <v>519</v>
      </c>
      <c r="D91">
        <v>2282</v>
      </c>
      <c r="E91">
        <v>1776</v>
      </c>
      <c r="F91" s="6">
        <f>C91/$M$2</f>
        <v>7.2660388006471949E-5</v>
      </c>
      <c r="G91">
        <f>D91/$M$2</f>
        <v>3.1948170603231024E-4</v>
      </c>
      <c r="H91">
        <f>E91/$M$2</f>
        <v>2.4864132774469013E-4</v>
      </c>
      <c r="I91" s="5">
        <f>F91</f>
        <v>7.2660388006471949E-5</v>
      </c>
      <c r="J91" s="10">
        <f>F91/G91</f>
        <v>0.22743207712532862</v>
      </c>
      <c r="K91" s="12">
        <f>F91/(G91*H91)</f>
        <v>914.69941537176953</v>
      </c>
    </row>
    <row r="92" spans="1:13" x14ac:dyDescent="0.2">
      <c r="A92">
        <v>5307532</v>
      </c>
      <c r="B92">
        <v>4387410</v>
      </c>
      <c r="C92">
        <v>643</v>
      </c>
      <c r="D92">
        <v>2864</v>
      </c>
      <c r="E92">
        <v>1786</v>
      </c>
      <c r="F92" s="6">
        <f>C92/$M$2</f>
        <v>9.0020480709366988E-5</v>
      </c>
      <c r="G92">
        <f>D92/$M$2</f>
        <v>4.0096214113783367E-4</v>
      </c>
      <c r="H92">
        <f>E92/$M$2</f>
        <v>2.5004133522073008E-4</v>
      </c>
      <c r="I92" s="18">
        <f>F92</f>
        <v>9.0020480709366988E-5</v>
      </c>
      <c r="J92" s="10">
        <f>F92/G92</f>
        <v>0.22451117318435754</v>
      </c>
      <c r="K92" s="12">
        <f>F92/(G92*H92)</f>
        <v>897.89623378136594</v>
      </c>
    </row>
    <row r="93" spans="1:13" x14ac:dyDescent="0.2">
      <c r="A93">
        <v>1262504</v>
      </c>
      <c r="B93">
        <v>2272504</v>
      </c>
      <c r="C93">
        <v>525</v>
      </c>
      <c r="D93">
        <v>2342</v>
      </c>
      <c r="E93">
        <v>2516</v>
      </c>
      <c r="F93" s="6">
        <f>C93/$M$2</f>
        <v>7.350039249209591E-5</v>
      </c>
      <c r="G93">
        <f>D93/$M$2</f>
        <v>3.2788175088854977E-4</v>
      </c>
      <c r="H93">
        <f>E93/$M$2</f>
        <v>3.5224188097164437E-4</v>
      </c>
      <c r="I93" s="5">
        <f>F93</f>
        <v>7.350039249209591E-5</v>
      </c>
      <c r="J93" s="10">
        <f>F93/G93</f>
        <v>0.22416737830913747</v>
      </c>
      <c r="K93" s="12">
        <f>F93/(G93*H93)</f>
        <v>636.40183186275647</v>
      </c>
      <c r="L93" s="15"/>
      <c r="M93" s="15"/>
    </row>
    <row r="94" spans="1:13" x14ac:dyDescent="0.2">
      <c r="A94">
        <v>4342850</v>
      </c>
      <c r="B94">
        <v>3949538</v>
      </c>
      <c r="C94">
        <v>1643</v>
      </c>
      <c r="D94">
        <v>7371</v>
      </c>
      <c r="E94">
        <v>60663</v>
      </c>
      <c r="F94" s="6">
        <f>C94/$M$2</f>
        <v>2.300212283133592E-4</v>
      </c>
      <c r="G94">
        <f>D94/$M$2</f>
        <v>1.0319455105890266E-3</v>
      </c>
      <c r="H94">
        <f>E94/$M$2</f>
        <v>8.4928653519009793E-3</v>
      </c>
      <c r="I94" s="10">
        <f>F94</f>
        <v>2.300212283133592E-4</v>
      </c>
      <c r="J94" s="10">
        <f>F94/G94</f>
        <v>0.22290055623388955</v>
      </c>
      <c r="K94" s="15">
        <f>F94/(G94*H94)</f>
        <v>26.245624650577696</v>
      </c>
      <c r="L94" s="15"/>
      <c r="M94" s="15"/>
    </row>
    <row r="95" spans="1:13" x14ac:dyDescent="0.2">
      <c r="A95">
        <v>8888965</v>
      </c>
      <c r="B95">
        <v>9358964</v>
      </c>
      <c r="C95">
        <v>1487</v>
      </c>
      <c r="D95">
        <v>6680</v>
      </c>
      <c r="E95">
        <v>7818</v>
      </c>
      <c r="F95" s="6">
        <f>C95/$M$2</f>
        <v>2.0818111168713642E-4</v>
      </c>
      <c r="G95">
        <f>D95/$M$2</f>
        <v>9.3520499399466796E-4</v>
      </c>
      <c r="H95">
        <f>E95/$M$2</f>
        <v>1.094525844768011E-3</v>
      </c>
      <c r="I95" s="10">
        <f>F95</f>
        <v>2.0818111168713642E-4</v>
      </c>
      <c r="J95" s="10">
        <f>F95/G95</f>
        <v>0.22260479041916167</v>
      </c>
      <c r="K95" s="15">
        <f>F95/(G95*H95)</f>
        <v>203.38011339178897</v>
      </c>
      <c r="L95" s="15"/>
      <c r="M95" s="15"/>
    </row>
    <row r="96" spans="1:13" x14ac:dyDescent="0.2">
      <c r="A96">
        <v>9460196</v>
      </c>
      <c r="B96">
        <v>9549158</v>
      </c>
      <c r="C96">
        <v>720</v>
      </c>
      <c r="D96">
        <v>3348</v>
      </c>
      <c r="E96">
        <v>23341</v>
      </c>
      <c r="F96" s="6">
        <f>C96/$M$2</f>
        <v>1.0080053827487439E-4</v>
      </c>
      <c r="G96">
        <f>D96/$M$2</f>
        <v>4.6872250297816593E-4</v>
      </c>
      <c r="H96">
        <f>E96/$M$2</f>
        <v>3.2677574498247821E-3</v>
      </c>
      <c r="I96" s="18">
        <f>F96</f>
        <v>1.0080053827487439E-4</v>
      </c>
      <c r="J96" s="10">
        <f>F96/G96</f>
        <v>0.21505376344086022</v>
      </c>
      <c r="K96" s="15">
        <f>F96/(G96*H96)</f>
        <v>65.81080962798859</v>
      </c>
      <c r="L96" s="15"/>
      <c r="M96" s="15"/>
    </row>
    <row r="97" spans="1:16" x14ac:dyDescent="0.2">
      <c r="A97">
        <v>3542850</v>
      </c>
      <c r="B97">
        <v>3949538</v>
      </c>
      <c r="C97">
        <v>1223</v>
      </c>
      <c r="D97">
        <v>5771</v>
      </c>
      <c r="E97">
        <v>60663</v>
      </c>
      <c r="F97" s="6">
        <f>C97/$M$2</f>
        <v>1.7122091431968247E-4</v>
      </c>
      <c r="G97">
        <f>D97/$M$2</f>
        <v>8.0794431442263897E-4</v>
      </c>
      <c r="H97">
        <f>E97/$M$2</f>
        <v>8.4928653519009793E-3</v>
      </c>
      <c r="I97" s="10">
        <f>F97</f>
        <v>1.7122091431968247E-4</v>
      </c>
      <c r="J97" s="10">
        <f>F97/G97</f>
        <v>0.21192167735227865</v>
      </c>
      <c r="K97" s="15">
        <f>F97/(G97*H97)</f>
        <v>24.952906771899272</v>
      </c>
      <c r="L97" s="15"/>
      <c r="M97" s="15"/>
    </row>
    <row r="98" spans="1:16" x14ac:dyDescent="0.2">
      <c r="A98">
        <v>4118498</v>
      </c>
      <c r="B98">
        <v>348498</v>
      </c>
      <c r="C98">
        <v>1880</v>
      </c>
      <c r="D98">
        <v>8887</v>
      </c>
      <c r="E98">
        <v>44904</v>
      </c>
      <c r="F98" s="6">
        <f>C98/$M$2</f>
        <v>2.6320140549550535E-4</v>
      </c>
      <c r="G98">
        <f>D98/$M$2</f>
        <v>1.2441866439566788E-3</v>
      </c>
      <c r="H98">
        <f>E98/$M$2</f>
        <v>6.2865935704096657E-3</v>
      </c>
      <c r="I98" s="10">
        <f>F98</f>
        <v>2.6320140549550535E-4</v>
      </c>
      <c r="J98" s="10">
        <f>F98/G98</f>
        <v>0.2115449533025768</v>
      </c>
      <c r="K98" s="15">
        <f>F98/(G98*H98)</f>
        <v>33.650171739795077</v>
      </c>
      <c r="L98" s="15"/>
      <c r="M98" s="15"/>
    </row>
    <row r="99" spans="1:16" x14ac:dyDescent="0.2">
      <c r="A99">
        <v>9183560</v>
      </c>
      <c r="B99">
        <v>5453561</v>
      </c>
      <c r="C99">
        <v>558</v>
      </c>
      <c r="D99">
        <v>2651</v>
      </c>
      <c r="E99">
        <v>1324</v>
      </c>
      <c r="F99" s="6">
        <f>C99/$M$2</f>
        <v>7.812041716302765E-5</v>
      </c>
      <c r="G99">
        <f>D99/$M$2</f>
        <v>3.7114198189818333E-4</v>
      </c>
      <c r="H99">
        <f>E99/$M$2</f>
        <v>1.8536098982768569E-4</v>
      </c>
      <c r="I99" s="5">
        <f>F99</f>
        <v>7.812041716302765E-5</v>
      </c>
      <c r="J99" s="10">
        <f>F99/G99</f>
        <v>0.2104866088268578</v>
      </c>
      <c r="K99" s="12">
        <f>F99/(G99*H99)</f>
        <v>1135.5496591949</v>
      </c>
      <c r="L99" s="15"/>
      <c r="M99" s="15"/>
    </row>
    <row r="100" spans="1:16" x14ac:dyDescent="0.2">
      <c r="A100">
        <v>2272504</v>
      </c>
      <c r="B100">
        <v>1262504</v>
      </c>
      <c r="C100">
        <v>525</v>
      </c>
      <c r="D100">
        <v>2516</v>
      </c>
      <c r="E100">
        <v>2342</v>
      </c>
      <c r="F100" s="6">
        <f>C100/$M$2</f>
        <v>7.350039249209591E-5</v>
      </c>
      <c r="G100">
        <f>D100/$M$2</f>
        <v>3.5224188097164437E-4</v>
      </c>
      <c r="H100">
        <f>E100/$M$2</f>
        <v>3.2788175088854977E-4</v>
      </c>
      <c r="I100" s="5">
        <f>F100</f>
        <v>7.350039249209591E-5</v>
      </c>
      <c r="J100" s="10">
        <f>F100/G100</f>
        <v>0.20866454689984104</v>
      </c>
      <c r="K100" s="12">
        <f>F100/(G100*H100)</f>
        <v>636.40183186275647</v>
      </c>
      <c r="L100" s="15"/>
      <c r="M100" s="15"/>
    </row>
    <row r="101" spans="1:16" x14ac:dyDescent="0.2">
      <c r="A101">
        <v>43993</v>
      </c>
      <c r="B101">
        <v>4897932</v>
      </c>
      <c r="C101">
        <v>549</v>
      </c>
      <c r="D101">
        <v>2641</v>
      </c>
      <c r="E101">
        <v>1462</v>
      </c>
      <c r="F101" s="6">
        <f>C101/$M$2</f>
        <v>7.6860410434591715E-5</v>
      </c>
      <c r="G101">
        <f>D101/$M$2</f>
        <v>3.6974197442214343E-4</v>
      </c>
      <c r="H101">
        <f>E101/$M$2</f>
        <v>2.046810929970366E-4</v>
      </c>
      <c r="I101" s="5">
        <f>F101</f>
        <v>7.6860410434591715E-5</v>
      </c>
      <c r="J101" s="18">
        <f>F101/G101</f>
        <v>0.20787580461946231</v>
      </c>
      <c r="K101" s="12">
        <f>F101/(G101*H101)</f>
        <v>1015.6082399973892</v>
      </c>
      <c r="L101" s="15"/>
      <c r="M101" s="15"/>
      <c r="P101"/>
    </row>
    <row r="102" spans="1:16" x14ac:dyDescent="0.2">
      <c r="A102">
        <v>6088233</v>
      </c>
      <c r="B102">
        <v>3537981</v>
      </c>
      <c r="C102">
        <v>578</v>
      </c>
      <c r="D102">
        <v>2836</v>
      </c>
      <c r="E102">
        <v>40916</v>
      </c>
      <c r="F102" s="6">
        <f>C102/$M$2</f>
        <v>8.0920432115107494E-5</v>
      </c>
      <c r="G102">
        <f>D102/$M$2</f>
        <v>3.9704212020492187E-4</v>
      </c>
      <c r="H102">
        <f>E102/$M$2</f>
        <v>5.7282705889649451E-3</v>
      </c>
      <c r="I102" s="18">
        <f>F102</f>
        <v>8.0920432115107494E-5</v>
      </c>
      <c r="J102" s="18">
        <f>F102/G102</f>
        <v>0.20380818053596617</v>
      </c>
      <c r="K102" s="15">
        <f>F102/(G102*H102)</f>
        <v>35.579356346850354</v>
      </c>
      <c r="L102" s="15"/>
      <c r="M102" s="15"/>
      <c r="P102"/>
    </row>
    <row r="103" spans="1:16" x14ac:dyDescent="0.2">
      <c r="A103">
        <v>5317532</v>
      </c>
      <c r="B103">
        <v>4397410</v>
      </c>
      <c r="C103">
        <v>624</v>
      </c>
      <c r="D103">
        <v>3062</v>
      </c>
      <c r="E103">
        <v>1901</v>
      </c>
      <c r="F103" s="6">
        <f>C103/$M$2</f>
        <v>8.7360466504891131E-5</v>
      </c>
      <c r="G103">
        <f>D103/$M$2</f>
        <v>4.2868228916342411E-4</v>
      </c>
      <c r="H103">
        <f>E103/$M$2</f>
        <v>2.661414211951892E-4</v>
      </c>
      <c r="I103" s="18">
        <f>F103</f>
        <v>8.7360466504891131E-5</v>
      </c>
      <c r="J103" s="18">
        <f>F103/G103</f>
        <v>0.20378837361201829</v>
      </c>
      <c r="K103" s="12">
        <f>F103/(G103*H103)</f>
        <v>765.71460653078532</v>
      </c>
      <c r="L103" s="15"/>
      <c r="M103" s="15"/>
      <c r="O103"/>
    </row>
    <row r="104" spans="1:16" x14ac:dyDescent="0.2">
      <c r="A104">
        <v>4103560</v>
      </c>
      <c r="B104">
        <v>4673560</v>
      </c>
      <c r="C104">
        <v>531</v>
      </c>
      <c r="D104">
        <v>2608</v>
      </c>
      <c r="E104">
        <v>2030</v>
      </c>
      <c r="F104" s="6">
        <f>C104/$M$2</f>
        <v>7.4340396977719858E-5</v>
      </c>
      <c r="G104">
        <f>D104/$M$2</f>
        <v>3.6512194975121169E-4</v>
      </c>
      <c r="H104">
        <f>E104/$M$2</f>
        <v>2.8420151763610416E-4</v>
      </c>
      <c r="I104" s="5">
        <f>F104</f>
        <v>7.4340396977719858E-5</v>
      </c>
      <c r="J104" s="18">
        <f>F104/G104</f>
        <v>0.2036042944785276</v>
      </c>
      <c r="K104" s="12">
        <f>F104/(G104*H104)</f>
        <v>716.40818871074976</v>
      </c>
      <c r="L104" s="15"/>
      <c r="M104" s="15"/>
      <c r="P104">
        <v>1717200</v>
      </c>
    </row>
    <row r="105" spans="1:16" x14ac:dyDescent="0.2">
      <c r="A105">
        <v>33993</v>
      </c>
      <c r="B105">
        <v>4887932</v>
      </c>
      <c r="C105">
        <v>542</v>
      </c>
      <c r="D105">
        <v>2687</v>
      </c>
      <c r="E105">
        <v>1414</v>
      </c>
      <c r="F105" s="6">
        <f>C105/$M$2</f>
        <v>7.588040520136378E-5</v>
      </c>
      <c r="G105">
        <f>D105/$M$2</f>
        <v>3.7618200881192707E-4</v>
      </c>
      <c r="H105">
        <f>E105/$M$2</f>
        <v>1.9796105711204499E-4</v>
      </c>
      <c r="I105" s="5">
        <f>F105</f>
        <v>7.588040520136378E-5</v>
      </c>
      <c r="J105" s="18">
        <f>F105/G105</f>
        <v>0.20171194640863416</v>
      </c>
      <c r="K105" s="12">
        <f>F105/(G105*H105)</f>
        <v>1018.9476119763606</v>
      </c>
      <c r="L105" s="15"/>
      <c r="M105" s="15"/>
    </row>
    <row r="106" spans="1:16" x14ac:dyDescent="0.2">
      <c r="A106">
        <v>5368976</v>
      </c>
      <c r="B106">
        <v>3537981</v>
      </c>
      <c r="C106">
        <v>774</v>
      </c>
      <c r="D106">
        <v>3841</v>
      </c>
      <c r="E106">
        <v>40916</v>
      </c>
      <c r="F106" s="6">
        <f>C106/$M$2</f>
        <v>1.0836057864548996E-4</v>
      </c>
      <c r="G106">
        <f>D106/$M$2</f>
        <v>5.3774287154693403E-4</v>
      </c>
      <c r="H106">
        <f>E106/$M$2</f>
        <v>5.7282705889649451E-3</v>
      </c>
      <c r="I106" s="18">
        <f>F106</f>
        <v>1.0836057864548996E-4</v>
      </c>
      <c r="J106" s="18">
        <f>F106/G106</f>
        <v>0.20151002343139807</v>
      </c>
      <c r="K106" s="15">
        <f>F106/(G106*H106)</f>
        <v>35.178160720897338</v>
      </c>
      <c r="L106" s="15"/>
      <c r="M106" s="15"/>
    </row>
    <row r="107" spans="1:16" x14ac:dyDescent="0.2">
      <c r="A107">
        <v>9607293</v>
      </c>
      <c r="B107">
        <v>1697200</v>
      </c>
      <c r="C107">
        <v>557</v>
      </c>
      <c r="D107">
        <v>2782</v>
      </c>
      <c r="E107">
        <v>4823</v>
      </c>
      <c r="F107" s="6">
        <f>C107/$M$2</f>
        <v>7.7980416415423663E-5</v>
      </c>
      <c r="G107">
        <f>D107/$M$2</f>
        <v>3.8948207983430629E-4</v>
      </c>
      <c r="H107">
        <f>E107/$M$2</f>
        <v>6.7522360569405445E-4</v>
      </c>
      <c r="I107" s="5">
        <f>F107</f>
        <v>7.7980416415423663E-5</v>
      </c>
      <c r="J107" s="18">
        <f>F107/G107</f>
        <v>0.20021567217828903</v>
      </c>
      <c r="K107" s="12">
        <f>F107/(G107*H107)</f>
        <v>296.51758393797513</v>
      </c>
      <c r="L107" s="15"/>
      <c r="M107" s="15"/>
    </row>
    <row r="108" spans="1:16" x14ac:dyDescent="0.2">
      <c r="A108">
        <v>5208498</v>
      </c>
      <c r="B108">
        <v>3662465</v>
      </c>
      <c r="C108">
        <v>938</v>
      </c>
      <c r="D108">
        <v>4695</v>
      </c>
      <c r="E108">
        <v>7833</v>
      </c>
      <c r="F108" s="6">
        <f>C108/$M$2</f>
        <v>1.3132070125254468E-4</v>
      </c>
      <c r="G108">
        <f>D108/$M$2</f>
        <v>6.5730351000074338E-4</v>
      </c>
      <c r="H108">
        <f>E108/$M$2</f>
        <v>1.096625855982071E-3</v>
      </c>
      <c r="I108" s="18">
        <f>F108</f>
        <v>1.3132070125254468E-4</v>
      </c>
      <c r="J108" s="18">
        <f>F108/G108</f>
        <v>0.19978700745473907</v>
      </c>
      <c r="K108" s="15">
        <f>F108/(G108*H108)</f>
        <v>182.18338220360675</v>
      </c>
      <c r="L108" s="15"/>
      <c r="M108" s="15"/>
    </row>
    <row r="109" spans="1:16" x14ac:dyDescent="0.2">
      <c r="A109">
        <v>9617293</v>
      </c>
      <c r="B109">
        <v>1717200</v>
      </c>
      <c r="C109">
        <v>526</v>
      </c>
      <c r="D109">
        <v>2664</v>
      </c>
      <c r="E109">
        <v>4197</v>
      </c>
      <c r="F109" s="6">
        <f>C109/$M$2</f>
        <v>7.3640393239699897E-5</v>
      </c>
      <c r="G109">
        <f>D109/$M$2</f>
        <v>3.7296199161703522E-4</v>
      </c>
      <c r="H109">
        <f>E109/$M$2</f>
        <v>5.8758313769395533E-4</v>
      </c>
      <c r="I109" s="5">
        <f>F109</f>
        <v>7.3640393239699897E-5</v>
      </c>
      <c r="J109" s="18">
        <f>F109/G109</f>
        <v>0.19744744744744744</v>
      </c>
      <c r="K109" s="12">
        <f>F109/(G109*H109)</f>
        <v>336.03320922781251</v>
      </c>
      <c r="L109" s="15"/>
      <c r="M109" s="15"/>
    </row>
    <row r="110" spans="1:16" x14ac:dyDescent="0.2">
      <c r="A110">
        <v>2954874</v>
      </c>
      <c r="B110">
        <v>183088</v>
      </c>
      <c r="C110">
        <v>1043</v>
      </c>
      <c r="D110">
        <v>5304</v>
      </c>
      <c r="E110">
        <v>12381</v>
      </c>
      <c r="F110" s="6">
        <f>C110/$M$2</f>
        <v>1.4602077975096387E-4</v>
      </c>
      <c r="G110">
        <f>D110/$M$2</f>
        <v>7.4256396529157466E-4</v>
      </c>
      <c r="H110">
        <f>E110/$M$2</f>
        <v>1.7333492560850274E-3</v>
      </c>
      <c r="I110" s="18">
        <f>F110</f>
        <v>1.4602077975096387E-4</v>
      </c>
      <c r="J110" s="18">
        <f>F110/G110</f>
        <v>0.19664404223227752</v>
      </c>
      <c r="K110" s="15">
        <f>F110/(G110*H110)</f>
        <v>113.4474437520002</v>
      </c>
      <c r="L110" s="15"/>
      <c r="M110" s="15"/>
    </row>
    <row r="111" spans="1:16" x14ac:dyDescent="0.2">
      <c r="A111">
        <v>8568532</v>
      </c>
      <c r="B111">
        <v>9836218</v>
      </c>
      <c r="C111">
        <v>3615</v>
      </c>
      <c r="D111">
        <v>18867</v>
      </c>
      <c r="E111">
        <v>26849</v>
      </c>
      <c r="F111" s="6">
        <f>C111/$M$2</f>
        <v>5.061027025884318E-4</v>
      </c>
      <c r="G111">
        <f>D111/$M$2</f>
        <v>2.6413941050445209E-3</v>
      </c>
      <c r="H111">
        <f>E111/$M$2</f>
        <v>3.7588800724195869E-3</v>
      </c>
      <c r="I111" s="10">
        <f>F111</f>
        <v>5.061027025884318E-4</v>
      </c>
      <c r="J111" s="18">
        <f>F111/G111</f>
        <v>0.19160438861504214</v>
      </c>
      <c r="K111" s="15">
        <f>F111/(G111*H111)</f>
        <v>50.973796695702127</v>
      </c>
      <c r="L111" s="15"/>
      <c r="M111" s="15"/>
    </row>
    <row r="112" spans="1:16" x14ac:dyDescent="0.2">
      <c r="A112">
        <v>9358964</v>
      </c>
      <c r="B112">
        <v>8888965</v>
      </c>
      <c r="C112">
        <v>1487</v>
      </c>
      <c r="D112">
        <v>7818</v>
      </c>
      <c r="E112">
        <v>6680</v>
      </c>
      <c r="F112" s="6">
        <f>C112/$M$2</f>
        <v>2.0818111168713642E-4</v>
      </c>
      <c r="G112">
        <f>D112/$M$2</f>
        <v>1.094525844768011E-3</v>
      </c>
      <c r="H112">
        <f>E112/$M$2</f>
        <v>9.3520499399466796E-4</v>
      </c>
      <c r="I112" s="10">
        <f>F112</f>
        <v>2.0818111168713642E-4</v>
      </c>
      <c r="J112" s="18">
        <f>F112/G112</f>
        <v>0.19020209772320287</v>
      </c>
      <c r="K112" s="15">
        <f>F112/(G112*H112)</f>
        <v>203.38011339178897</v>
      </c>
      <c r="L112" s="15"/>
      <c r="M112" s="15"/>
    </row>
    <row r="113" spans="1:13" x14ac:dyDescent="0.2">
      <c r="A113">
        <v>8553130</v>
      </c>
      <c r="B113">
        <v>208362</v>
      </c>
      <c r="C113">
        <v>581</v>
      </c>
      <c r="D113">
        <v>3073</v>
      </c>
      <c r="E113">
        <v>27315</v>
      </c>
      <c r="F113" s="6">
        <f>C113/$M$2</f>
        <v>8.1340434357919468E-5</v>
      </c>
      <c r="G113">
        <f>D113/$M$2</f>
        <v>4.3022229738706806E-4</v>
      </c>
      <c r="H113">
        <f>E113/$M$2</f>
        <v>3.8241204208030472E-3</v>
      </c>
      <c r="I113" s="18">
        <f>F113</f>
        <v>8.1340434357919468E-5</v>
      </c>
      <c r="J113" s="18">
        <f>F113/G113</f>
        <v>0.18906605922551251</v>
      </c>
      <c r="K113" s="15">
        <f>F113/(G113*H113)</f>
        <v>49.440404176866778</v>
      </c>
      <c r="L113" s="15"/>
      <c r="M113" s="15"/>
    </row>
    <row r="114" spans="1:13" x14ac:dyDescent="0.2">
      <c r="A114">
        <v>4342850</v>
      </c>
      <c r="B114">
        <v>1310252</v>
      </c>
      <c r="C114">
        <v>1387</v>
      </c>
      <c r="D114">
        <v>7371</v>
      </c>
      <c r="E114">
        <v>55184</v>
      </c>
      <c r="F114" s="6">
        <f>C114/$M$2</f>
        <v>1.941810369267372E-4</v>
      </c>
      <c r="G114">
        <f>D114/$M$2</f>
        <v>1.0319455105890266E-3</v>
      </c>
      <c r="H114">
        <f>E114/$M$2</f>
        <v>7.7258012557787055E-3</v>
      </c>
      <c r="I114" s="10">
        <f>F114</f>
        <v>1.941810369267372E-4</v>
      </c>
      <c r="J114" s="18">
        <f>F114/G114</f>
        <v>0.18816985483652149</v>
      </c>
      <c r="K114" s="15">
        <f>F114/(G114*H114)</f>
        <v>24.356030993649387</v>
      </c>
      <c r="L114" s="15"/>
      <c r="M114" s="15"/>
    </row>
    <row r="115" spans="1:13" x14ac:dyDescent="0.2">
      <c r="A115">
        <v>3582465</v>
      </c>
      <c r="B115">
        <v>348498</v>
      </c>
      <c r="C115">
        <v>7543</v>
      </c>
      <c r="D115">
        <v>40393</v>
      </c>
      <c r="E115">
        <v>44904</v>
      </c>
      <c r="F115" s="6">
        <f>C115/$M$2</f>
        <v>1.0560256391769132E-3</v>
      </c>
      <c r="G115">
        <f>D115/$M$2</f>
        <v>5.6550501979680569E-3</v>
      </c>
      <c r="H115">
        <f>E115/$M$2</f>
        <v>6.2865935704096657E-3</v>
      </c>
      <c r="I115" s="10">
        <f>F115</f>
        <v>1.0560256391769132E-3</v>
      </c>
      <c r="J115" s="18">
        <f>F115/G115</f>
        <v>0.18674027678063029</v>
      </c>
      <c r="K115" s="15">
        <f>F115/(G115*H115)</f>
        <v>29.704525143727622</v>
      </c>
      <c r="L115" s="15"/>
      <c r="M115" s="15"/>
    </row>
    <row r="116" spans="1:13" x14ac:dyDescent="0.2">
      <c r="A116">
        <v>1004478</v>
      </c>
      <c r="B116">
        <v>944478</v>
      </c>
      <c r="C116">
        <v>1077</v>
      </c>
      <c r="D116">
        <v>5785</v>
      </c>
      <c r="E116">
        <v>39924</v>
      </c>
      <c r="F116" s="6">
        <f>C116/$M$2</f>
        <v>1.5078080516949961E-4</v>
      </c>
      <c r="G116">
        <f>D116/$M$2</f>
        <v>8.0990432488909486E-4</v>
      </c>
      <c r="H116">
        <f>E116/$M$2</f>
        <v>5.5893898473417846E-3</v>
      </c>
      <c r="I116" s="18">
        <f>F116</f>
        <v>1.5078080516949961E-4</v>
      </c>
      <c r="J116" s="18">
        <f>F116/G116</f>
        <v>0.18617113223854798</v>
      </c>
      <c r="K116" s="15">
        <f>F116/(G116*H116)</f>
        <v>33.307952625113046</v>
      </c>
      <c r="L116" s="15"/>
      <c r="M116" s="15"/>
    </row>
    <row r="117" spans="1:13" x14ac:dyDescent="0.2">
      <c r="A117">
        <v>7321167</v>
      </c>
      <c r="B117">
        <v>9073382</v>
      </c>
      <c r="C117">
        <v>860</v>
      </c>
      <c r="D117">
        <v>4822</v>
      </c>
      <c r="E117">
        <v>36153</v>
      </c>
      <c r="F117" s="6">
        <f>C117/$M$2</f>
        <v>1.204006429394333E-4</v>
      </c>
      <c r="G117">
        <f>D117/$M$2</f>
        <v>6.750836049464504E-4</v>
      </c>
      <c r="H117">
        <f>E117/$M$2</f>
        <v>5.0614470281271301E-3</v>
      </c>
      <c r="I117" s="18">
        <f>F117</f>
        <v>1.204006429394333E-4</v>
      </c>
      <c r="J117" s="18">
        <f>F117/G117</f>
        <v>0.17834923268353381</v>
      </c>
      <c r="K117" s="15">
        <f>F117/(G117*H117)</f>
        <v>35.236807121051264</v>
      </c>
    </row>
    <row r="118" spans="1:13" x14ac:dyDescent="0.2">
      <c r="A118">
        <v>8963391</v>
      </c>
      <c r="B118">
        <v>9836218</v>
      </c>
      <c r="C118">
        <v>2935</v>
      </c>
      <c r="D118">
        <v>16628</v>
      </c>
      <c r="E118">
        <v>26849</v>
      </c>
      <c r="F118" s="6">
        <f>C118/$M$2</f>
        <v>4.1090219421771715E-4</v>
      </c>
      <c r="G118">
        <f>D118/$M$2</f>
        <v>2.3279324311591826E-3</v>
      </c>
      <c r="H118">
        <f>E118/$M$2</f>
        <v>3.7588800724195869E-3</v>
      </c>
      <c r="I118" s="10">
        <f>F118</f>
        <v>4.1090219421771715E-4</v>
      </c>
      <c r="J118" s="18">
        <f>F118/G118</f>
        <v>0.1765095020447438</v>
      </c>
      <c r="K118" s="15">
        <f>F118/(G118*H118)</f>
        <v>46.95800308710696</v>
      </c>
      <c r="L118" s="15"/>
      <c r="M118" s="15"/>
    </row>
    <row r="119" spans="1:13" x14ac:dyDescent="0.2">
      <c r="A119">
        <v>5474457</v>
      </c>
      <c r="B119">
        <v>7863841</v>
      </c>
      <c r="C119">
        <v>563</v>
      </c>
      <c r="D119">
        <v>3324</v>
      </c>
      <c r="E119">
        <v>10009</v>
      </c>
      <c r="F119" s="6">
        <f>C119/$M$2</f>
        <v>7.8820420901047611E-5</v>
      </c>
      <c r="G119">
        <f>D119/$M$2</f>
        <v>4.6536248503567008E-4</v>
      </c>
      <c r="H119">
        <f>E119/$M$2</f>
        <v>1.4012674827683579E-3</v>
      </c>
      <c r="I119" s="5">
        <f>F119</f>
        <v>7.8820420901047611E-5</v>
      </c>
      <c r="J119" s="18">
        <f>F119/G119</f>
        <v>0.16937424789410349</v>
      </c>
      <c r="K119" s="15">
        <f>F119/(G119*H119)</f>
        <v>120.87217463969553</v>
      </c>
      <c r="L119" s="15"/>
      <c r="M119" s="15"/>
    </row>
    <row r="120" spans="1:13" x14ac:dyDescent="0.2">
      <c r="A120">
        <v>348498</v>
      </c>
      <c r="B120">
        <v>3582465</v>
      </c>
      <c r="C120">
        <v>7543</v>
      </c>
      <c r="D120">
        <v>44904</v>
      </c>
      <c r="E120">
        <v>40393</v>
      </c>
      <c r="F120" s="6">
        <f>C120/$M$2</f>
        <v>1.0560256391769132E-3</v>
      </c>
      <c r="G120">
        <f>D120/$M$2</f>
        <v>6.2865935704096657E-3</v>
      </c>
      <c r="H120">
        <f>E120/$M$2</f>
        <v>5.6550501979680569E-3</v>
      </c>
      <c r="I120" s="10">
        <f>F120</f>
        <v>1.0560256391769132E-3</v>
      </c>
      <c r="J120" s="18">
        <f>F120/G120</f>
        <v>0.167980580794584</v>
      </c>
      <c r="K120" s="15">
        <f>F120/(G120*H120)</f>
        <v>29.704525143727622</v>
      </c>
      <c r="L120" s="15"/>
      <c r="M120" s="15"/>
    </row>
    <row r="121" spans="1:13" x14ac:dyDescent="0.2">
      <c r="A121">
        <v>9002213</v>
      </c>
      <c r="B121">
        <v>397046</v>
      </c>
      <c r="C121">
        <v>860</v>
      </c>
      <c r="D121">
        <v>5159</v>
      </c>
      <c r="E121">
        <v>10306</v>
      </c>
      <c r="F121" s="6">
        <f>C121/$M$2</f>
        <v>1.204006429394333E-4</v>
      </c>
      <c r="G121">
        <f>D121/$M$2</f>
        <v>7.2226385688899575E-4</v>
      </c>
      <c r="H121">
        <f>E121/$M$2</f>
        <v>1.4428477048067437E-3</v>
      </c>
      <c r="I121" s="18">
        <f>F121</f>
        <v>1.204006429394333E-4</v>
      </c>
      <c r="J121" s="18">
        <f>F121/G121</f>
        <v>0.16669897266912193</v>
      </c>
      <c r="K121" s="15">
        <f>F121/(G121*H121)</f>
        <v>115.53469719207111</v>
      </c>
      <c r="L121" s="15"/>
      <c r="M121" s="15"/>
    </row>
    <row r="122" spans="1:13" x14ac:dyDescent="0.2">
      <c r="A122">
        <v>3542850</v>
      </c>
      <c r="B122">
        <v>4342850</v>
      </c>
      <c r="C122">
        <v>941</v>
      </c>
      <c r="D122">
        <v>5771</v>
      </c>
      <c r="E122">
        <v>7371</v>
      </c>
      <c r="F122" s="6">
        <f>C122/$M$2</f>
        <v>1.3174070349535668E-4</v>
      </c>
      <c r="G122">
        <f>D122/$M$2</f>
        <v>8.0794431442263897E-4</v>
      </c>
      <c r="H122">
        <f>E122/$M$2</f>
        <v>1.0319455105890266E-3</v>
      </c>
      <c r="I122" s="18">
        <f>F122</f>
        <v>1.3174070349535668E-4</v>
      </c>
      <c r="J122" s="18">
        <f>F122/G122</f>
        <v>0.16305666262346216</v>
      </c>
      <c r="K122" s="15">
        <f>F122/(G122*H122)</f>
        <v>158.00898492246037</v>
      </c>
      <c r="L122" s="15"/>
      <c r="M122" s="15"/>
    </row>
    <row r="123" spans="1:13" x14ac:dyDescent="0.2">
      <c r="A123">
        <v>9460196</v>
      </c>
      <c r="B123">
        <v>4010830</v>
      </c>
      <c r="C123">
        <v>529</v>
      </c>
      <c r="D123">
        <v>3348</v>
      </c>
      <c r="E123">
        <v>7590</v>
      </c>
      <c r="F123" s="6">
        <f>C123/$M$2</f>
        <v>7.4060395482511871E-5</v>
      </c>
      <c r="G123">
        <f>D123/$M$2</f>
        <v>4.6872250297816593E-4</v>
      </c>
      <c r="H123">
        <f>E123/$M$2</f>
        <v>1.0626056743143009E-3</v>
      </c>
      <c r="I123" s="5">
        <f>F123</f>
        <v>7.4060395482511871E-5</v>
      </c>
      <c r="J123" s="18">
        <f>F123/G123</f>
        <v>0.15800477897252088</v>
      </c>
      <c r="K123" s="15">
        <f>F123/(G123*H123)</f>
        <v>148.69559121682772</v>
      </c>
      <c r="L123" s="15"/>
      <c r="M123" s="15"/>
    </row>
    <row r="124" spans="1:13" x14ac:dyDescent="0.2">
      <c r="A124">
        <v>4118498</v>
      </c>
      <c r="B124">
        <v>3582465</v>
      </c>
      <c r="C124">
        <v>1404</v>
      </c>
      <c r="D124">
        <v>8887</v>
      </c>
      <c r="E124">
        <v>40393</v>
      </c>
      <c r="F124" s="6">
        <f>C124/$M$2</f>
        <v>1.9656104963600507E-4</v>
      </c>
      <c r="G124">
        <f>D124/$M$2</f>
        <v>1.2441866439566788E-3</v>
      </c>
      <c r="H124">
        <f>E124/$M$2</f>
        <v>5.6550501979680569E-3</v>
      </c>
      <c r="I124" s="10">
        <f>F124</f>
        <v>1.9656104963600507E-4</v>
      </c>
      <c r="J124" s="18">
        <f>F124/G124</f>
        <v>0.15798357150894565</v>
      </c>
      <c r="K124" s="15">
        <f>F124/(G124*H124)</f>
        <v>27.936723102071046</v>
      </c>
      <c r="L124" s="15"/>
      <c r="M124" s="15"/>
    </row>
    <row r="125" spans="1:13" x14ac:dyDescent="0.2">
      <c r="A125">
        <v>8963391</v>
      </c>
      <c r="B125">
        <v>8568532</v>
      </c>
      <c r="C125">
        <v>2548</v>
      </c>
      <c r="D125">
        <v>16628</v>
      </c>
      <c r="E125">
        <v>18867</v>
      </c>
      <c r="F125" s="6">
        <f>C125/$M$2</f>
        <v>3.5672190489497216E-4</v>
      </c>
      <c r="G125">
        <f>D125/$M$2</f>
        <v>2.3279324311591826E-3</v>
      </c>
      <c r="H125">
        <f>E125/$M$2</f>
        <v>2.6413941050445209E-3</v>
      </c>
      <c r="I125" s="10">
        <f>F125</f>
        <v>3.5672190489497216E-4</v>
      </c>
      <c r="J125" s="18">
        <f>F125/G125</f>
        <v>0.1532355063747895</v>
      </c>
      <c r="K125" s="15">
        <f>F125/(G125*H125)</f>
        <v>58.013117422402487</v>
      </c>
      <c r="L125" s="15"/>
      <c r="M125" s="15"/>
    </row>
    <row r="126" spans="1:13" x14ac:dyDescent="0.2">
      <c r="A126">
        <v>3542850</v>
      </c>
      <c r="B126">
        <v>1310252</v>
      </c>
      <c r="C126">
        <v>787</v>
      </c>
      <c r="D126">
        <v>5771</v>
      </c>
      <c r="E126">
        <v>55184</v>
      </c>
      <c r="F126" s="6">
        <f>C126/$M$2</f>
        <v>1.1018058836434187E-4</v>
      </c>
      <c r="G126">
        <f>D126/$M$2</f>
        <v>8.0794431442263897E-4</v>
      </c>
      <c r="H126">
        <f>E126/$M$2</f>
        <v>7.7258012557787055E-3</v>
      </c>
      <c r="I126" s="18">
        <f>F126</f>
        <v>1.1018058836434187E-4</v>
      </c>
      <c r="J126" s="18">
        <f>F126/G126</f>
        <v>0.13637151273609427</v>
      </c>
      <c r="K126" s="15">
        <f>F126/(G126*H126)</f>
        <v>17.65143940689541</v>
      </c>
      <c r="L126" s="15"/>
      <c r="M126" s="15"/>
    </row>
    <row r="127" spans="1:13" x14ac:dyDescent="0.2">
      <c r="A127">
        <v>8568532</v>
      </c>
      <c r="B127">
        <v>8963391</v>
      </c>
      <c r="C127">
        <v>2548</v>
      </c>
      <c r="D127">
        <v>18867</v>
      </c>
      <c r="E127">
        <v>16628</v>
      </c>
      <c r="F127" s="6">
        <f>C127/$M$2</f>
        <v>3.5672190489497216E-4</v>
      </c>
      <c r="G127">
        <f>D127/$M$2</f>
        <v>2.6413941050445209E-3</v>
      </c>
      <c r="H127">
        <f>E127/$M$2</f>
        <v>2.3279324311591826E-3</v>
      </c>
      <c r="I127" s="10">
        <f>F127</f>
        <v>3.5672190489497216E-4</v>
      </c>
      <c r="J127" s="18">
        <f>F127/G127</f>
        <v>0.13505061748025654</v>
      </c>
      <c r="K127" s="15">
        <f>F127/(G127*H127)</f>
        <v>58.013117422402487</v>
      </c>
      <c r="L127" s="15"/>
      <c r="M127" s="15"/>
    </row>
    <row r="128" spans="1:13" x14ac:dyDescent="0.2">
      <c r="A128">
        <v>9836218</v>
      </c>
      <c r="B128">
        <v>8568532</v>
      </c>
      <c r="C128">
        <v>3615</v>
      </c>
      <c r="D128">
        <v>26849</v>
      </c>
      <c r="E128">
        <v>18867</v>
      </c>
      <c r="F128" s="6">
        <f>C128/$M$2</f>
        <v>5.061027025884318E-4</v>
      </c>
      <c r="G128">
        <f>D128/$M$2</f>
        <v>3.7588800724195869E-3</v>
      </c>
      <c r="H128">
        <f>E128/$M$2</f>
        <v>2.6413941050445209E-3</v>
      </c>
      <c r="I128" s="10">
        <f>F128</f>
        <v>5.061027025884318E-4</v>
      </c>
      <c r="J128" s="18">
        <f>F128/G128</f>
        <v>0.13464188610376548</v>
      </c>
      <c r="K128" s="15">
        <f>F128/(G128*H128)</f>
        <v>50.973796695702127</v>
      </c>
    </row>
    <row r="129" spans="1:13" x14ac:dyDescent="0.2">
      <c r="A129">
        <v>6867106</v>
      </c>
      <c r="B129">
        <v>9708505</v>
      </c>
      <c r="C129">
        <v>852</v>
      </c>
      <c r="D129">
        <v>6609</v>
      </c>
      <c r="E129">
        <v>29659</v>
      </c>
      <c r="F129" s="6">
        <f>C129/$M$2</f>
        <v>1.1928063695860137E-4</v>
      </c>
      <c r="G129">
        <f>D129/$M$2</f>
        <v>9.2526494091478453E-4</v>
      </c>
      <c r="H129">
        <f>E129/$M$2</f>
        <v>4.1522821731868045E-3</v>
      </c>
      <c r="I129" s="18">
        <f>F129</f>
        <v>1.1928063695860137E-4</v>
      </c>
      <c r="J129" s="18">
        <f>F129/G129</f>
        <v>0.12891511575124831</v>
      </c>
      <c r="K129" s="15">
        <f>F129/(G129*H129)</f>
        <v>31.046810012988153</v>
      </c>
    </row>
    <row r="130" spans="1:13" x14ac:dyDescent="0.2">
      <c r="A130">
        <v>4342850</v>
      </c>
      <c r="B130">
        <v>3542850</v>
      </c>
      <c r="C130">
        <v>941</v>
      </c>
      <c r="D130">
        <v>7371</v>
      </c>
      <c r="E130">
        <v>5771</v>
      </c>
      <c r="F130" s="6">
        <f>C130/$M$2</f>
        <v>1.3174070349535668E-4</v>
      </c>
      <c r="G130">
        <f>D130/$M$2</f>
        <v>1.0319455105890266E-3</v>
      </c>
      <c r="H130">
        <f>E130/$M$2</f>
        <v>8.0794431442263897E-4</v>
      </c>
      <c r="I130" s="18">
        <f>F130</f>
        <v>1.3174070349535668E-4</v>
      </c>
      <c r="J130" s="18">
        <f>F130/G130</f>
        <v>0.12766246099579434</v>
      </c>
      <c r="K130" s="15">
        <f>F130/(G130*H130)</f>
        <v>158.00898492246037</v>
      </c>
      <c r="L130" s="15"/>
      <c r="M130" s="15"/>
    </row>
    <row r="131" spans="1:13" x14ac:dyDescent="0.2">
      <c r="A131">
        <v>1717200</v>
      </c>
      <c r="B131">
        <v>9617293</v>
      </c>
      <c r="C131">
        <v>526</v>
      </c>
      <c r="D131">
        <v>4197</v>
      </c>
      <c r="E131">
        <v>2664</v>
      </c>
      <c r="F131" s="6">
        <f>C131/$M$2</f>
        <v>7.3640393239699897E-5</v>
      </c>
      <c r="G131">
        <f>D131/$M$2</f>
        <v>5.8758313769395533E-4</v>
      </c>
      <c r="H131">
        <f>E131/$M$2</f>
        <v>3.7296199161703522E-4</v>
      </c>
      <c r="I131" s="5">
        <f>F131</f>
        <v>7.3640393239699897E-5</v>
      </c>
      <c r="J131" s="18">
        <f>F131/G131</f>
        <v>0.12532761496306885</v>
      </c>
      <c r="K131" s="12">
        <f>F131/(G131*H131)</f>
        <v>336.03320922781251</v>
      </c>
      <c r="L131" s="15"/>
      <c r="M131" s="15"/>
    </row>
    <row r="132" spans="1:13" x14ac:dyDescent="0.2">
      <c r="A132">
        <v>3662465</v>
      </c>
      <c r="B132">
        <v>5208498</v>
      </c>
      <c r="C132">
        <v>938</v>
      </c>
      <c r="D132">
        <v>7833</v>
      </c>
      <c r="E132">
        <v>4695</v>
      </c>
      <c r="F132" s="6">
        <f>C132/$M$2</f>
        <v>1.3132070125254468E-4</v>
      </c>
      <c r="G132">
        <f>D132/$M$2</f>
        <v>1.096625855982071E-3</v>
      </c>
      <c r="H132">
        <f>E132/$M$2</f>
        <v>6.5730351000074338E-4</v>
      </c>
      <c r="I132" s="18">
        <f>F132</f>
        <v>1.3132070125254468E-4</v>
      </c>
      <c r="J132" s="18">
        <f>F132/G132</f>
        <v>0.1197497765862377</v>
      </c>
      <c r="K132" s="15">
        <f>F132/(G132*H132)</f>
        <v>182.18338220360675</v>
      </c>
      <c r="L132" s="15"/>
      <c r="M132" s="15"/>
    </row>
    <row r="133" spans="1:13" x14ac:dyDescent="0.2">
      <c r="A133">
        <v>1697200</v>
      </c>
      <c r="B133">
        <v>9607293</v>
      </c>
      <c r="C133">
        <v>557</v>
      </c>
      <c r="D133">
        <v>4823</v>
      </c>
      <c r="E133">
        <v>2782</v>
      </c>
      <c r="F133" s="6">
        <f>C133/$M$2</f>
        <v>7.7980416415423663E-5</v>
      </c>
      <c r="G133">
        <f>D133/$M$2</f>
        <v>6.7522360569405445E-4</v>
      </c>
      <c r="H133">
        <f>E133/$M$2</f>
        <v>3.8948207983430629E-4</v>
      </c>
      <c r="I133" s="5">
        <f>F133</f>
        <v>7.7980416415423663E-5</v>
      </c>
      <c r="J133" s="18">
        <f>F133/G133</f>
        <v>0.11548828529960606</v>
      </c>
      <c r="K133" s="12">
        <f>F133/(G133*H133)</f>
        <v>296.51758393797513</v>
      </c>
      <c r="L133" s="15"/>
      <c r="M133" s="15"/>
    </row>
    <row r="134" spans="1:13" x14ac:dyDescent="0.2">
      <c r="A134">
        <v>9836218</v>
      </c>
      <c r="B134">
        <v>8963391</v>
      </c>
      <c r="C134">
        <v>2935</v>
      </c>
      <c r="D134">
        <v>26849</v>
      </c>
      <c r="E134">
        <v>16628</v>
      </c>
      <c r="F134" s="6">
        <f>C134/$M$2</f>
        <v>4.1090219421771715E-4</v>
      </c>
      <c r="G134">
        <f>D134/$M$2</f>
        <v>3.7588800724195869E-3</v>
      </c>
      <c r="H134">
        <f>E134/$M$2</f>
        <v>2.3279324311591826E-3</v>
      </c>
      <c r="I134" s="10">
        <f>F134</f>
        <v>4.1090219421771715E-4</v>
      </c>
      <c r="J134" s="18">
        <f>F134/G134</f>
        <v>0.10931505828894932</v>
      </c>
      <c r="K134" s="15">
        <f>F134/(G134*H134)</f>
        <v>46.95800308710696</v>
      </c>
      <c r="L134" s="15"/>
      <c r="M134" s="15"/>
    </row>
    <row r="135" spans="1:13" x14ac:dyDescent="0.2">
      <c r="A135">
        <v>5772500</v>
      </c>
      <c r="B135">
        <v>9836218</v>
      </c>
      <c r="C135">
        <v>824</v>
      </c>
      <c r="D135">
        <v>7570</v>
      </c>
      <c r="E135">
        <v>26849</v>
      </c>
      <c r="F135" s="6">
        <f>C135/$M$2</f>
        <v>1.1536061602568957E-4</v>
      </c>
      <c r="G135">
        <f>D135/$M$2</f>
        <v>1.0598056593622209E-3</v>
      </c>
      <c r="H135">
        <f>E135/$M$2</f>
        <v>3.7588800724195869E-3</v>
      </c>
      <c r="I135" s="18">
        <f>F135</f>
        <v>1.1536061602568957E-4</v>
      </c>
      <c r="J135" s="18">
        <f>F135/G135</f>
        <v>0.10885072655217966</v>
      </c>
      <c r="K135" s="15">
        <f>F135/(G135*H135)</f>
        <v>28.958286631930921</v>
      </c>
      <c r="L135" s="15"/>
      <c r="M135" s="15"/>
    </row>
    <row r="136" spans="1:13" x14ac:dyDescent="0.2">
      <c r="A136">
        <v>5358963</v>
      </c>
      <c r="B136">
        <v>6438963</v>
      </c>
      <c r="C136">
        <v>616</v>
      </c>
      <c r="D136">
        <v>5748</v>
      </c>
      <c r="E136">
        <v>2586</v>
      </c>
      <c r="F136" s="6">
        <f>C136/$M$2</f>
        <v>8.6240460524059196E-5</v>
      </c>
      <c r="G136">
        <f>D136/$M$2</f>
        <v>8.0472429722774723E-4</v>
      </c>
      <c r="H136">
        <f>E136/$M$2</f>
        <v>3.6204193330392385E-4</v>
      </c>
      <c r="I136" s="18">
        <f>F136</f>
        <v>8.6240460524059196E-5</v>
      </c>
      <c r="J136" s="18">
        <f>F136/G136</f>
        <v>0.10716771050800278</v>
      </c>
      <c r="K136" s="12">
        <f>F136/(G136*H136)</f>
        <v>296.00911013266119</v>
      </c>
      <c r="L136" s="15"/>
      <c r="M136" s="15"/>
    </row>
    <row r="137" spans="1:13" x14ac:dyDescent="0.2">
      <c r="A137">
        <v>8338370</v>
      </c>
      <c r="B137">
        <v>2988370</v>
      </c>
      <c r="C137">
        <v>2465</v>
      </c>
      <c r="D137">
        <v>23315</v>
      </c>
      <c r="E137">
        <v>29634</v>
      </c>
      <c r="F137" s="6">
        <f>C137/$M$2</f>
        <v>3.4510184284384078E-4</v>
      </c>
      <c r="G137">
        <f>D137/$M$2</f>
        <v>3.2641174303870784E-3</v>
      </c>
      <c r="H137">
        <f>E137/$M$2</f>
        <v>4.1487821544967047E-3</v>
      </c>
      <c r="I137" s="10">
        <f>F137</f>
        <v>3.4510184284384078E-4</v>
      </c>
      <c r="J137" s="18">
        <f>F137/G137</f>
        <v>0.10572592751447565</v>
      </c>
      <c r="K137" s="15">
        <f>F137/(G137*H137)</f>
        <v>25.483605447898345</v>
      </c>
      <c r="L137" s="15"/>
      <c r="M137" s="15"/>
    </row>
    <row r="138" spans="1:13" x14ac:dyDescent="0.2">
      <c r="A138">
        <v>208362</v>
      </c>
      <c r="B138">
        <v>9073382</v>
      </c>
      <c r="C138">
        <v>2872</v>
      </c>
      <c r="D138">
        <v>27315</v>
      </c>
      <c r="E138">
        <v>36153</v>
      </c>
      <c r="F138" s="6">
        <f>C138/$M$2</f>
        <v>4.0208214711866562E-4</v>
      </c>
      <c r="G138">
        <f>D138/$M$2</f>
        <v>3.8241204208030472E-3</v>
      </c>
      <c r="H138">
        <f>E138/$M$2</f>
        <v>5.0614470281271301E-3</v>
      </c>
      <c r="I138" s="10">
        <f>F138</f>
        <v>4.0208214711866562E-4</v>
      </c>
      <c r="J138" s="18">
        <f>F138/G138</f>
        <v>0.10514369394105802</v>
      </c>
      <c r="K138" s="15">
        <f>F138/(G138*H138)</f>
        <v>20.7734454903431</v>
      </c>
      <c r="L138" s="15"/>
      <c r="M138" s="15"/>
    </row>
    <row r="139" spans="1:13" x14ac:dyDescent="0.2">
      <c r="A139">
        <v>2954874</v>
      </c>
      <c r="B139">
        <v>223088</v>
      </c>
      <c r="C139">
        <v>550</v>
      </c>
      <c r="D139">
        <v>5304</v>
      </c>
      <c r="E139">
        <v>2026</v>
      </c>
      <c r="F139" s="6">
        <f>C139/$M$2</f>
        <v>7.7000411182195715E-5</v>
      </c>
      <c r="G139">
        <f>D139/$M$2</f>
        <v>7.4256396529157466E-4</v>
      </c>
      <c r="H139">
        <f>E139/$M$2</f>
        <v>2.8364151464568821E-4</v>
      </c>
      <c r="I139" s="5">
        <f>F139</f>
        <v>7.7000411182195715E-5</v>
      </c>
      <c r="J139" s="18">
        <f>F139/G139</f>
        <v>0.10369532428355958</v>
      </c>
      <c r="K139" s="12">
        <f>F139/(G139*H139)</f>
        <v>365.58585019929455</v>
      </c>
      <c r="L139" s="15"/>
      <c r="M139" s="15"/>
    </row>
    <row r="140" spans="1:13" x14ac:dyDescent="0.2">
      <c r="A140">
        <v>7064350</v>
      </c>
      <c r="B140">
        <v>264715</v>
      </c>
      <c r="C140">
        <v>3569</v>
      </c>
      <c r="D140">
        <v>34781</v>
      </c>
      <c r="E140">
        <v>80179</v>
      </c>
      <c r="F140" s="6">
        <f>C140/$M$2</f>
        <v>4.9966266819864821E-4</v>
      </c>
      <c r="G140">
        <f>D140/$M$2</f>
        <v>4.8693660024144532E-3</v>
      </c>
      <c r="H140">
        <f>E140/$M$2</f>
        <v>1.1225119942140491E-2</v>
      </c>
      <c r="I140" s="10">
        <f>F140</f>
        <v>4.9966266819864821E-4</v>
      </c>
      <c r="J140" s="18">
        <f>F140/G140</f>
        <v>0.10261349587418418</v>
      </c>
      <c r="K140" s="15">
        <f>F140/(G140*H140)</f>
        <v>9.1414164305684071</v>
      </c>
      <c r="L140" s="15"/>
      <c r="M140" s="15"/>
    </row>
    <row r="141" spans="1:13" x14ac:dyDescent="0.2">
      <c r="A141">
        <v>5772500</v>
      </c>
      <c r="B141">
        <v>8568532</v>
      </c>
      <c r="C141">
        <v>763</v>
      </c>
      <c r="D141">
        <v>7570</v>
      </c>
      <c r="E141">
        <v>18867</v>
      </c>
      <c r="F141" s="6">
        <f>C141/$M$2</f>
        <v>1.0682057042184605E-4</v>
      </c>
      <c r="G141">
        <f>D141/$M$2</f>
        <v>1.0598056593622209E-3</v>
      </c>
      <c r="H141">
        <f>E141/$M$2</f>
        <v>2.6413941050445209E-3</v>
      </c>
      <c r="I141" s="18">
        <f>F141</f>
        <v>1.0682057042184605E-4</v>
      </c>
      <c r="J141" s="18">
        <f>F141/G141</f>
        <v>0.10079260237780714</v>
      </c>
      <c r="K141" s="15">
        <f>F141/(G141*H141)</f>
        <v>38.158865496562576</v>
      </c>
      <c r="L141" s="15"/>
      <c r="M141" s="15"/>
    </row>
    <row r="142" spans="1:13" x14ac:dyDescent="0.2">
      <c r="A142">
        <v>4010830</v>
      </c>
      <c r="B142">
        <v>9549158</v>
      </c>
      <c r="C142">
        <v>758</v>
      </c>
      <c r="D142">
        <v>7590</v>
      </c>
      <c r="E142">
        <v>23341</v>
      </c>
      <c r="F142" s="6">
        <f>C142/$M$2</f>
        <v>1.0612056668382609E-4</v>
      </c>
      <c r="G142">
        <f>D142/$M$2</f>
        <v>1.0626056743143009E-3</v>
      </c>
      <c r="H142">
        <f>E142/$M$2</f>
        <v>3.2677574498247821E-3</v>
      </c>
      <c r="I142" s="18">
        <f>F142</f>
        <v>1.0612056668382609E-4</v>
      </c>
      <c r="J142" s="18">
        <f>F142/G142</f>
        <v>9.9868247694334653E-2</v>
      </c>
      <c r="K142" s="15">
        <f>F142/(G142*H142)</f>
        <v>30.561707601550903</v>
      </c>
      <c r="L142" s="15"/>
      <c r="M142" s="15"/>
    </row>
    <row r="143" spans="1:13" x14ac:dyDescent="0.2">
      <c r="A143">
        <v>4674761</v>
      </c>
      <c r="B143">
        <v>3672270</v>
      </c>
      <c r="C143">
        <v>1691</v>
      </c>
      <c r="D143">
        <v>17130</v>
      </c>
      <c r="E143">
        <v>22967</v>
      </c>
      <c r="F143" s="6">
        <f>C143/$M$2</f>
        <v>2.3674126419835081E-4</v>
      </c>
      <c r="G143">
        <f>D143/$M$2</f>
        <v>2.3982128064563863E-3</v>
      </c>
      <c r="H143">
        <f>E143/$M$2</f>
        <v>3.2153971702208891E-3</v>
      </c>
      <c r="I143" s="10">
        <f>F143</f>
        <v>2.3674126419835081E-4</v>
      </c>
      <c r="J143" s="18">
        <f>F143/G143</f>
        <v>9.8715703444249861E-2</v>
      </c>
      <c r="K143" s="15">
        <f>F143/(G143*H143)</f>
        <v>30.700936219791586</v>
      </c>
      <c r="L143" s="15"/>
      <c r="M143" s="15"/>
    </row>
    <row r="144" spans="1:13" x14ac:dyDescent="0.2">
      <c r="A144">
        <v>4793767</v>
      </c>
      <c r="B144">
        <v>6772023</v>
      </c>
      <c r="C144">
        <v>725</v>
      </c>
      <c r="D144">
        <v>7589</v>
      </c>
      <c r="E144">
        <v>9127</v>
      </c>
      <c r="F144" s="6">
        <f>C144/$M$2</f>
        <v>1.0150054201289435E-4</v>
      </c>
      <c r="G144">
        <f>D144/$M$2</f>
        <v>1.0624656735666968E-3</v>
      </c>
      <c r="H144">
        <f>E144/$M$2</f>
        <v>1.2777868233816369E-3</v>
      </c>
      <c r="I144" s="18">
        <f>F144</f>
        <v>1.0150054201289435E-4</v>
      </c>
      <c r="J144" s="18">
        <f>F144/G144</f>
        <v>9.5533008301489003E-2</v>
      </c>
      <c r="K144" s="15">
        <f>F144/(G144*H144)</f>
        <v>74.764433748551909</v>
      </c>
      <c r="L144" s="15"/>
      <c r="M144" s="15"/>
    </row>
    <row r="145" spans="1:13" x14ac:dyDescent="0.2">
      <c r="A145">
        <v>1472914</v>
      </c>
      <c r="B145">
        <v>2988370</v>
      </c>
      <c r="C145">
        <v>1267</v>
      </c>
      <c r="D145">
        <v>13323</v>
      </c>
      <c r="E145">
        <v>29634</v>
      </c>
      <c r="F145" s="6">
        <f>C145/$M$2</f>
        <v>1.7738094721425813E-4</v>
      </c>
      <c r="G145">
        <f>D145/$M$2</f>
        <v>1.8652299603279881E-3</v>
      </c>
      <c r="H145">
        <f>E145/$M$2</f>
        <v>4.1487821544967047E-3</v>
      </c>
      <c r="I145" s="10">
        <f>F145</f>
        <v>1.7738094721425813E-4</v>
      </c>
      <c r="J145" s="18">
        <f>F145/G145</f>
        <v>9.5098701493657595E-2</v>
      </c>
      <c r="K145" s="15">
        <f>F145/(G145*H145)</f>
        <v>22.922076395499285</v>
      </c>
      <c r="L145" s="15"/>
      <c r="M145" s="15"/>
    </row>
    <row r="146" spans="1:13" x14ac:dyDescent="0.2">
      <c r="A146">
        <v>7977157</v>
      </c>
      <c r="B146">
        <v>8467157</v>
      </c>
      <c r="C146">
        <v>1260</v>
      </c>
      <c r="D146">
        <v>13386</v>
      </c>
      <c r="E146">
        <v>3044</v>
      </c>
      <c r="F146" s="6">
        <f>C146/$M$2</f>
        <v>1.7640094198103018E-4</v>
      </c>
      <c r="G146">
        <f>D146/$M$2</f>
        <v>1.8740500074270396E-3</v>
      </c>
      <c r="H146">
        <f>E146/$M$2</f>
        <v>4.2616227570655226E-4</v>
      </c>
      <c r="I146" s="10">
        <f>F146</f>
        <v>1.7640094198103018E-4</v>
      </c>
      <c r="J146" s="18">
        <f>F146/G146</f>
        <v>9.4128193635141202E-2</v>
      </c>
      <c r="K146" s="12">
        <f>F146/(G146*H146)</f>
        <v>220.87406370984417</v>
      </c>
      <c r="L146" s="15"/>
      <c r="M146" s="15"/>
    </row>
    <row r="147" spans="1:13" x14ac:dyDescent="0.2">
      <c r="A147">
        <v>3571518</v>
      </c>
      <c r="B147">
        <v>6772023</v>
      </c>
      <c r="C147">
        <v>556</v>
      </c>
      <c r="D147">
        <v>6023</v>
      </c>
      <c r="E147">
        <v>9127</v>
      </c>
      <c r="F147" s="6">
        <f>C147/$M$2</f>
        <v>7.7840415667819663E-5</v>
      </c>
      <c r="G147">
        <f>D147/$M$2</f>
        <v>8.432245028188451E-4</v>
      </c>
      <c r="H147">
        <f>E147/$M$2</f>
        <v>1.2777868233816369E-3</v>
      </c>
      <c r="I147" s="5">
        <f>F147</f>
        <v>7.7840415667819663E-5</v>
      </c>
      <c r="J147" s="18">
        <f>F147/G147</f>
        <v>9.2312800929769206E-2</v>
      </c>
      <c r="K147" s="15">
        <f>F147/(G147*H147)</f>
        <v>72.244289298167317</v>
      </c>
      <c r="L147" s="15"/>
      <c r="M147" s="15"/>
    </row>
    <row r="148" spans="1:13" x14ac:dyDescent="0.2">
      <c r="A148">
        <v>5772500</v>
      </c>
      <c r="B148">
        <v>8963391</v>
      </c>
      <c r="C148">
        <v>667</v>
      </c>
      <c r="D148">
        <v>7570</v>
      </c>
      <c r="E148">
        <v>16628</v>
      </c>
      <c r="F148" s="6">
        <f>C148/$M$2</f>
        <v>9.3380498651862807E-5</v>
      </c>
      <c r="G148">
        <f>D148/$M$2</f>
        <v>1.0598056593622209E-3</v>
      </c>
      <c r="H148">
        <f>E148/$M$2</f>
        <v>2.3279324311591826E-3</v>
      </c>
      <c r="I148" s="18">
        <f>F148</f>
        <v>9.3380498651862807E-5</v>
      </c>
      <c r="J148" s="18">
        <f>F148/G148</f>
        <v>8.8110964332893019E-2</v>
      </c>
      <c r="K148" s="15">
        <f>F148/(G148*H148)</f>
        <v>37.849450934887571</v>
      </c>
      <c r="L148" s="15"/>
      <c r="M148" s="15"/>
    </row>
    <row r="149" spans="1:13" x14ac:dyDescent="0.2">
      <c r="A149">
        <v>2754854</v>
      </c>
      <c r="B149">
        <v>3537981</v>
      </c>
      <c r="C149">
        <v>770</v>
      </c>
      <c r="D149">
        <v>8753</v>
      </c>
      <c r="E149">
        <v>40916</v>
      </c>
      <c r="F149" s="6">
        <f>C149/$M$2</f>
        <v>1.07800575655074E-4</v>
      </c>
      <c r="G149">
        <f>D149/$M$2</f>
        <v>1.2254265437777437E-3</v>
      </c>
      <c r="H149">
        <f>E149/$M$2</f>
        <v>5.7282705889649451E-3</v>
      </c>
      <c r="I149" s="18">
        <f>F149</f>
        <v>1.07800575655074E-4</v>
      </c>
      <c r="J149" s="18">
        <f>F149/G149</f>
        <v>8.7969838912372908E-2</v>
      </c>
      <c r="K149" s="15">
        <f>F149/(G149*H149)</f>
        <v>15.357137472143819</v>
      </c>
      <c r="L149" s="15"/>
      <c r="M149" s="15"/>
    </row>
    <row r="150" spans="1:13" x14ac:dyDescent="0.2">
      <c r="A150">
        <v>183088</v>
      </c>
      <c r="B150">
        <v>2954874</v>
      </c>
      <c r="C150">
        <v>1043</v>
      </c>
      <c r="D150">
        <v>12381</v>
      </c>
      <c r="E150">
        <v>5304</v>
      </c>
      <c r="F150" s="6">
        <f>C150/$M$2</f>
        <v>1.4602077975096387E-4</v>
      </c>
      <c r="G150">
        <f>D150/$M$2</f>
        <v>1.7333492560850274E-3</v>
      </c>
      <c r="H150">
        <f>E150/$M$2</f>
        <v>7.4256396529157466E-4</v>
      </c>
      <c r="I150" s="18">
        <f>F150</f>
        <v>1.4602077975096387E-4</v>
      </c>
      <c r="J150" s="18">
        <f>F150/G150</f>
        <v>8.424198368467814E-2</v>
      </c>
      <c r="K150" s="15">
        <f>F150/(G150*H150)</f>
        <v>113.4474437520002</v>
      </c>
    </row>
    <row r="151" spans="1:13" x14ac:dyDescent="0.2">
      <c r="A151">
        <v>3571518</v>
      </c>
      <c r="B151">
        <v>4793767</v>
      </c>
      <c r="C151">
        <v>505</v>
      </c>
      <c r="D151">
        <v>6023</v>
      </c>
      <c r="E151">
        <v>7589</v>
      </c>
      <c r="F151" s="6">
        <f>C151/$M$2</f>
        <v>7.0700377540016066E-5</v>
      </c>
      <c r="G151">
        <f>D151/$M$2</f>
        <v>8.432245028188451E-4</v>
      </c>
      <c r="H151">
        <f>E151/$M$2</f>
        <v>1.0624656735666968E-3</v>
      </c>
      <c r="I151" s="5">
        <f>F151</f>
        <v>7.0700377540016066E-5</v>
      </c>
      <c r="J151" s="18">
        <f>F151/G151</f>
        <v>8.3845259837290381E-2</v>
      </c>
      <c r="K151" s="15">
        <f>F151/(G151*H151)</f>
        <v>78.915735278130811</v>
      </c>
    </row>
    <row r="152" spans="1:13" x14ac:dyDescent="0.2">
      <c r="A152">
        <v>397046</v>
      </c>
      <c r="B152">
        <v>9002213</v>
      </c>
      <c r="C152">
        <v>860</v>
      </c>
      <c r="D152">
        <v>10306</v>
      </c>
      <c r="E152">
        <v>5159</v>
      </c>
      <c r="F152" s="6">
        <f>C152/$M$2</f>
        <v>1.204006429394333E-4</v>
      </c>
      <c r="G152">
        <f>D152/$M$2</f>
        <v>1.4428477048067437E-3</v>
      </c>
      <c r="H152">
        <f>E152/$M$2</f>
        <v>7.2226385688899575E-4</v>
      </c>
      <c r="I152" s="18">
        <f>F152</f>
        <v>1.204006429394333E-4</v>
      </c>
      <c r="J152" s="18">
        <f>F152/G152</f>
        <v>8.3446535998447507E-2</v>
      </c>
      <c r="K152" s="15">
        <f>F152/(G152*H152)</f>
        <v>115.53469719207111</v>
      </c>
      <c r="L152" s="15"/>
      <c r="M152" s="15"/>
    </row>
    <row r="153" spans="1:13" x14ac:dyDescent="0.2">
      <c r="A153">
        <v>2988370</v>
      </c>
      <c r="B153">
        <v>8338370</v>
      </c>
      <c r="C153">
        <v>2465</v>
      </c>
      <c r="D153">
        <v>29634</v>
      </c>
      <c r="E153">
        <v>23315</v>
      </c>
      <c r="F153" s="6">
        <f>C153/$M$2</f>
        <v>3.4510184284384078E-4</v>
      </c>
      <c r="G153">
        <f>D153/$M$2</f>
        <v>4.1487821544967047E-3</v>
      </c>
      <c r="H153">
        <f>E153/$M$2</f>
        <v>3.2641174303870784E-3</v>
      </c>
      <c r="I153" s="10">
        <f>F153</f>
        <v>3.4510184284384078E-4</v>
      </c>
      <c r="J153" s="18">
        <f>F153/G153</f>
        <v>8.3181480731592095E-2</v>
      </c>
      <c r="K153" s="15">
        <f>F153/(G153*H153)</f>
        <v>25.483605447898345</v>
      </c>
      <c r="L153" s="15"/>
      <c r="M153" s="15"/>
    </row>
    <row r="154" spans="1:13" x14ac:dyDescent="0.2">
      <c r="A154">
        <v>656219</v>
      </c>
      <c r="B154">
        <v>8568532</v>
      </c>
      <c r="C154">
        <v>971</v>
      </c>
      <c r="D154">
        <v>11851</v>
      </c>
      <c r="E154">
        <v>18867</v>
      </c>
      <c r="F154" s="6">
        <f>C154/$M$2</f>
        <v>1.3594072592347644E-4</v>
      </c>
      <c r="G154">
        <f>D154/$M$2</f>
        <v>1.6591488598549117E-3</v>
      </c>
      <c r="H154">
        <f>E154/$M$2</f>
        <v>2.6413941050445209E-3</v>
      </c>
      <c r="I154" s="18">
        <f>F154</f>
        <v>1.3594072592347644E-4</v>
      </c>
      <c r="J154" s="18">
        <f>F154/G154</f>
        <v>8.1934014007256778E-2</v>
      </c>
      <c r="K154" s="15">
        <f>F154/(G154*H154)</f>
        <v>31.019231038177761</v>
      </c>
      <c r="L154" s="15"/>
      <c r="M154" s="15"/>
    </row>
    <row r="155" spans="1:13" x14ac:dyDescent="0.2">
      <c r="A155">
        <v>3562756</v>
      </c>
      <c r="B155">
        <v>2726578</v>
      </c>
      <c r="C155">
        <v>1074</v>
      </c>
      <c r="D155">
        <v>13212</v>
      </c>
      <c r="E155">
        <v>89739</v>
      </c>
      <c r="F155" s="6">
        <f>C155/$M$2</f>
        <v>1.5036080292668764E-4</v>
      </c>
      <c r="G155">
        <f>D155/$M$2</f>
        <v>1.849689877343945E-3</v>
      </c>
      <c r="H155">
        <f>E155/$M$2</f>
        <v>1.2563527089234656E-2</v>
      </c>
      <c r="I155" s="18">
        <f>F155</f>
        <v>1.5036080292668764E-4</v>
      </c>
      <c r="J155" s="18">
        <f>F155/G155</f>
        <v>8.1289736603088109E-2</v>
      </c>
      <c r="K155" s="15">
        <f>F155/(G155*H155)</f>
        <v>6.4702958035361799</v>
      </c>
      <c r="L155" s="15"/>
      <c r="M155" s="15"/>
    </row>
    <row r="156" spans="1:13" x14ac:dyDescent="0.2">
      <c r="A156">
        <v>6678353</v>
      </c>
      <c r="B156">
        <v>2988370</v>
      </c>
      <c r="C156">
        <v>781</v>
      </c>
      <c r="D156">
        <v>9658</v>
      </c>
      <c r="E156">
        <v>29634</v>
      </c>
      <c r="F156" s="6">
        <f>C156/$M$2</f>
        <v>1.0934058387871791E-4</v>
      </c>
      <c r="G156">
        <f>D156/$M$2</f>
        <v>1.3521272203593567E-3</v>
      </c>
      <c r="H156">
        <f>E156/$M$2</f>
        <v>4.1487821544967047E-3</v>
      </c>
      <c r="I156" s="18">
        <f>F156</f>
        <v>1.0934058387871791E-4</v>
      </c>
      <c r="J156" s="18">
        <f>F156/G156</f>
        <v>8.0865603644646927E-2</v>
      </c>
      <c r="K156" s="15">
        <f>F156/(G156*H156)</f>
        <v>19.491407510273785</v>
      </c>
      <c r="L156" s="15"/>
      <c r="M156" s="15"/>
    </row>
    <row r="157" spans="1:13" x14ac:dyDescent="0.2">
      <c r="A157">
        <v>656219</v>
      </c>
      <c r="B157">
        <v>8963391</v>
      </c>
      <c r="C157">
        <v>945</v>
      </c>
      <c r="D157">
        <v>11851</v>
      </c>
      <c r="E157">
        <v>16628</v>
      </c>
      <c r="F157" s="6">
        <f>C157/$M$2</f>
        <v>1.3230070648577262E-4</v>
      </c>
      <c r="G157">
        <f>D157/$M$2</f>
        <v>1.6591488598549117E-3</v>
      </c>
      <c r="H157">
        <f>E157/$M$2</f>
        <v>2.3279324311591826E-3</v>
      </c>
      <c r="I157" s="18">
        <f>F157</f>
        <v>1.3230070648577262E-4</v>
      </c>
      <c r="J157" s="18">
        <f>F157/G157</f>
        <v>7.9740106320141751E-2</v>
      </c>
      <c r="K157" s="15">
        <f>F157/(G157*H157)</f>
        <v>34.253617180991611</v>
      </c>
      <c r="L157" s="15"/>
      <c r="M157" s="15"/>
    </row>
    <row r="158" spans="1:13" x14ac:dyDescent="0.2">
      <c r="A158">
        <v>9073382</v>
      </c>
      <c r="B158">
        <v>208362</v>
      </c>
      <c r="C158">
        <v>2872</v>
      </c>
      <c r="D158">
        <v>36153</v>
      </c>
      <c r="E158">
        <v>27315</v>
      </c>
      <c r="F158" s="6">
        <f>C158/$M$2</f>
        <v>4.0208214711866562E-4</v>
      </c>
      <c r="G158">
        <f>D158/$M$2</f>
        <v>5.0614470281271301E-3</v>
      </c>
      <c r="H158">
        <f>E158/$M$2</f>
        <v>3.8241204208030472E-3</v>
      </c>
      <c r="I158" s="10">
        <f>F158</f>
        <v>4.0208214711866562E-4</v>
      </c>
      <c r="J158" s="18">
        <f>F158/G158</f>
        <v>7.9440157110060028E-2</v>
      </c>
      <c r="K158" s="15">
        <f>F158/(G158*H158)</f>
        <v>20.7734454903431</v>
      </c>
      <c r="L158" s="15"/>
      <c r="M158" s="15"/>
    </row>
    <row r="159" spans="1:13" x14ac:dyDescent="0.2">
      <c r="A159">
        <v>6772023</v>
      </c>
      <c r="B159">
        <v>4793767</v>
      </c>
      <c r="C159">
        <v>725</v>
      </c>
      <c r="D159">
        <v>9127</v>
      </c>
      <c r="E159">
        <v>7589</v>
      </c>
      <c r="F159" s="6">
        <f>C159/$M$2</f>
        <v>1.0150054201289435E-4</v>
      </c>
      <c r="G159">
        <f>D159/$M$2</f>
        <v>1.2777868233816369E-3</v>
      </c>
      <c r="H159">
        <f>E159/$M$2</f>
        <v>1.0624656735666968E-3</v>
      </c>
      <c r="I159" s="18">
        <f>F159</f>
        <v>1.0150054201289435E-4</v>
      </c>
      <c r="J159" s="18">
        <f>F159/G159</f>
        <v>7.9434644461487888E-2</v>
      </c>
      <c r="K159" s="15">
        <f>F159/(G159*H159)</f>
        <v>74.764433748551909</v>
      </c>
      <c r="L159" s="15"/>
      <c r="M159" s="15"/>
    </row>
    <row r="160" spans="1:13" x14ac:dyDescent="0.2">
      <c r="A160">
        <v>348498</v>
      </c>
      <c r="B160">
        <v>3524026</v>
      </c>
      <c r="C160">
        <v>3540</v>
      </c>
      <c r="D160">
        <v>44904</v>
      </c>
      <c r="E160">
        <v>255621</v>
      </c>
      <c r="F160" s="6">
        <f>C160/$M$2</f>
        <v>4.9560264651813237E-4</v>
      </c>
      <c r="G160">
        <f>D160/$M$2</f>
        <v>6.2865935704096657E-3</v>
      </c>
      <c r="H160">
        <f>E160/$M$2</f>
        <v>3.5787131103280093E-2</v>
      </c>
      <c r="I160" s="10">
        <f>F160</f>
        <v>4.9560264651813237E-4</v>
      </c>
      <c r="J160" s="18">
        <f>F160/G160</f>
        <v>7.8834847675040079E-2</v>
      </c>
      <c r="K160" s="15">
        <f>F160/(G160*H160)</f>
        <v>2.2028825794257205</v>
      </c>
      <c r="L160" s="15"/>
      <c r="M160" s="15"/>
    </row>
    <row r="161" spans="1:13" x14ac:dyDescent="0.2">
      <c r="A161">
        <v>397046</v>
      </c>
      <c r="B161">
        <v>2988370</v>
      </c>
      <c r="C161">
        <v>791</v>
      </c>
      <c r="D161">
        <v>10306</v>
      </c>
      <c r="E161">
        <v>29634</v>
      </c>
      <c r="F161" s="6">
        <f>C161/$M$2</f>
        <v>1.1074059135475783E-4</v>
      </c>
      <c r="G161">
        <f>D161/$M$2</f>
        <v>1.4428477048067437E-3</v>
      </c>
      <c r="H161">
        <f>E161/$M$2</f>
        <v>4.1487821544967047E-3</v>
      </c>
      <c r="I161" s="18">
        <f>F161</f>
        <v>1.1074059135475783E-4</v>
      </c>
      <c r="J161" s="18">
        <f>F161/G161</f>
        <v>7.675140694740927E-2</v>
      </c>
      <c r="K161" s="15">
        <f>F161/(G161*H161)</f>
        <v>18.499743801737427</v>
      </c>
      <c r="L161" s="15"/>
      <c r="M161" s="15"/>
    </row>
    <row r="162" spans="1:13" x14ac:dyDescent="0.2">
      <c r="A162">
        <v>9549158</v>
      </c>
      <c r="B162">
        <v>2988370</v>
      </c>
      <c r="C162">
        <v>1778</v>
      </c>
      <c r="D162">
        <v>23341</v>
      </c>
      <c r="E162">
        <v>29634</v>
      </c>
      <c r="F162" s="6">
        <f>C162/$M$2</f>
        <v>2.4892132923989813E-4</v>
      </c>
      <c r="G162">
        <f>D162/$M$2</f>
        <v>3.2677574498247821E-3</v>
      </c>
      <c r="H162">
        <f>E162/$M$2</f>
        <v>4.1487821544967047E-3</v>
      </c>
      <c r="I162" s="10">
        <f>F162</f>
        <v>2.4892132923989813E-4</v>
      </c>
      <c r="J162" s="18">
        <f>F162/G162</f>
        <v>7.6174971080930548E-2</v>
      </c>
      <c r="K162" s="15">
        <f>F162/(G162*H162)</f>
        <v>18.360802819778677</v>
      </c>
      <c r="L162" s="15"/>
      <c r="M162" s="15"/>
    </row>
    <row r="163" spans="1:13" x14ac:dyDescent="0.2">
      <c r="A163">
        <v>5618966</v>
      </c>
      <c r="B163">
        <v>3582465</v>
      </c>
      <c r="C163">
        <v>1789</v>
      </c>
      <c r="D163">
        <v>23572</v>
      </c>
      <c r="E163">
        <v>40393</v>
      </c>
      <c r="F163" s="6">
        <f>C163/$M$2</f>
        <v>2.5046133746354208E-4</v>
      </c>
      <c r="G163">
        <f>D163/$M$2</f>
        <v>3.3000976225213041E-3</v>
      </c>
      <c r="H163">
        <f>E163/$M$2</f>
        <v>5.6550501979680569E-3</v>
      </c>
      <c r="I163" s="10">
        <f>F163</f>
        <v>2.5046133746354208E-4</v>
      </c>
      <c r="J163" s="18">
        <f>F163/G163</f>
        <v>7.5895129815034795E-2</v>
      </c>
      <c r="K163" s="15">
        <f>F163/(G163*H163)</f>
        <v>13.420770312932861</v>
      </c>
      <c r="L163" s="15"/>
      <c r="M163" s="15"/>
    </row>
    <row r="164" spans="1:13" x14ac:dyDescent="0.2">
      <c r="A164">
        <v>5618966</v>
      </c>
      <c r="B164">
        <v>348498</v>
      </c>
      <c r="C164">
        <v>1764</v>
      </c>
      <c r="D164">
        <v>23572</v>
      </c>
      <c r="E164">
        <v>44904</v>
      </c>
      <c r="F164" s="6">
        <f>C164/$M$2</f>
        <v>2.4696131877344224E-4</v>
      </c>
      <c r="G164">
        <f>D164/$M$2</f>
        <v>3.3000976225213041E-3</v>
      </c>
      <c r="H164">
        <f>E164/$M$2</f>
        <v>6.2865935704096657E-3</v>
      </c>
      <c r="I164" s="10">
        <f>F164</f>
        <v>2.4696131877344224E-4</v>
      </c>
      <c r="J164" s="18">
        <f>F164/G164</f>
        <v>7.4834549465467498E-2</v>
      </c>
      <c r="K164" s="15">
        <f>F164/(G164*H164)</f>
        <v>11.903831324122152</v>
      </c>
      <c r="L164" s="15"/>
      <c r="M164" s="15"/>
    </row>
    <row r="165" spans="1:13" x14ac:dyDescent="0.2">
      <c r="A165">
        <v>7208011</v>
      </c>
      <c r="B165">
        <v>208362</v>
      </c>
      <c r="C165">
        <v>1849</v>
      </c>
      <c r="D165">
        <v>24861</v>
      </c>
      <c r="E165">
        <v>27315</v>
      </c>
      <c r="F165" s="6">
        <f>C165/$M$2</f>
        <v>2.5886138231978161E-4</v>
      </c>
      <c r="G165">
        <f>D165/$M$2</f>
        <v>3.48055858618285E-3</v>
      </c>
      <c r="H165">
        <f>E165/$M$2</f>
        <v>3.8241204208030472E-3</v>
      </c>
      <c r="I165" s="10">
        <f>F165</f>
        <v>2.5886138231978161E-4</v>
      </c>
      <c r="J165" s="18">
        <f>F165/G165</f>
        <v>7.4373516753147517E-2</v>
      </c>
      <c r="K165" s="15">
        <f>F165/(G165*H165)</f>
        <v>19.448528960688279</v>
      </c>
      <c r="L165" s="15"/>
      <c r="M165" s="15"/>
    </row>
    <row r="166" spans="1:13" x14ac:dyDescent="0.2">
      <c r="A166">
        <v>4118498</v>
      </c>
      <c r="B166">
        <v>9402188</v>
      </c>
      <c r="C166">
        <v>655</v>
      </c>
      <c r="D166">
        <v>8887</v>
      </c>
      <c r="E166">
        <v>66990</v>
      </c>
      <c r="F166" s="6">
        <f>C166/$M$2</f>
        <v>9.1700489680614897E-5</v>
      </c>
      <c r="G166">
        <f>D166/$M$2</f>
        <v>1.2441866439566788E-3</v>
      </c>
      <c r="H166">
        <f>E166/$M$2</f>
        <v>9.3786500819914385E-3</v>
      </c>
      <c r="I166" s="18">
        <f>F166</f>
        <v>9.1700489680614897E-5</v>
      </c>
      <c r="J166" s="18">
        <f>F166/G166</f>
        <v>7.37031619219084E-2</v>
      </c>
      <c r="K166" s="15">
        <f>F166/(G166*H166)</f>
        <v>7.8586109170903695</v>
      </c>
      <c r="L166" s="15"/>
      <c r="M166" s="15"/>
    </row>
    <row r="167" spans="1:13" x14ac:dyDescent="0.2">
      <c r="A167">
        <v>3672270</v>
      </c>
      <c r="B167">
        <v>4674761</v>
      </c>
      <c r="C167">
        <v>1691</v>
      </c>
      <c r="D167">
        <v>22967</v>
      </c>
      <c r="E167">
        <v>17130</v>
      </c>
      <c r="F167" s="6">
        <f>C167/$M$2</f>
        <v>2.3674126419835081E-4</v>
      </c>
      <c r="G167">
        <f>D167/$M$2</f>
        <v>3.2153971702208891E-3</v>
      </c>
      <c r="H167">
        <f>E167/$M$2</f>
        <v>2.3982128064563863E-3</v>
      </c>
      <c r="I167" s="10">
        <f>F167</f>
        <v>2.3674126419835081E-4</v>
      </c>
      <c r="J167" s="18">
        <f>F167/G167</f>
        <v>7.3627378412504899E-2</v>
      </c>
      <c r="K167" s="15">
        <f>F167/(G167*H167)</f>
        <v>30.700936219791586</v>
      </c>
      <c r="L167" s="15"/>
      <c r="M167" s="15"/>
    </row>
    <row r="168" spans="1:13" x14ac:dyDescent="0.2">
      <c r="A168">
        <v>3582465</v>
      </c>
      <c r="B168">
        <v>3524026</v>
      </c>
      <c r="C168">
        <v>2846</v>
      </c>
      <c r="D168">
        <v>40393</v>
      </c>
      <c r="E168">
        <v>255621</v>
      </c>
      <c r="F168" s="6">
        <f>C168/$M$2</f>
        <v>3.9844212768096182E-4</v>
      </c>
      <c r="G168">
        <f>D168/$M$2</f>
        <v>5.6550501979680569E-3</v>
      </c>
      <c r="H168">
        <f>E168/$M$2</f>
        <v>3.5787131103280093E-2</v>
      </c>
      <c r="I168" s="10">
        <f>F168</f>
        <v>3.9844212768096182E-4</v>
      </c>
      <c r="J168" s="18">
        <f>F168/G168</f>
        <v>7.0457752580892735E-2</v>
      </c>
      <c r="K168" s="15">
        <f>F168/(G168*H168)</f>
        <v>1.9688013654281129</v>
      </c>
      <c r="L168" s="15"/>
      <c r="M168" s="15"/>
    </row>
    <row r="169" spans="1:13" x14ac:dyDescent="0.2">
      <c r="A169">
        <v>4118498</v>
      </c>
      <c r="B169">
        <v>3524026</v>
      </c>
      <c r="C169">
        <v>624</v>
      </c>
      <c r="D169">
        <v>8887</v>
      </c>
      <c r="E169">
        <v>255621</v>
      </c>
      <c r="F169" s="6">
        <f>C169/$M$2</f>
        <v>8.7360466504891131E-5</v>
      </c>
      <c r="G169">
        <f>D169/$M$2</f>
        <v>1.2441866439566788E-3</v>
      </c>
      <c r="H169">
        <f>E169/$M$2</f>
        <v>3.5787131103280093E-2</v>
      </c>
      <c r="I169" s="18">
        <f>F169</f>
        <v>8.7360466504891131E-5</v>
      </c>
      <c r="J169" s="18">
        <f>F169/G169</f>
        <v>7.02149206706425E-2</v>
      </c>
      <c r="K169" s="15">
        <f>F169/(G169*H169)</f>
        <v>1.9620159120328846</v>
      </c>
      <c r="L169" s="15"/>
      <c r="M169" s="15"/>
    </row>
    <row r="170" spans="1:13" x14ac:dyDescent="0.2">
      <c r="A170">
        <v>4010830</v>
      </c>
      <c r="B170">
        <v>9460196</v>
      </c>
      <c r="C170">
        <v>529</v>
      </c>
      <c r="D170">
        <v>7590</v>
      </c>
      <c r="E170">
        <v>3348</v>
      </c>
      <c r="F170" s="6">
        <f>C170/$M$2</f>
        <v>7.4060395482511871E-5</v>
      </c>
      <c r="G170">
        <f>D170/$M$2</f>
        <v>1.0626056743143009E-3</v>
      </c>
      <c r="H170">
        <f>E170/$M$2</f>
        <v>4.6872250297816593E-4</v>
      </c>
      <c r="I170" s="5">
        <f>F170</f>
        <v>7.4060395482511871E-5</v>
      </c>
      <c r="J170" s="18">
        <f>F170/G170</f>
        <v>6.9696969696969688E-2</v>
      </c>
      <c r="K170" s="15">
        <f>F170/(G170*H170)</f>
        <v>148.69559121682772</v>
      </c>
      <c r="L170" s="15"/>
      <c r="M170" s="15"/>
    </row>
    <row r="171" spans="1:13" x14ac:dyDescent="0.2">
      <c r="A171">
        <v>267565</v>
      </c>
      <c r="B171">
        <v>3524026</v>
      </c>
      <c r="C171">
        <v>1003</v>
      </c>
      <c r="D171">
        <v>14460</v>
      </c>
      <c r="E171">
        <v>255621</v>
      </c>
      <c r="F171" s="6">
        <f>C171/$M$2</f>
        <v>1.4042074984680418E-4</v>
      </c>
      <c r="G171">
        <f>D171/$M$2</f>
        <v>2.0244108103537272E-3</v>
      </c>
      <c r="H171">
        <f>E171/$M$2</f>
        <v>3.5787131103280093E-2</v>
      </c>
      <c r="I171" s="18">
        <f>F171</f>
        <v>1.4042074984680418E-4</v>
      </c>
      <c r="J171" s="18">
        <f>F171/G171</f>
        <v>6.9363762102351317E-2</v>
      </c>
      <c r="K171" s="15">
        <f>F171/(G171*H171)</f>
        <v>1.9382319835074386</v>
      </c>
      <c r="L171" s="15"/>
      <c r="M171" s="15"/>
    </row>
    <row r="172" spans="1:13" x14ac:dyDescent="0.2">
      <c r="A172">
        <v>6359231</v>
      </c>
      <c r="B172">
        <v>6499231</v>
      </c>
      <c r="C172">
        <v>560</v>
      </c>
      <c r="D172">
        <v>8197</v>
      </c>
      <c r="E172">
        <v>2398</v>
      </c>
      <c r="F172" s="6">
        <f>C172/$M$2</f>
        <v>7.8400418658235637E-5</v>
      </c>
      <c r="G172">
        <f>D172/$M$2</f>
        <v>1.1475861281099241E-3</v>
      </c>
      <c r="H172">
        <f>E172/$M$2</f>
        <v>3.357217927543733E-4</v>
      </c>
      <c r="I172" s="5">
        <f>F172</f>
        <v>7.8400418658235637E-5</v>
      </c>
      <c r="J172" s="18">
        <f>F172/G172</f>
        <v>6.8317677198975246E-2</v>
      </c>
      <c r="K172" s="17">
        <f>F172/(G172*H172)</f>
        <v>203.49491356660013</v>
      </c>
      <c r="L172" s="15"/>
      <c r="M172" s="15"/>
    </row>
    <row r="173" spans="1:13" x14ac:dyDescent="0.2">
      <c r="A173">
        <v>264715</v>
      </c>
      <c r="B173">
        <v>3524026</v>
      </c>
      <c r="C173">
        <v>5436</v>
      </c>
      <c r="D173">
        <v>80179</v>
      </c>
      <c r="E173">
        <v>255621</v>
      </c>
      <c r="F173" s="6">
        <f>C173/$M$2</f>
        <v>7.6104406397530162E-4</v>
      </c>
      <c r="G173">
        <f>D173/$M$2</f>
        <v>1.1225119942140491E-2</v>
      </c>
      <c r="H173">
        <f>E173/$M$2</f>
        <v>3.5787131103280093E-2</v>
      </c>
      <c r="I173" s="10">
        <f>F173</f>
        <v>7.6104406397530162E-4</v>
      </c>
      <c r="J173" s="18">
        <f>F173/G173</f>
        <v>6.7798301300839373E-2</v>
      </c>
      <c r="K173" s="15">
        <f>F173/(G173*H173)</f>
        <v>1.8944883037753555</v>
      </c>
      <c r="L173" s="15"/>
      <c r="M173" s="15"/>
    </row>
    <row r="174" spans="1:13" x14ac:dyDescent="0.2">
      <c r="A174">
        <v>208362</v>
      </c>
      <c r="B174">
        <v>7208011</v>
      </c>
      <c r="C174">
        <v>1849</v>
      </c>
      <c r="D174">
        <v>27315</v>
      </c>
      <c r="E174">
        <v>24861</v>
      </c>
      <c r="F174" s="6">
        <f>C174/$M$2</f>
        <v>2.5886138231978161E-4</v>
      </c>
      <c r="G174">
        <f>D174/$M$2</f>
        <v>3.8241204208030472E-3</v>
      </c>
      <c r="H174">
        <f>E174/$M$2</f>
        <v>3.48055858618285E-3</v>
      </c>
      <c r="I174" s="10">
        <f>F174</f>
        <v>2.5886138231978161E-4</v>
      </c>
      <c r="J174" s="18">
        <f>F174/G174</f>
        <v>6.7691744462749406E-2</v>
      </c>
      <c r="K174" s="15">
        <f>F174/(G174*H174)</f>
        <v>19.448528960688279</v>
      </c>
      <c r="L174" s="15"/>
      <c r="M174" s="15"/>
    </row>
    <row r="175" spans="1:13" x14ac:dyDescent="0.2">
      <c r="A175">
        <v>4793767</v>
      </c>
      <c r="B175">
        <v>3571518</v>
      </c>
      <c r="C175">
        <v>505</v>
      </c>
      <c r="D175">
        <v>7589</v>
      </c>
      <c r="E175">
        <v>6023</v>
      </c>
      <c r="F175" s="6">
        <f>C175/$M$2</f>
        <v>7.0700377540016066E-5</v>
      </c>
      <c r="G175">
        <f>D175/$M$2</f>
        <v>1.0624656735666968E-3</v>
      </c>
      <c r="H175">
        <f>E175/$M$2</f>
        <v>8.432245028188451E-4</v>
      </c>
      <c r="I175" s="5">
        <f>F175</f>
        <v>7.0700377540016066E-5</v>
      </c>
      <c r="J175" s="18">
        <f>F175/G175</f>
        <v>6.6543681644485445E-2</v>
      </c>
      <c r="K175" s="15">
        <f>F175/(G175*H175)</f>
        <v>78.915735278130811</v>
      </c>
      <c r="L175" s="15"/>
      <c r="M175" s="15"/>
    </row>
    <row r="176" spans="1:13" x14ac:dyDescent="0.2">
      <c r="A176">
        <v>5772500</v>
      </c>
      <c r="B176">
        <v>656219</v>
      </c>
      <c r="C176">
        <v>501</v>
      </c>
      <c r="D176">
        <v>7570</v>
      </c>
      <c r="E176">
        <v>11851</v>
      </c>
      <c r="F176" s="6">
        <f>C176/$M$2</f>
        <v>7.0140374549600092E-5</v>
      </c>
      <c r="G176">
        <f>D176/$M$2</f>
        <v>1.0598056593622209E-3</v>
      </c>
      <c r="H176">
        <f>E176/$M$2</f>
        <v>1.6591488598549117E-3</v>
      </c>
      <c r="I176" s="5">
        <f>F176</f>
        <v>7.0140374549600092E-5</v>
      </c>
      <c r="J176" s="18">
        <f>F176/G176</f>
        <v>6.618229854689564E-2</v>
      </c>
      <c r="K176" s="15">
        <f>F176/(G176*H176)</f>
        <v>39.889307191328882</v>
      </c>
    </row>
    <row r="177" spans="1:13" x14ac:dyDescent="0.2">
      <c r="A177">
        <v>4118498</v>
      </c>
      <c r="B177">
        <v>264715</v>
      </c>
      <c r="C177">
        <v>566</v>
      </c>
      <c r="D177">
        <v>8887</v>
      </c>
      <c r="E177">
        <v>80179</v>
      </c>
      <c r="F177" s="6">
        <f>C177/$M$2</f>
        <v>7.9240423143859585E-5</v>
      </c>
      <c r="G177">
        <f>D177/$M$2</f>
        <v>1.2441866439566788E-3</v>
      </c>
      <c r="H177">
        <f>E177/$M$2</f>
        <v>1.1225119942140491E-2</v>
      </c>
      <c r="I177" s="18">
        <f>F177</f>
        <v>7.9240423143859585E-5</v>
      </c>
      <c r="J177" s="18">
        <f>F177/G177</f>
        <v>6.3688533813435352E-2</v>
      </c>
      <c r="K177" s="15">
        <f>F177/(G177*H177)</f>
        <v>5.6737508500324081</v>
      </c>
    </row>
    <row r="178" spans="1:13" x14ac:dyDescent="0.2">
      <c r="A178">
        <v>1184024</v>
      </c>
      <c r="B178">
        <v>3537981</v>
      </c>
      <c r="C178">
        <v>1644</v>
      </c>
      <c r="D178">
        <v>26049</v>
      </c>
      <c r="E178">
        <v>40916</v>
      </c>
      <c r="F178" s="6">
        <f>C178/$M$2</f>
        <v>2.301612290609632E-4</v>
      </c>
      <c r="G178">
        <f>D178/$M$2</f>
        <v>3.6468794743363931E-3</v>
      </c>
      <c r="H178">
        <f>E178/$M$2</f>
        <v>5.7282705889649451E-3</v>
      </c>
      <c r="I178" s="10">
        <f>F178</f>
        <v>2.301612290609632E-4</v>
      </c>
      <c r="J178" s="18">
        <f>F178/G178</f>
        <v>6.3111827709317059E-2</v>
      </c>
      <c r="K178" s="15">
        <f>F178/(G178*H178)</f>
        <v>11.017605877574454</v>
      </c>
      <c r="L178" s="15"/>
      <c r="M178" s="15"/>
    </row>
    <row r="179" spans="1:13" x14ac:dyDescent="0.2">
      <c r="A179">
        <v>7064350</v>
      </c>
      <c r="B179">
        <v>3524026</v>
      </c>
      <c r="C179">
        <v>2192</v>
      </c>
      <c r="D179">
        <v>34781</v>
      </c>
      <c r="E179">
        <v>255621</v>
      </c>
      <c r="F179" s="6">
        <f>C179/$M$2</f>
        <v>3.0688163874795091E-4</v>
      </c>
      <c r="G179">
        <f>D179/$M$2</f>
        <v>4.8693660024144532E-3</v>
      </c>
      <c r="H179">
        <f>E179/$M$2</f>
        <v>3.5787131103280093E-2</v>
      </c>
      <c r="I179" s="10">
        <f>F179</f>
        <v>3.0688163874795091E-4</v>
      </c>
      <c r="J179" s="18">
        <f>F179/G179</f>
        <v>6.3022914809809955E-2</v>
      </c>
      <c r="K179" s="15">
        <f>F179/(G179*H179)</f>
        <v>1.7610496529584498</v>
      </c>
      <c r="L179" s="15"/>
      <c r="M179" s="15"/>
    </row>
    <row r="180" spans="1:13" x14ac:dyDescent="0.2">
      <c r="A180">
        <v>348498</v>
      </c>
      <c r="B180">
        <v>9402188</v>
      </c>
      <c r="C180">
        <v>2807</v>
      </c>
      <c r="D180">
        <v>44904</v>
      </c>
      <c r="E180">
        <v>66990</v>
      </c>
      <c r="F180" s="6">
        <f>C180/$M$2</f>
        <v>3.9298209852440614E-4</v>
      </c>
      <c r="G180">
        <f>D180/$M$2</f>
        <v>6.2865935704096657E-3</v>
      </c>
      <c r="H180">
        <f>E180/$M$2</f>
        <v>9.3786500819914385E-3</v>
      </c>
      <c r="I180" s="10">
        <f>F180</f>
        <v>3.9298209852440614E-4</v>
      </c>
      <c r="J180" s="18">
        <f>F180/G180</f>
        <v>6.2511134865490828E-2</v>
      </c>
      <c r="K180" s="15">
        <f>F180/(G180*H180)</f>
        <v>6.6652593197311587</v>
      </c>
      <c r="L180" s="15"/>
      <c r="M180" s="15"/>
    </row>
    <row r="181" spans="1:13" x14ac:dyDescent="0.2">
      <c r="A181">
        <v>6772023</v>
      </c>
      <c r="B181">
        <v>3571518</v>
      </c>
      <c r="C181">
        <v>556</v>
      </c>
      <c r="D181">
        <v>9127</v>
      </c>
      <c r="E181">
        <v>6023</v>
      </c>
      <c r="F181" s="6">
        <f>C181/$M$2</f>
        <v>7.7840415667819663E-5</v>
      </c>
      <c r="G181">
        <f>D181/$M$2</f>
        <v>1.2777868233816369E-3</v>
      </c>
      <c r="H181">
        <f>E181/$M$2</f>
        <v>8.432245028188451E-4</v>
      </c>
      <c r="I181" s="5">
        <f>F181</f>
        <v>7.7840415667819663E-5</v>
      </c>
      <c r="J181" s="18">
        <f>F181/G181</f>
        <v>6.0918154924947954E-2</v>
      </c>
      <c r="K181" s="15">
        <f>F181/(G181*H181)</f>
        <v>72.244289298167317</v>
      </c>
      <c r="L181" s="15"/>
      <c r="M181" s="15"/>
    </row>
    <row r="182" spans="1:13" x14ac:dyDescent="0.2">
      <c r="A182">
        <v>3928011</v>
      </c>
      <c r="B182">
        <v>3524026</v>
      </c>
      <c r="C182">
        <v>1048</v>
      </c>
      <c r="D182">
        <v>17323</v>
      </c>
      <c r="E182">
        <v>255621</v>
      </c>
      <c r="F182" s="6">
        <f>C182/$M$2</f>
        <v>1.4672078348898382E-4</v>
      </c>
      <c r="G182">
        <f>D182/$M$2</f>
        <v>2.4252329507439569E-3</v>
      </c>
      <c r="H182">
        <f>E182/$M$2</f>
        <v>3.5787131103280093E-2</v>
      </c>
      <c r="I182" s="18">
        <f>F182</f>
        <v>1.4672078348898382E-4</v>
      </c>
      <c r="J182" s="18">
        <f>F182/G182</f>
        <v>6.049760434104947E-2</v>
      </c>
      <c r="K182" s="15">
        <f>F182/(G182*H182)</f>
        <v>1.6904848887287454</v>
      </c>
      <c r="L182" s="15"/>
      <c r="M182" s="15"/>
    </row>
    <row r="183" spans="1:13" x14ac:dyDescent="0.2">
      <c r="A183">
        <v>2988370</v>
      </c>
      <c r="B183">
        <v>9549158</v>
      </c>
      <c r="C183">
        <v>1778</v>
      </c>
      <c r="D183">
        <v>29634</v>
      </c>
      <c r="E183">
        <v>23341</v>
      </c>
      <c r="F183" s="6">
        <f>C183/$M$2</f>
        <v>2.4892132923989813E-4</v>
      </c>
      <c r="G183">
        <f>D183/$M$2</f>
        <v>4.1487821544967047E-3</v>
      </c>
      <c r="H183">
        <f>E183/$M$2</f>
        <v>3.2677574498247821E-3</v>
      </c>
      <c r="I183" s="10">
        <f>F183</f>
        <v>2.4892132923989813E-4</v>
      </c>
      <c r="J183" s="18">
        <f>F183/G183</f>
        <v>5.9998650199095636E-2</v>
      </c>
      <c r="K183" s="15">
        <f>F183/(G183*H183)</f>
        <v>18.360802819778677</v>
      </c>
      <c r="L183" s="15"/>
      <c r="M183" s="15"/>
    </row>
    <row r="184" spans="1:13" x14ac:dyDescent="0.2">
      <c r="A184">
        <v>9402188</v>
      </c>
      <c r="B184">
        <v>3524026</v>
      </c>
      <c r="C184">
        <v>4011</v>
      </c>
      <c r="D184">
        <v>66990</v>
      </c>
      <c r="E184">
        <v>255621</v>
      </c>
      <c r="F184" s="6">
        <f>C184/$M$2</f>
        <v>5.6154299863961279E-4</v>
      </c>
      <c r="G184">
        <f>D184/$M$2</f>
        <v>9.3786500819914385E-3</v>
      </c>
      <c r="H184">
        <f>E184/$M$2</f>
        <v>3.5787131103280093E-2</v>
      </c>
      <c r="I184" s="10">
        <f>F184</f>
        <v>5.6154299863961279E-4</v>
      </c>
      <c r="J184" s="18">
        <f>F184/G184</f>
        <v>5.9874608150470222E-2</v>
      </c>
      <c r="K184" s="15">
        <f>F184/(G184*H184)</f>
        <v>1.6730765027706391</v>
      </c>
      <c r="L184" s="15"/>
      <c r="M184" s="15"/>
    </row>
    <row r="185" spans="1:13" x14ac:dyDescent="0.2">
      <c r="A185">
        <v>2784759</v>
      </c>
      <c r="B185">
        <v>3524026</v>
      </c>
      <c r="C185">
        <v>1957</v>
      </c>
      <c r="D185">
        <v>32923</v>
      </c>
      <c r="E185">
        <v>255621</v>
      </c>
      <c r="F185" s="6">
        <f>C185/$M$2</f>
        <v>2.7398146306101273E-4</v>
      </c>
      <c r="G185">
        <f>D185/$M$2</f>
        <v>4.6092446133662356E-3</v>
      </c>
      <c r="H185">
        <f>E185/$M$2</f>
        <v>3.5787131103280093E-2</v>
      </c>
      <c r="I185" s="10">
        <f>F185</f>
        <v>2.7398146306101273E-4</v>
      </c>
      <c r="J185" s="18">
        <f>F185/G185</f>
        <v>5.9441727667588005E-2</v>
      </c>
      <c r="K185" s="15">
        <f>F185/(G185*H185)</f>
        <v>1.6609805210717166</v>
      </c>
      <c r="L185" s="15"/>
      <c r="M185" s="15"/>
    </row>
    <row r="186" spans="1:13" x14ac:dyDescent="0.2">
      <c r="A186">
        <v>397046</v>
      </c>
      <c r="B186">
        <v>9549158</v>
      </c>
      <c r="C186">
        <v>607</v>
      </c>
      <c r="D186">
        <v>10306</v>
      </c>
      <c r="E186">
        <v>23341</v>
      </c>
      <c r="F186" s="6">
        <f>C186/$M$2</f>
        <v>8.4980453795623274E-5</v>
      </c>
      <c r="G186">
        <f>D186/$M$2</f>
        <v>1.4428477048067437E-3</v>
      </c>
      <c r="H186">
        <f>E186/$M$2</f>
        <v>3.2677574498247821E-3</v>
      </c>
      <c r="I186" s="18">
        <f>F186</f>
        <v>8.4980453795623274E-5</v>
      </c>
      <c r="J186" s="18">
        <f>F186/G186</f>
        <v>5.8897729477973997E-2</v>
      </c>
      <c r="K186" s="15">
        <f>F186/(G186*H186)</f>
        <v>18.023898769210092</v>
      </c>
    </row>
    <row r="187" spans="1:13" x14ac:dyDescent="0.2">
      <c r="A187">
        <v>3582465</v>
      </c>
      <c r="B187">
        <v>9402188</v>
      </c>
      <c r="C187">
        <v>2376</v>
      </c>
      <c r="D187">
        <v>40393</v>
      </c>
      <c r="E187">
        <v>66990</v>
      </c>
      <c r="F187" s="6">
        <f>C187/$M$2</f>
        <v>3.3264177630708546E-4</v>
      </c>
      <c r="G187">
        <f>D187/$M$2</f>
        <v>5.6550501979680569E-3</v>
      </c>
      <c r="H187">
        <f>E187/$M$2</f>
        <v>9.3786500819914385E-3</v>
      </c>
      <c r="I187" s="10">
        <f>F187</f>
        <v>3.3264177630708546E-4</v>
      </c>
      <c r="J187" s="18">
        <f>F187/G187</f>
        <v>5.8822073131483174E-2</v>
      </c>
      <c r="K187" s="15">
        <f>F187/(G187*H187)</f>
        <v>6.2719125478869611</v>
      </c>
    </row>
    <row r="188" spans="1:13" x14ac:dyDescent="0.2">
      <c r="A188">
        <v>3751221</v>
      </c>
      <c r="B188">
        <v>3524026</v>
      </c>
      <c r="C188">
        <v>1725</v>
      </c>
      <c r="D188">
        <v>29546</v>
      </c>
      <c r="E188">
        <v>255621</v>
      </c>
      <c r="F188" s="6">
        <f>C188/$M$2</f>
        <v>2.4150128961688655E-4</v>
      </c>
      <c r="G188">
        <f>D188/$M$2</f>
        <v>4.1364620887075539E-3</v>
      </c>
      <c r="H188">
        <f>E188/$M$2</f>
        <v>3.5787131103280093E-2</v>
      </c>
      <c r="I188" s="10">
        <f>F188</f>
        <v>2.4150128961688655E-4</v>
      </c>
      <c r="J188" s="18">
        <f>F188/G188</f>
        <v>5.8383537534691665E-2</v>
      </c>
      <c r="K188" s="15">
        <f>F188/(G188*H188)</f>
        <v>1.6314115084050558</v>
      </c>
      <c r="L188" s="15"/>
      <c r="M188" s="15"/>
    </row>
    <row r="189" spans="1:13" x14ac:dyDescent="0.2">
      <c r="A189">
        <v>8963391</v>
      </c>
      <c r="B189">
        <v>656219</v>
      </c>
      <c r="C189">
        <v>945</v>
      </c>
      <c r="D189">
        <v>16628</v>
      </c>
      <c r="E189">
        <v>11851</v>
      </c>
      <c r="F189" s="6">
        <f>C189/$M$2</f>
        <v>1.3230070648577262E-4</v>
      </c>
      <c r="G189">
        <f>D189/$M$2</f>
        <v>2.3279324311591826E-3</v>
      </c>
      <c r="H189">
        <f>E189/$M$2</f>
        <v>1.6591488598549117E-3</v>
      </c>
      <c r="I189" s="18">
        <f>F189</f>
        <v>1.3230070648577262E-4</v>
      </c>
      <c r="J189" s="18">
        <f>F189/G189</f>
        <v>5.6831849891748845E-2</v>
      </c>
      <c r="K189" s="15">
        <f>F189/(G189*H189)</f>
        <v>34.253617180991611</v>
      </c>
      <c r="L189" s="15"/>
      <c r="M189" s="15"/>
    </row>
    <row r="190" spans="1:13" x14ac:dyDescent="0.2">
      <c r="A190">
        <v>5618966</v>
      </c>
      <c r="B190">
        <v>3524026</v>
      </c>
      <c r="C190">
        <v>1327</v>
      </c>
      <c r="D190">
        <v>23572</v>
      </c>
      <c r="E190">
        <v>255621</v>
      </c>
      <c r="F190" s="6">
        <f>C190/$M$2</f>
        <v>1.8578099207049766E-4</v>
      </c>
      <c r="G190">
        <f>D190/$M$2</f>
        <v>3.3000976225213041E-3</v>
      </c>
      <c r="H190">
        <f>E190/$M$2</f>
        <v>3.5787131103280093E-2</v>
      </c>
      <c r="I190" s="10">
        <f>F190</f>
        <v>1.8578099207049766E-4</v>
      </c>
      <c r="J190" s="18">
        <f>F190/G190</f>
        <v>5.62956049550314E-2</v>
      </c>
      <c r="K190" s="15">
        <f>F190/(G190*H190)</f>
        <v>1.5730683969208024</v>
      </c>
      <c r="L190" s="15"/>
      <c r="M190" s="15"/>
    </row>
    <row r="191" spans="1:13" x14ac:dyDescent="0.2">
      <c r="A191">
        <v>7863841</v>
      </c>
      <c r="B191">
        <v>5474457</v>
      </c>
      <c r="C191">
        <v>563</v>
      </c>
      <c r="D191">
        <v>10009</v>
      </c>
      <c r="E191">
        <v>3324</v>
      </c>
      <c r="F191" s="6">
        <f>C191/$M$2</f>
        <v>7.8820420901047611E-5</v>
      </c>
      <c r="G191">
        <f>D191/$M$2</f>
        <v>1.4012674827683579E-3</v>
      </c>
      <c r="H191">
        <f>E191/$M$2</f>
        <v>4.6536248503567008E-4</v>
      </c>
      <c r="I191" s="5">
        <f>F191</f>
        <v>7.8820420901047611E-5</v>
      </c>
      <c r="J191" s="18">
        <f>F191/G191</f>
        <v>5.6249375561994205E-2</v>
      </c>
      <c r="K191" s="15">
        <f>F191/(G191*H191)</f>
        <v>120.87217463969553</v>
      </c>
      <c r="L191" s="15"/>
      <c r="M191" s="15"/>
    </row>
    <row r="192" spans="1:13" x14ac:dyDescent="0.2">
      <c r="A192">
        <v>2744854</v>
      </c>
      <c r="B192">
        <v>3537981</v>
      </c>
      <c r="C192">
        <v>712</v>
      </c>
      <c r="D192">
        <v>12962</v>
      </c>
      <c r="E192">
        <v>40916</v>
      </c>
      <c r="F192" s="6">
        <f>C192/$M$2</f>
        <v>9.9680532294042456E-5</v>
      </c>
      <c r="G192">
        <f>D192/$M$2</f>
        <v>1.8146896904429469E-3</v>
      </c>
      <c r="H192">
        <f>E192/$M$2</f>
        <v>5.7282705889649451E-3</v>
      </c>
      <c r="I192" s="18">
        <f>F192</f>
        <v>9.9680532294042456E-5</v>
      </c>
      <c r="J192" s="18">
        <f>F192/G192</f>
        <v>5.4929794784755445E-2</v>
      </c>
      <c r="K192" s="15">
        <f>F192/(G192*H192)</f>
        <v>9.5892458171534862</v>
      </c>
      <c r="L192" s="15"/>
      <c r="M192" s="15"/>
    </row>
    <row r="193" spans="1:13" x14ac:dyDescent="0.2">
      <c r="A193">
        <v>656219</v>
      </c>
      <c r="B193">
        <v>3537981</v>
      </c>
      <c r="C193">
        <v>640</v>
      </c>
      <c r="D193">
        <v>11851</v>
      </c>
      <c r="E193">
        <v>40916</v>
      </c>
      <c r="F193" s="6">
        <f>C193/$M$2</f>
        <v>8.9600478466555014E-5</v>
      </c>
      <c r="G193">
        <f>D193/$M$2</f>
        <v>1.6591488598549117E-3</v>
      </c>
      <c r="H193">
        <f>E193/$M$2</f>
        <v>5.7282705889649451E-3</v>
      </c>
      <c r="I193" s="18">
        <f>F193</f>
        <v>8.9600478466555014E-5</v>
      </c>
      <c r="J193" s="18">
        <f>F193/G193</f>
        <v>5.4003881528984894E-2</v>
      </c>
      <c r="K193" s="15">
        <f>F193/(G193*H193)</f>
        <v>9.427606585662879</v>
      </c>
      <c r="L193" s="15"/>
      <c r="M193" s="15"/>
    </row>
    <row r="194" spans="1:13" x14ac:dyDescent="0.2">
      <c r="A194">
        <v>4703769</v>
      </c>
      <c r="B194">
        <v>3537981</v>
      </c>
      <c r="C194">
        <v>585</v>
      </c>
      <c r="D194">
        <v>10860</v>
      </c>
      <c r="E194">
        <v>40916</v>
      </c>
      <c r="F194" s="6">
        <f>C194/$M$2</f>
        <v>8.1900437348335443E-5</v>
      </c>
      <c r="G194">
        <f>D194/$M$2</f>
        <v>1.5204081189793555E-3</v>
      </c>
      <c r="H194">
        <f>E194/$M$2</f>
        <v>5.7282705889649451E-3</v>
      </c>
      <c r="I194" s="18">
        <f>F194</f>
        <v>8.1900437348335443E-5</v>
      </c>
      <c r="J194" s="18">
        <f>F194/G194</f>
        <v>5.3867403314917128E-2</v>
      </c>
      <c r="K194" s="15">
        <f>F194/(G194*H194)</f>
        <v>9.4037812073138394</v>
      </c>
    </row>
    <row r="195" spans="1:13" x14ac:dyDescent="0.2">
      <c r="A195">
        <v>267565</v>
      </c>
      <c r="B195">
        <v>9402188</v>
      </c>
      <c r="C195">
        <v>775</v>
      </c>
      <c r="D195">
        <v>14460</v>
      </c>
      <c r="E195">
        <v>66990</v>
      </c>
      <c r="F195" s="6">
        <f>C195/$M$2</f>
        <v>1.0850057939309396E-4</v>
      </c>
      <c r="G195">
        <f>D195/$M$2</f>
        <v>2.0244108103537272E-3</v>
      </c>
      <c r="H195">
        <f>E195/$M$2</f>
        <v>9.3786500819914385E-3</v>
      </c>
      <c r="I195" s="18">
        <f>F195</f>
        <v>1.0850057939309396E-4</v>
      </c>
      <c r="J195" s="18">
        <f>F195/G195</f>
        <v>5.3596127247579534E-2</v>
      </c>
      <c r="K195" s="15">
        <f>F195/(G195*H195)</f>
        <v>5.714695268404669</v>
      </c>
    </row>
    <row r="196" spans="1:13" x14ac:dyDescent="0.2">
      <c r="A196">
        <v>4021688</v>
      </c>
      <c r="B196">
        <v>3537981</v>
      </c>
      <c r="C196">
        <v>697</v>
      </c>
      <c r="D196">
        <v>13005</v>
      </c>
      <c r="E196">
        <v>40916</v>
      </c>
      <c r="F196" s="6">
        <f>C196/$M$2</f>
        <v>9.7580521079982573E-5</v>
      </c>
      <c r="G196">
        <f>D196/$M$2</f>
        <v>1.8207097225899187E-3</v>
      </c>
      <c r="H196">
        <f>E196/$M$2</f>
        <v>5.7282705889649451E-3</v>
      </c>
      <c r="I196" s="18">
        <f>F196</f>
        <v>9.7580521079982573E-5</v>
      </c>
      <c r="J196" s="18">
        <f>F196/G196</f>
        <v>5.3594771241830069E-2</v>
      </c>
      <c r="K196" s="15">
        <f>F196/(G196*H196)</f>
        <v>9.3561870741714088</v>
      </c>
      <c r="L196" s="15"/>
      <c r="M196" s="15"/>
    </row>
    <row r="197" spans="1:13" x14ac:dyDescent="0.2">
      <c r="A197">
        <v>348498</v>
      </c>
      <c r="B197">
        <v>264715</v>
      </c>
      <c r="C197">
        <v>2383</v>
      </c>
      <c r="D197">
        <v>44904</v>
      </c>
      <c r="E197">
        <v>80179</v>
      </c>
      <c r="F197" s="6">
        <f>C197/$M$2</f>
        <v>3.3362178154031341E-4</v>
      </c>
      <c r="G197">
        <f>D197/$M$2</f>
        <v>6.2865935704096657E-3</v>
      </c>
      <c r="H197">
        <f>E197/$M$2</f>
        <v>1.1225119942140491E-2</v>
      </c>
      <c r="I197" s="10">
        <f>F197</f>
        <v>3.3362178154031341E-4</v>
      </c>
      <c r="J197" s="18">
        <f>F197/G197</f>
        <v>5.3068768929271336E-2</v>
      </c>
      <c r="K197" s="15">
        <f>F197/(G197*H197)</f>
        <v>4.727679454902268</v>
      </c>
      <c r="L197" s="15"/>
      <c r="M197" s="15"/>
    </row>
    <row r="198" spans="1:13" x14ac:dyDescent="0.2">
      <c r="A198">
        <v>3582465</v>
      </c>
      <c r="B198">
        <v>264715</v>
      </c>
      <c r="C198">
        <v>2141</v>
      </c>
      <c r="D198">
        <v>40393</v>
      </c>
      <c r="E198">
        <v>80179</v>
      </c>
      <c r="F198" s="6">
        <f>C198/$M$2</f>
        <v>2.9974160062014733E-4</v>
      </c>
      <c r="G198">
        <f>D198/$M$2</f>
        <v>5.6550501979680569E-3</v>
      </c>
      <c r="H198">
        <f>E198/$M$2</f>
        <v>1.1225119942140491E-2</v>
      </c>
      <c r="I198" s="10">
        <f>F198</f>
        <v>2.9974160062014733E-4</v>
      </c>
      <c r="J198" s="18">
        <f>F198/G198</f>
        <v>5.3004233406778407E-2</v>
      </c>
      <c r="K198" s="15">
        <f>F198/(G198*H198)</f>
        <v>4.7219302492968422</v>
      </c>
      <c r="L198" s="15"/>
      <c r="M198" s="15"/>
    </row>
    <row r="199" spans="1:13" x14ac:dyDescent="0.2">
      <c r="A199">
        <v>3871688</v>
      </c>
      <c r="B199">
        <v>3537981</v>
      </c>
      <c r="C199">
        <v>1625</v>
      </c>
      <c r="D199">
        <v>30818</v>
      </c>
      <c r="E199">
        <v>40916</v>
      </c>
      <c r="F199" s="6">
        <f>C199/$M$2</f>
        <v>2.2750121485648733E-4</v>
      </c>
      <c r="G199">
        <f>D199/$M$2</f>
        <v>4.3145430396598315E-3</v>
      </c>
      <c r="H199">
        <f>E199/$M$2</f>
        <v>5.7282705889649451E-3</v>
      </c>
      <c r="I199" s="10">
        <f>F199</f>
        <v>2.2750121485648733E-4</v>
      </c>
      <c r="J199" s="18">
        <f>F199/G199</f>
        <v>5.2728924654422742E-2</v>
      </c>
      <c r="K199" s="15">
        <f>F199/(G199*H199)</f>
        <v>9.2050338466902737</v>
      </c>
      <c r="L199" s="15"/>
      <c r="M199" s="15"/>
    </row>
    <row r="200" spans="1:13" x14ac:dyDescent="0.2">
      <c r="A200">
        <v>8568532</v>
      </c>
      <c r="B200">
        <v>656219</v>
      </c>
      <c r="C200">
        <v>971</v>
      </c>
      <c r="D200">
        <v>18867</v>
      </c>
      <c r="E200">
        <v>11851</v>
      </c>
      <c r="F200" s="6">
        <f>C200/$M$2</f>
        <v>1.3594072592347644E-4</v>
      </c>
      <c r="G200">
        <f>D200/$M$2</f>
        <v>2.6413941050445209E-3</v>
      </c>
      <c r="H200">
        <f>E200/$M$2</f>
        <v>1.6591488598549117E-3</v>
      </c>
      <c r="I200" s="18">
        <f>F200</f>
        <v>1.3594072592347644E-4</v>
      </c>
      <c r="J200" s="18">
        <f>F200/G200</f>
        <v>5.1465521810568723E-2</v>
      </c>
      <c r="K200" s="15">
        <f>F200/(G200*H200)</f>
        <v>31.019231038177761</v>
      </c>
    </row>
    <row r="201" spans="1:13" x14ac:dyDescent="0.2">
      <c r="A201">
        <v>4687278</v>
      </c>
      <c r="B201">
        <v>3537981</v>
      </c>
      <c r="C201">
        <v>673</v>
      </c>
      <c r="D201">
        <v>13148</v>
      </c>
      <c r="E201">
        <v>40916</v>
      </c>
      <c r="F201" s="6">
        <f>C201/$M$2</f>
        <v>9.4220503137486754E-5</v>
      </c>
      <c r="G201">
        <f>D201/$M$2</f>
        <v>1.8407298294972896E-3</v>
      </c>
      <c r="H201">
        <f>E201/$M$2</f>
        <v>5.7282705889649451E-3</v>
      </c>
      <c r="I201" s="18">
        <f>F201</f>
        <v>9.4220503137486754E-5</v>
      </c>
      <c r="J201" s="18">
        <f>F201/G201</f>
        <v>5.1186492242166107E-2</v>
      </c>
      <c r="K201" s="15">
        <f>F201/(G201*H201)</f>
        <v>8.9357671651846875</v>
      </c>
    </row>
    <row r="202" spans="1:13" x14ac:dyDescent="0.2">
      <c r="A202">
        <v>1472914</v>
      </c>
      <c r="B202">
        <v>8338370</v>
      </c>
      <c r="C202">
        <v>681</v>
      </c>
      <c r="D202">
        <v>13323</v>
      </c>
      <c r="E202">
        <v>23315</v>
      </c>
      <c r="F202" s="6">
        <f>C202/$M$2</f>
        <v>9.5340509118318689E-5</v>
      </c>
      <c r="G202">
        <f>D202/$M$2</f>
        <v>1.8652299603279881E-3</v>
      </c>
      <c r="H202">
        <f>E202/$M$2</f>
        <v>3.2641174303870784E-3</v>
      </c>
      <c r="I202" s="18">
        <f>F202</f>
        <v>9.5340509118318689E-5</v>
      </c>
      <c r="J202" s="18">
        <f>F202/G202</f>
        <v>5.111461382571493E-2</v>
      </c>
      <c r="K202" s="15">
        <f>F202/(G202*H202)</f>
        <v>15.659551139265679</v>
      </c>
      <c r="L202" s="15"/>
      <c r="M202" s="15"/>
    </row>
    <row r="203" spans="1:13" x14ac:dyDescent="0.2">
      <c r="A203">
        <v>3562756</v>
      </c>
      <c r="B203">
        <v>9594893</v>
      </c>
      <c r="C203">
        <v>672</v>
      </c>
      <c r="D203">
        <v>13212</v>
      </c>
      <c r="E203">
        <v>30984</v>
      </c>
      <c r="F203" s="6">
        <f>C203/$M$2</f>
        <v>9.4080502389882768E-5</v>
      </c>
      <c r="G203">
        <f>D203/$M$2</f>
        <v>1.849689877343945E-3</v>
      </c>
      <c r="H203">
        <f>E203/$M$2</f>
        <v>4.3377831637620946E-3</v>
      </c>
      <c r="I203" s="18">
        <f>F203</f>
        <v>9.4080502389882768E-5</v>
      </c>
      <c r="J203" s="18">
        <f>F203/G203</f>
        <v>5.0862851952770211E-2</v>
      </c>
      <c r="K203" s="15">
        <f>F203/(G203*H203)</f>
        <v>11.725540450633687</v>
      </c>
      <c r="L203" s="15"/>
      <c r="M203" s="15"/>
    </row>
    <row r="204" spans="1:13" x14ac:dyDescent="0.2">
      <c r="A204">
        <v>3751221</v>
      </c>
      <c r="B204">
        <v>264715</v>
      </c>
      <c r="C204">
        <v>1487</v>
      </c>
      <c r="D204">
        <v>29546</v>
      </c>
      <c r="E204">
        <v>80179</v>
      </c>
      <c r="F204" s="6">
        <f>C204/$M$2</f>
        <v>2.0818111168713642E-4</v>
      </c>
      <c r="G204">
        <f>D204/$M$2</f>
        <v>4.1364620887075539E-3</v>
      </c>
      <c r="H204">
        <f>E204/$M$2</f>
        <v>1.1225119942140491E-2</v>
      </c>
      <c r="I204" s="10">
        <f>F204</f>
        <v>2.0818111168713642E-4</v>
      </c>
      <c r="J204" s="18">
        <f>F204/G204</f>
        <v>5.0328301631354495E-2</v>
      </c>
      <c r="K204" s="15">
        <f>F204/(G204*H204)</f>
        <v>4.4835424379222726</v>
      </c>
      <c r="L204" s="15"/>
      <c r="M204" s="15"/>
    </row>
    <row r="205" spans="1:13" x14ac:dyDescent="0.2">
      <c r="A205">
        <v>994478</v>
      </c>
      <c r="B205">
        <v>1004478</v>
      </c>
      <c r="C205">
        <v>1749</v>
      </c>
      <c r="D205">
        <v>34918</v>
      </c>
      <c r="E205">
        <v>5785</v>
      </c>
      <c r="F205" s="6">
        <f>C205/$M$2</f>
        <v>2.4486130755938239E-4</v>
      </c>
      <c r="G205">
        <f>D205/$M$2</f>
        <v>4.8885461048362002E-3</v>
      </c>
      <c r="H205">
        <f>E205/$M$2</f>
        <v>8.0990432488909486E-4</v>
      </c>
      <c r="I205" s="10">
        <f>F205</f>
        <v>2.4486130755938239E-4</v>
      </c>
      <c r="J205" s="18">
        <f>F205/G205</f>
        <v>5.0088779426083967E-2</v>
      </c>
      <c r="K205" s="15">
        <f>F205/(G205*H205)</f>
        <v>61.845304299298476</v>
      </c>
      <c r="L205" s="15"/>
      <c r="M205" s="15"/>
    </row>
    <row r="206" spans="1:13" x14ac:dyDescent="0.2">
      <c r="A206">
        <v>3448186</v>
      </c>
      <c r="B206">
        <v>3524026</v>
      </c>
      <c r="C206">
        <v>1095</v>
      </c>
      <c r="D206">
        <v>21996</v>
      </c>
      <c r="E206">
        <v>255621</v>
      </c>
      <c r="F206" s="6">
        <f>C206/$M$2</f>
        <v>1.5330081862637146E-4</v>
      </c>
      <c r="G206">
        <f>D206/$M$2</f>
        <v>3.0794564442974126E-3</v>
      </c>
      <c r="H206">
        <f>E206/$M$2</f>
        <v>3.5787131103280093E-2</v>
      </c>
      <c r="I206" s="10">
        <f>F206</f>
        <v>1.5330081862637146E-4</v>
      </c>
      <c r="J206" s="18">
        <f>F206/G206</f>
        <v>4.9781778505182755E-2</v>
      </c>
      <c r="K206" s="15">
        <f>F206/(G206*H206)</f>
        <v>1.3910525088338241</v>
      </c>
      <c r="L206" s="15"/>
      <c r="M206" s="15"/>
    </row>
    <row r="207" spans="1:13" x14ac:dyDescent="0.2">
      <c r="A207">
        <v>267565</v>
      </c>
      <c r="B207">
        <v>5618966</v>
      </c>
      <c r="C207">
        <v>704</v>
      </c>
      <c r="D207">
        <v>14460</v>
      </c>
      <c r="E207">
        <v>23572</v>
      </c>
      <c r="F207" s="6">
        <f>C207/$M$2</f>
        <v>9.8560526313210507E-5</v>
      </c>
      <c r="G207">
        <f>D207/$M$2</f>
        <v>2.0244108103537272E-3</v>
      </c>
      <c r="H207">
        <f>E207/$M$2</f>
        <v>3.3000976225213041E-3</v>
      </c>
      <c r="I207" s="18">
        <f>F207</f>
        <v>9.8560526313210507E-5</v>
      </c>
      <c r="J207" s="18">
        <f>F207/G207</f>
        <v>4.8686030428769018E-2</v>
      </c>
      <c r="K207" s="15">
        <f>F207/(G207*H207)</f>
        <v>14.752906125114096</v>
      </c>
      <c r="L207" s="15"/>
      <c r="M207" s="15"/>
    </row>
    <row r="208" spans="1:13" x14ac:dyDescent="0.2">
      <c r="A208">
        <v>3562756</v>
      </c>
      <c r="B208">
        <v>7064350</v>
      </c>
      <c r="C208">
        <v>640</v>
      </c>
      <c r="D208">
        <v>13212</v>
      </c>
      <c r="E208">
        <v>34781</v>
      </c>
      <c r="F208" s="6">
        <f>C208/$M$2</f>
        <v>8.9600478466555014E-5</v>
      </c>
      <c r="G208">
        <f>D208/$M$2</f>
        <v>1.849689877343945E-3</v>
      </c>
      <c r="H208">
        <f>E208/$M$2</f>
        <v>4.8693660024144532E-3</v>
      </c>
      <c r="I208" s="18">
        <f>F208</f>
        <v>8.9600478466555014E-5</v>
      </c>
      <c r="J208" s="18">
        <f>F208/G208</f>
        <v>4.844081138359068E-2</v>
      </c>
      <c r="K208" s="15">
        <f>F208/(G208*H208)</f>
        <v>9.9480736012802318</v>
      </c>
      <c r="L208" s="15"/>
      <c r="M208" s="15"/>
    </row>
    <row r="209" spans="1:13" x14ac:dyDescent="0.2">
      <c r="A209">
        <v>2938210</v>
      </c>
      <c r="B209">
        <v>3524026</v>
      </c>
      <c r="C209">
        <v>1893</v>
      </c>
      <c r="D209">
        <v>41174</v>
      </c>
      <c r="E209">
        <v>255621</v>
      </c>
      <c r="F209" s="6">
        <f>C209/$M$2</f>
        <v>2.6502141521435725E-4</v>
      </c>
      <c r="G209">
        <f>D209/$M$2</f>
        <v>5.7643907818467751E-3</v>
      </c>
      <c r="H209">
        <f>E209/$M$2</f>
        <v>3.5787131103280093E-2</v>
      </c>
      <c r="I209" s="10">
        <f>F209</f>
        <v>2.6502141521435725E-4</v>
      </c>
      <c r="J209" s="18">
        <f>F209/G209</f>
        <v>4.5975615679797931E-2</v>
      </c>
      <c r="K209" s="15">
        <f>F209/(G209*H209)</f>
        <v>1.2846968802029513</v>
      </c>
      <c r="L209" s="15"/>
      <c r="M209" s="15"/>
    </row>
    <row r="210" spans="1:13" x14ac:dyDescent="0.2">
      <c r="A210">
        <v>2784759</v>
      </c>
      <c r="B210">
        <v>264715</v>
      </c>
      <c r="C210">
        <v>1503</v>
      </c>
      <c r="D210">
        <v>32923</v>
      </c>
      <c r="E210">
        <v>80179</v>
      </c>
      <c r="F210" s="6">
        <f>C210/$M$2</f>
        <v>2.1042112364880029E-4</v>
      </c>
      <c r="G210">
        <f>D210/$M$2</f>
        <v>4.6092446133662356E-3</v>
      </c>
      <c r="H210">
        <f>E210/$M$2</f>
        <v>1.1225119942140491E-2</v>
      </c>
      <c r="I210" s="10">
        <f>F210</f>
        <v>2.1042112364880029E-4</v>
      </c>
      <c r="J210" s="18">
        <f>F210/G210</f>
        <v>4.5651975822373417E-2</v>
      </c>
      <c r="K210" s="15">
        <f>F210/(G210*H210)</f>
        <v>4.0669477081478878</v>
      </c>
      <c r="L210" s="15"/>
      <c r="M210" s="15"/>
    </row>
    <row r="211" spans="1:13" x14ac:dyDescent="0.2">
      <c r="A211">
        <v>9402188</v>
      </c>
      <c r="B211">
        <v>264715</v>
      </c>
      <c r="C211">
        <v>3037</v>
      </c>
      <c r="D211">
        <v>66990</v>
      </c>
      <c r="E211">
        <v>80179</v>
      </c>
      <c r="F211" s="6">
        <f>C211/$M$2</f>
        <v>4.2518227047332432E-4</v>
      </c>
      <c r="G211">
        <f>D211/$M$2</f>
        <v>9.3786500819914385E-3</v>
      </c>
      <c r="H211">
        <f>E211/$M$2</f>
        <v>1.1225119942140491E-2</v>
      </c>
      <c r="I211" s="10">
        <f>F211</f>
        <v>4.2518227047332432E-4</v>
      </c>
      <c r="J211" s="18">
        <f>F211/G211</f>
        <v>4.5335124645469467E-2</v>
      </c>
      <c r="K211" s="15">
        <f>F211/(G211*H211)</f>
        <v>4.0387207334218136</v>
      </c>
      <c r="L211" s="15"/>
      <c r="M211" s="15"/>
    </row>
    <row r="212" spans="1:13" x14ac:dyDescent="0.2">
      <c r="A212">
        <v>173088</v>
      </c>
      <c r="B212">
        <v>2954874</v>
      </c>
      <c r="C212">
        <v>1614</v>
      </c>
      <c r="D212">
        <v>36095</v>
      </c>
      <c r="E212">
        <v>5304</v>
      </c>
      <c r="F212" s="6">
        <f>C212/$M$2</f>
        <v>2.2596120663284343E-4</v>
      </c>
      <c r="G212">
        <f>D212/$M$2</f>
        <v>5.0533269847660989E-3</v>
      </c>
      <c r="H212">
        <f>E212/$M$2</f>
        <v>7.4256396529157466E-4</v>
      </c>
      <c r="I212" s="10">
        <f>F212</f>
        <v>2.2596120663284343E-4</v>
      </c>
      <c r="J212" s="18">
        <f>F212/G212</f>
        <v>4.4715334533868958E-2</v>
      </c>
      <c r="K212" s="15">
        <f>F212/(G212*H212)</f>
        <v>60.217485124410885</v>
      </c>
    </row>
    <row r="213" spans="1:13" x14ac:dyDescent="0.2">
      <c r="A213">
        <v>5618966</v>
      </c>
      <c r="B213">
        <v>9402188</v>
      </c>
      <c r="C213">
        <v>1053</v>
      </c>
      <c r="D213">
        <v>23572</v>
      </c>
      <c r="E213">
        <v>66990</v>
      </c>
      <c r="F213" s="6">
        <f>C213/$M$2</f>
        <v>1.4742078722700379E-4</v>
      </c>
      <c r="G213">
        <f>D213/$M$2</f>
        <v>3.3000976225213041E-3</v>
      </c>
      <c r="H213">
        <f>E213/$M$2</f>
        <v>9.3786500819914385E-3</v>
      </c>
      <c r="I213" s="18">
        <f>F213</f>
        <v>1.4742078722700379E-4</v>
      </c>
      <c r="J213" s="18">
        <f>F213/G213</f>
        <v>4.4671644323773969E-2</v>
      </c>
      <c r="K213" s="15">
        <f>F213/(G213*H213)</f>
        <v>4.7631209111374071</v>
      </c>
    </row>
    <row r="214" spans="1:13" x14ac:dyDescent="0.2">
      <c r="A214">
        <v>264715</v>
      </c>
      <c r="B214">
        <v>7064350</v>
      </c>
      <c r="C214">
        <v>3569</v>
      </c>
      <c r="D214">
        <v>80179</v>
      </c>
      <c r="E214">
        <v>34781</v>
      </c>
      <c r="F214" s="6">
        <f>C214/$M$2</f>
        <v>4.9966266819864821E-4</v>
      </c>
      <c r="G214">
        <f>D214/$M$2</f>
        <v>1.1225119942140491E-2</v>
      </c>
      <c r="H214">
        <f>E214/$M$2</f>
        <v>4.8693660024144532E-3</v>
      </c>
      <c r="I214" s="10">
        <f>F214</f>
        <v>4.9966266819864821E-4</v>
      </c>
      <c r="J214" s="18">
        <f>F214/G214</f>
        <v>4.4512902380922689E-2</v>
      </c>
      <c r="K214" s="15">
        <f>F214/(G214*H214)</f>
        <v>9.1414164305684071</v>
      </c>
      <c r="L214" s="15"/>
      <c r="M214" s="15"/>
    </row>
    <row r="215" spans="1:13" x14ac:dyDescent="0.2">
      <c r="A215">
        <v>3582465</v>
      </c>
      <c r="B215">
        <v>5618966</v>
      </c>
      <c r="C215">
        <v>1789</v>
      </c>
      <c r="D215">
        <v>40393</v>
      </c>
      <c r="E215">
        <v>23572</v>
      </c>
      <c r="F215" s="6">
        <f>C215/$M$2</f>
        <v>2.5046133746354208E-4</v>
      </c>
      <c r="G215">
        <f>D215/$M$2</f>
        <v>5.6550501979680569E-3</v>
      </c>
      <c r="H215">
        <f>E215/$M$2</f>
        <v>3.3000976225213041E-3</v>
      </c>
      <c r="I215" s="10">
        <f>F215</f>
        <v>2.5046133746354208E-4</v>
      </c>
      <c r="J215" s="18">
        <f>F215/G215</f>
        <v>4.4289852202114233E-2</v>
      </c>
      <c r="K215" s="15">
        <f>F215/(G215*H215)</f>
        <v>13.420770312932861</v>
      </c>
      <c r="L215" s="15"/>
      <c r="M215" s="15"/>
    </row>
    <row r="216" spans="1:13" x14ac:dyDescent="0.2">
      <c r="A216">
        <v>1069332</v>
      </c>
      <c r="B216">
        <v>3672270</v>
      </c>
      <c r="C216">
        <v>834</v>
      </c>
      <c r="D216">
        <v>19450</v>
      </c>
      <c r="E216">
        <v>22967</v>
      </c>
      <c r="F216" s="6">
        <f>C216/$M$2</f>
        <v>1.1676062350172949E-4</v>
      </c>
      <c r="G216">
        <f>D216/$M$2</f>
        <v>2.7230145408976484E-3</v>
      </c>
      <c r="H216">
        <f>E216/$M$2</f>
        <v>3.2153971702208891E-3</v>
      </c>
      <c r="I216" s="18">
        <f>F216</f>
        <v>1.1676062350172949E-4</v>
      </c>
      <c r="J216" s="18">
        <f>F216/G216</f>
        <v>4.2879177377892028E-2</v>
      </c>
      <c r="K216" s="15">
        <f>F216/(G216*H216)</f>
        <v>13.335577257768858</v>
      </c>
    </row>
    <row r="217" spans="1:13" x14ac:dyDescent="0.2">
      <c r="A217">
        <v>2988370</v>
      </c>
      <c r="B217">
        <v>1472914</v>
      </c>
      <c r="C217">
        <v>1267</v>
      </c>
      <c r="D217">
        <v>29634</v>
      </c>
      <c r="E217">
        <v>13323</v>
      </c>
      <c r="F217" s="6">
        <f>C217/$M$2</f>
        <v>1.7738094721425813E-4</v>
      </c>
      <c r="G217">
        <f>D217/$M$2</f>
        <v>4.1487821544967047E-3</v>
      </c>
      <c r="H217">
        <f>E217/$M$2</f>
        <v>1.8652299603279881E-3</v>
      </c>
      <c r="I217" s="10">
        <f>F217</f>
        <v>1.7738094721425813E-4</v>
      </c>
      <c r="J217" s="18">
        <f>F217/G217</f>
        <v>4.2754943645812248E-2</v>
      </c>
      <c r="K217" s="15">
        <f>F217/(G217*H217)</f>
        <v>22.922076395499285</v>
      </c>
    </row>
    <row r="218" spans="1:13" x14ac:dyDescent="0.2">
      <c r="A218">
        <v>7064350</v>
      </c>
      <c r="B218">
        <v>9402188</v>
      </c>
      <c r="C218">
        <v>1476</v>
      </c>
      <c r="D218">
        <v>34781</v>
      </c>
      <c r="E218">
        <v>66990</v>
      </c>
      <c r="F218" s="6">
        <f>C218/$M$2</f>
        <v>2.066411034634925E-4</v>
      </c>
      <c r="G218">
        <f>D218/$M$2</f>
        <v>4.8693660024144532E-3</v>
      </c>
      <c r="H218">
        <f>E218/$M$2</f>
        <v>9.3786500819914385E-3</v>
      </c>
      <c r="I218" s="10">
        <f>F218</f>
        <v>2.066411034634925E-4</v>
      </c>
      <c r="J218" s="18">
        <f>F218/G218</f>
        <v>4.2436962709525315E-2</v>
      </c>
      <c r="K218" s="15">
        <f>F218/(G218*H218)</f>
        <v>4.5248476420941763</v>
      </c>
    </row>
    <row r="219" spans="1:13" x14ac:dyDescent="0.2">
      <c r="A219">
        <v>656219</v>
      </c>
      <c r="B219">
        <v>5772500</v>
      </c>
      <c r="C219">
        <v>501</v>
      </c>
      <c r="D219">
        <v>11851</v>
      </c>
      <c r="E219">
        <v>7570</v>
      </c>
      <c r="F219" s="6">
        <f>C219/$M$2</f>
        <v>7.0140374549600092E-5</v>
      </c>
      <c r="G219">
        <f>D219/$M$2</f>
        <v>1.6591488598549117E-3</v>
      </c>
      <c r="H219">
        <f>E219/$M$2</f>
        <v>1.0598056593622209E-3</v>
      </c>
      <c r="I219" s="5">
        <f>F219</f>
        <v>7.0140374549600092E-5</v>
      </c>
      <c r="J219" s="18">
        <f>F219/G219</f>
        <v>4.2274913509408485E-2</v>
      </c>
      <c r="K219" s="15">
        <f>F219/(G219*H219)</f>
        <v>39.889307191328882</v>
      </c>
    </row>
    <row r="220" spans="1:13" x14ac:dyDescent="0.2">
      <c r="A220">
        <v>4329285</v>
      </c>
      <c r="B220">
        <v>3524026</v>
      </c>
      <c r="C220">
        <v>1286</v>
      </c>
      <c r="D220">
        <v>30507</v>
      </c>
      <c r="E220">
        <v>255621</v>
      </c>
      <c r="F220" s="6">
        <f>C220/$M$2</f>
        <v>1.8004096141873398E-4</v>
      </c>
      <c r="G220">
        <f>D220/$M$2</f>
        <v>4.2710028071549899E-3</v>
      </c>
      <c r="H220">
        <f>E220/$M$2</f>
        <v>3.5787131103280093E-2</v>
      </c>
      <c r="I220" s="10">
        <f>F220</f>
        <v>1.8004096141873398E-4</v>
      </c>
      <c r="J220" s="18">
        <f>F220/G220</f>
        <v>4.2154259678106668E-2</v>
      </c>
      <c r="K220" s="15">
        <f>F220/(G220*H220)</f>
        <v>1.1779167085635145</v>
      </c>
    </row>
    <row r="221" spans="1:13" x14ac:dyDescent="0.2">
      <c r="A221">
        <v>6420710</v>
      </c>
      <c r="B221">
        <v>3537981</v>
      </c>
      <c r="C221">
        <v>933</v>
      </c>
      <c r="D221">
        <v>22149</v>
      </c>
      <c r="E221">
        <v>40916</v>
      </c>
      <c r="F221" s="6">
        <f>C221/$M$2</f>
        <v>1.3062069751452473E-4</v>
      </c>
      <c r="G221">
        <f>D221/$M$2</f>
        <v>3.1008765586808232E-3</v>
      </c>
      <c r="H221">
        <f>E221/$M$2</f>
        <v>5.7282705889649451E-3</v>
      </c>
      <c r="I221" s="18">
        <f>F221</f>
        <v>1.3062069751452473E-4</v>
      </c>
      <c r="J221" s="18">
        <f>F221/G221</f>
        <v>4.2123797914127049E-2</v>
      </c>
      <c r="K221" s="15">
        <f>F221/(G221*H221)</f>
        <v>7.3536676139697681</v>
      </c>
    </row>
    <row r="222" spans="1:13" x14ac:dyDescent="0.2">
      <c r="A222">
        <v>4484478</v>
      </c>
      <c r="B222">
        <v>3524026</v>
      </c>
      <c r="C222">
        <v>1020</v>
      </c>
      <c r="D222">
        <v>24285</v>
      </c>
      <c r="E222">
        <v>255621</v>
      </c>
      <c r="F222" s="6">
        <f>C222/$M$2</f>
        <v>1.4280076255607205E-4</v>
      </c>
      <c r="G222">
        <f>D222/$M$2</f>
        <v>3.3999181555629506E-3</v>
      </c>
      <c r="H222">
        <f>E222/$M$2</f>
        <v>3.5787131103280093E-2</v>
      </c>
      <c r="I222" s="18">
        <f>F222</f>
        <v>1.4280076255607205E-4</v>
      </c>
      <c r="J222" s="18">
        <f>F222/G222</f>
        <v>4.2001235330450901E-2</v>
      </c>
      <c r="K222" s="15">
        <f>F222/(G222*H222)</f>
        <v>1.1736407483806728</v>
      </c>
      <c r="L222" s="15"/>
      <c r="M222" s="15"/>
    </row>
    <row r="223" spans="1:13" x14ac:dyDescent="0.2">
      <c r="A223">
        <v>9402188</v>
      </c>
      <c r="B223">
        <v>348498</v>
      </c>
      <c r="C223">
        <v>2807</v>
      </c>
      <c r="D223">
        <v>66990</v>
      </c>
      <c r="E223">
        <v>44904</v>
      </c>
      <c r="F223" s="6">
        <f>C223/$M$2</f>
        <v>3.9298209852440614E-4</v>
      </c>
      <c r="G223">
        <f>D223/$M$2</f>
        <v>9.3786500819914385E-3</v>
      </c>
      <c r="H223">
        <f>E223/$M$2</f>
        <v>6.2865935704096657E-3</v>
      </c>
      <c r="I223" s="10">
        <f>F223</f>
        <v>3.9298209852440614E-4</v>
      </c>
      <c r="J223" s="18">
        <f>F223/G223</f>
        <v>4.1901776384535003E-2</v>
      </c>
      <c r="K223" s="15">
        <f>F223/(G223*H223)</f>
        <v>6.6652593197311587</v>
      </c>
      <c r="L223" s="15"/>
      <c r="M223" s="15"/>
    </row>
    <row r="224" spans="1:13" x14ac:dyDescent="0.2">
      <c r="A224">
        <v>2784759</v>
      </c>
      <c r="B224">
        <v>7064350</v>
      </c>
      <c r="C224">
        <v>1379</v>
      </c>
      <c r="D224">
        <v>32923</v>
      </c>
      <c r="E224">
        <v>34781</v>
      </c>
      <c r="F224" s="6">
        <f>C224/$M$2</f>
        <v>1.9306103094590525E-4</v>
      </c>
      <c r="G224">
        <f>D224/$M$2</f>
        <v>4.6092446133662356E-3</v>
      </c>
      <c r="H224">
        <f>E224/$M$2</f>
        <v>4.8693660024144532E-3</v>
      </c>
      <c r="I224" s="10">
        <f>F224</f>
        <v>1.9306103094590525E-4</v>
      </c>
      <c r="J224" s="18">
        <f>F224/G224</f>
        <v>4.1885611882270753E-2</v>
      </c>
      <c r="K224" s="15">
        <f>F224/(G224*H224)</f>
        <v>8.6018614869989154</v>
      </c>
      <c r="L224" s="15"/>
      <c r="M224" s="15"/>
    </row>
    <row r="225" spans="1:13" x14ac:dyDescent="0.2">
      <c r="A225">
        <v>348498</v>
      </c>
      <c r="B225">
        <v>4118498</v>
      </c>
      <c r="C225">
        <v>1880</v>
      </c>
      <c r="D225">
        <v>44904</v>
      </c>
      <c r="E225">
        <v>8887</v>
      </c>
      <c r="F225" s="6">
        <f>C225/$M$2</f>
        <v>2.6320140549550535E-4</v>
      </c>
      <c r="G225">
        <f>D225/$M$2</f>
        <v>6.2865935704096657E-3</v>
      </c>
      <c r="H225">
        <f>E225/$M$2</f>
        <v>1.2441866439566788E-3</v>
      </c>
      <c r="I225" s="10">
        <f>F225</f>
        <v>2.6320140549550535E-4</v>
      </c>
      <c r="J225" s="18">
        <f>F225/G225</f>
        <v>4.1867094245501515E-2</v>
      </c>
      <c r="K225" s="15">
        <f>F225/(G225*H225)</f>
        <v>33.650171739795077</v>
      </c>
      <c r="L225" s="15"/>
      <c r="M225" s="15"/>
    </row>
    <row r="226" spans="1:13" x14ac:dyDescent="0.2">
      <c r="A226">
        <v>267565</v>
      </c>
      <c r="B226">
        <v>264715</v>
      </c>
      <c r="C226">
        <v>604</v>
      </c>
      <c r="D226">
        <v>14460</v>
      </c>
      <c r="E226">
        <v>80179</v>
      </c>
      <c r="F226" s="6">
        <f>C226/$M$2</f>
        <v>8.4560451552811286E-5</v>
      </c>
      <c r="G226">
        <f>D226/$M$2</f>
        <v>2.0244108103537272E-3</v>
      </c>
      <c r="H226">
        <f>E226/$M$2</f>
        <v>1.1225119942140491E-2</v>
      </c>
      <c r="I226" s="18">
        <f>F226</f>
        <v>8.4560451552811286E-5</v>
      </c>
      <c r="J226" s="18">
        <f>F226/G226</f>
        <v>4.1770401106500689E-2</v>
      </c>
      <c r="K226" s="15">
        <f>F226/(G226*H226)</f>
        <v>3.7211541009632714</v>
      </c>
    </row>
    <row r="227" spans="1:13" x14ac:dyDescent="0.2">
      <c r="A227">
        <v>3448186</v>
      </c>
      <c r="B227">
        <v>264715</v>
      </c>
      <c r="C227">
        <v>912</v>
      </c>
      <c r="D227">
        <v>21996</v>
      </c>
      <c r="E227">
        <v>80179</v>
      </c>
      <c r="F227" s="6">
        <f>C227/$M$2</f>
        <v>1.2768068181484088E-4</v>
      </c>
      <c r="G227">
        <f>D227/$M$2</f>
        <v>3.0794564442974126E-3</v>
      </c>
      <c r="H227">
        <f>E227/$M$2</f>
        <v>1.1225119942140491E-2</v>
      </c>
      <c r="I227" s="18">
        <f>F227</f>
        <v>1.2768068181484088E-4</v>
      </c>
      <c r="J227" s="18">
        <f>F227/G227</f>
        <v>4.1462084015275499E-2</v>
      </c>
      <c r="K227" s="15">
        <f>F227/(G227*H227)</f>
        <v>3.6936873930069738</v>
      </c>
    </row>
    <row r="228" spans="1:13" x14ac:dyDescent="0.2">
      <c r="A228">
        <v>267565</v>
      </c>
      <c r="B228">
        <v>348498</v>
      </c>
      <c r="C228">
        <v>597</v>
      </c>
      <c r="D228">
        <v>14460</v>
      </c>
      <c r="E228">
        <v>44904</v>
      </c>
      <c r="F228" s="6">
        <f>C228/$M$2</f>
        <v>8.3580446319583352E-5</v>
      </c>
      <c r="G228">
        <f>D228/$M$2</f>
        <v>2.0244108103537272E-3</v>
      </c>
      <c r="H228">
        <f>E228/$M$2</f>
        <v>6.2865935704096657E-3</v>
      </c>
      <c r="I228" s="18">
        <f>F228</f>
        <v>8.3580446319583352E-5</v>
      </c>
      <c r="J228" s="18">
        <f>F228/G228</f>
        <v>4.1286307053941915E-2</v>
      </c>
      <c r="K228" s="15">
        <f>F228/(G228*H228)</f>
        <v>6.5673574395316745</v>
      </c>
      <c r="L228" s="15"/>
      <c r="M228" s="15"/>
    </row>
    <row r="229" spans="1:13" x14ac:dyDescent="0.2">
      <c r="A229">
        <v>5692679</v>
      </c>
      <c r="B229">
        <v>3537981</v>
      </c>
      <c r="C229">
        <v>508</v>
      </c>
      <c r="D229">
        <v>12373</v>
      </c>
      <c r="E229">
        <v>40916</v>
      </c>
      <c r="F229" s="6">
        <f>C229/$M$2</f>
        <v>7.112037978282804E-5</v>
      </c>
      <c r="G229">
        <f>D229/$M$2</f>
        <v>1.7322292501041957E-3</v>
      </c>
      <c r="H229">
        <f>E229/$M$2</f>
        <v>5.7282705889649451E-3</v>
      </c>
      <c r="I229" s="5">
        <f>F229</f>
        <v>7.112037978282804E-5</v>
      </c>
      <c r="J229" s="18">
        <f>F229/G229</f>
        <v>4.1057140547967344E-2</v>
      </c>
      <c r="K229" s="15">
        <f>F229/(G229*H229)</f>
        <v>7.1674582948404435</v>
      </c>
      <c r="L229" s="15"/>
      <c r="M229" s="15"/>
    </row>
    <row r="230" spans="1:13" x14ac:dyDescent="0.2">
      <c r="A230">
        <v>8568532</v>
      </c>
      <c r="B230">
        <v>5772500</v>
      </c>
      <c r="C230">
        <v>763</v>
      </c>
      <c r="D230">
        <v>18867</v>
      </c>
      <c r="E230">
        <v>7570</v>
      </c>
      <c r="F230" s="6">
        <f>C230/$M$2</f>
        <v>1.0682057042184605E-4</v>
      </c>
      <c r="G230">
        <f>D230/$M$2</f>
        <v>2.6413941050445209E-3</v>
      </c>
      <c r="H230">
        <f>E230/$M$2</f>
        <v>1.0598056593622209E-3</v>
      </c>
      <c r="I230" s="18">
        <f>F230</f>
        <v>1.0682057042184605E-4</v>
      </c>
      <c r="J230" s="18">
        <f>F230/G230</f>
        <v>4.0440981608098801E-2</v>
      </c>
      <c r="K230" s="15">
        <f>F230/(G230*H230)</f>
        <v>38.158865496562576</v>
      </c>
      <c r="L230" s="15"/>
      <c r="M230" s="15"/>
    </row>
    <row r="231" spans="1:13" x14ac:dyDescent="0.2">
      <c r="A231">
        <v>9836218</v>
      </c>
      <c r="B231">
        <v>3537981</v>
      </c>
      <c r="C231">
        <v>1085</v>
      </c>
      <c r="D231">
        <v>26849</v>
      </c>
      <c r="E231">
        <v>40916</v>
      </c>
      <c r="F231" s="6">
        <f>C231/$M$2</f>
        <v>1.5190081115033153E-4</v>
      </c>
      <c r="G231">
        <f>D231/$M$2</f>
        <v>3.7588800724195869E-3</v>
      </c>
      <c r="H231">
        <f>E231/$M$2</f>
        <v>5.7282705889649451E-3</v>
      </c>
      <c r="I231" s="10">
        <f>F231</f>
        <v>1.5190081115033153E-4</v>
      </c>
      <c r="J231" s="18">
        <f>F231/G231</f>
        <v>4.0411188498640539E-2</v>
      </c>
      <c r="K231" s="15">
        <f>F231/(G231*H231)</f>
        <v>7.054692663522121</v>
      </c>
      <c r="L231" s="15"/>
      <c r="M231" s="15"/>
    </row>
    <row r="232" spans="1:13" x14ac:dyDescent="0.2">
      <c r="A232">
        <v>2744854</v>
      </c>
      <c r="B232">
        <v>9288109</v>
      </c>
      <c r="C232">
        <v>523</v>
      </c>
      <c r="D232">
        <v>12962</v>
      </c>
      <c r="E232">
        <v>50080</v>
      </c>
      <c r="F232" s="6">
        <f>C232/$M$2</f>
        <v>7.3220390996887923E-5</v>
      </c>
      <c r="G232">
        <f>D232/$M$2</f>
        <v>1.8146896904429469E-3</v>
      </c>
      <c r="H232">
        <f>E232/$M$2</f>
        <v>7.0112374400079294E-3</v>
      </c>
      <c r="I232" s="5">
        <f>F232</f>
        <v>7.3220390996887923E-5</v>
      </c>
      <c r="J232" s="18">
        <f>F232/G232</f>
        <v>4.0348711618577379E-2</v>
      </c>
      <c r="K232" s="15">
        <f>F232/(G232*H232)</f>
        <v>5.7548630985362479</v>
      </c>
      <c r="L232" s="15"/>
      <c r="M232" s="15"/>
    </row>
    <row r="233" spans="1:13" x14ac:dyDescent="0.2">
      <c r="A233">
        <v>4687278</v>
      </c>
      <c r="B233">
        <v>9836218</v>
      </c>
      <c r="C233">
        <v>530</v>
      </c>
      <c r="D233">
        <v>13148</v>
      </c>
      <c r="E233">
        <v>26849</v>
      </c>
      <c r="F233" s="6">
        <f>C233/$M$2</f>
        <v>7.4200396230115871E-5</v>
      </c>
      <c r="G233">
        <f>D233/$M$2</f>
        <v>1.8407298294972896E-3</v>
      </c>
      <c r="H233">
        <f>E233/$M$2</f>
        <v>3.7588800724195869E-3</v>
      </c>
      <c r="I233" s="5">
        <f>F233</f>
        <v>7.4200396230115871E-5</v>
      </c>
      <c r="J233" s="18">
        <f>F233/G233</f>
        <v>4.0310313355643446E-2</v>
      </c>
      <c r="K233" s="15">
        <f>F233/(G233*H233)</f>
        <v>10.724022203160034</v>
      </c>
      <c r="L233" s="15"/>
      <c r="M233" s="15"/>
    </row>
    <row r="234" spans="1:13" x14ac:dyDescent="0.2">
      <c r="A234">
        <v>3537981</v>
      </c>
      <c r="B234">
        <v>1184024</v>
      </c>
      <c r="C234">
        <v>1644</v>
      </c>
      <c r="D234">
        <v>40916</v>
      </c>
      <c r="E234">
        <v>26049</v>
      </c>
      <c r="F234" s="6">
        <f>C234/$M$2</f>
        <v>2.301612290609632E-4</v>
      </c>
      <c r="G234">
        <f>D234/$M$2</f>
        <v>5.7282705889649451E-3</v>
      </c>
      <c r="H234">
        <f>E234/$M$2</f>
        <v>3.6468794743363931E-3</v>
      </c>
      <c r="I234" s="10">
        <f>F234</f>
        <v>2.301612290609632E-4</v>
      </c>
      <c r="J234" s="18">
        <f>F234/G234</f>
        <v>4.0179880731254281E-2</v>
      </c>
      <c r="K234" s="15">
        <f>F234/(G234*H234)</f>
        <v>11.017605877574454</v>
      </c>
    </row>
    <row r="235" spans="1:13" x14ac:dyDescent="0.2">
      <c r="A235">
        <v>8963391</v>
      </c>
      <c r="B235">
        <v>5772500</v>
      </c>
      <c r="C235">
        <v>667</v>
      </c>
      <c r="D235">
        <v>16628</v>
      </c>
      <c r="E235">
        <v>7570</v>
      </c>
      <c r="F235" s="6">
        <f>C235/$M$2</f>
        <v>9.3380498651862807E-5</v>
      </c>
      <c r="G235">
        <f>D235/$M$2</f>
        <v>2.3279324311591826E-3</v>
      </c>
      <c r="H235">
        <f>E235/$M$2</f>
        <v>1.0598056593622209E-3</v>
      </c>
      <c r="I235" s="18">
        <f>F235</f>
        <v>9.3380498651862807E-5</v>
      </c>
      <c r="J235" s="18">
        <f>F235/G235</f>
        <v>4.0113062304546546E-2</v>
      </c>
      <c r="K235" s="15">
        <f>F235/(G235*H235)</f>
        <v>37.849450934887571</v>
      </c>
    </row>
    <row r="236" spans="1:13" x14ac:dyDescent="0.2">
      <c r="A236">
        <v>1968367</v>
      </c>
      <c r="B236">
        <v>3537981</v>
      </c>
      <c r="C236">
        <v>1041</v>
      </c>
      <c r="D236">
        <v>25968</v>
      </c>
      <c r="E236">
        <v>40916</v>
      </c>
      <c r="F236" s="6">
        <f>C236/$M$2</f>
        <v>1.457407782557559E-4</v>
      </c>
      <c r="G236">
        <f>D236/$M$2</f>
        <v>3.6355394137804697E-3</v>
      </c>
      <c r="H236">
        <f>E236/$M$2</f>
        <v>5.7282705889649451E-3</v>
      </c>
      <c r="I236" s="18">
        <f>F236</f>
        <v>1.457407782557559E-4</v>
      </c>
      <c r="J236" s="18">
        <f>F236/G236</f>
        <v>4.0087800369685768E-2</v>
      </c>
      <c r="K236" s="15">
        <f>F236/(G236*H236)</f>
        <v>6.9982379056798942</v>
      </c>
      <c r="L236" s="15"/>
      <c r="M236" s="15"/>
    </row>
    <row r="237" spans="1:13" x14ac:dyDescent="0.2">
      <c r="A237">
        <v>2784759</v>
      </c>
      <c r="B237">
        <v>3582465</v>
      </c>
      <c r="C237">
        <v>1313</v>
      </c>
      <c r="D237">
        <v>32923</v>
      </c>
      <c r="E237">
        <v>40393</v>
      </c>
      <c r="F237" s="6">
        <f>C237/$M$2</f>
        <v>1.8382098160404177E-4</v>
      </c>
      <c r="G237">
        <f>D237/$M$2</f>
        <v>4.6092446133662356E-3</v>
      </c>
      <c r="H237">
        <f>E237/$M$2</f>
        <v>5.6550501979680569E-3</v>
      </c>
      <c r="I237" s="10">
        <f>F237</f>
        <v>1.8382098160404177E-4</v>
      </c>
      <c r="J237" s="18">
        <f>F237/G237</f>
        <v>3.9880934301248366E-2</v>
      </c>
      <c r="K237" s="15">
        <f>F237/(G237*H237)</f>
        <v>7.0522688402621387</v>
      </c>
      <c r="L237" s="15"/>
      <c r="M237" s="15"/>
    </row>
    <row r="238" spans="1:13" x14ac:dyDescent="0.2">
      <c r="A238">
        <v>3537981</v>
      </c>
      <c r="B238">
        <v>3871688</v>
      </c>
      <c r="C238">
        <v>1625</v>
      </c>
      <c r="D238">
        <v>40916</v>
      </c>
      <c r="E238">
        <v>30818</v>
      </c>
      <c r="F238" s="6">
        <f>C238/$M$2</f>
        <v>2.2750121485648733E-4</v>
      </c>
      <c r="G238">
        <f>D238/$M$2</f>
        <v>5.7282705889649451E-3</v>
      </c>
      <c r="H238">
        <f>E238/$M$2</f>
        <v>4.3145430396598315E-3</v>
      </c>
      <c r="I238" s="10">
        <f>F238</f>
        <v>2.2750121485648733E-4</v>
      </c>
      <c r="J238" s="18">
        <f>F238/G238</f>
        <v>3.9715514713070679E-2</v>
      </c>
      <c r="K238" s="15">
        <f>F238/(G238*H238)</f>
        <v>9.2050338466902737</v>
      </c>
      <c r="L238" s="15"/>
      <c r="M238" s="15"/>
    </row>
    <row r="239" spans="1:13" x14ac:dyDescent="0.2">
      <c r="A239">
        <v>4687278</v>
      </c>
      <c r="B239">
        <v>8568532</v>
      </c>
      <c r="C239">
        <v>522</v>
      </c>
      <c r="D239">
        <v>13148</v>
      </c>
      <c r="E239">
        <v>18867</v>
      </c>
      <c r="F239" s="6">
        <f>C239/$M$2</f>
        <v>7.3080390249283936E-5</v>
      </c>
      <c r="G239">
        <f>D239/$M$2</f>
        <v>1.8407298294972896E-3</v>
      </c>
      <c r="H239">
        <f>E239/$M$2</f>
        <v>2.6413941050445209E-3</v>
      </c>
      <c r="I239" s="5">
        <f>F239</f>
        <v>7.3080390249283936E-5</v>
      </c>
      <c r="J239" s="18">
        <f>F239/G239</f>
        <v>3.9701855795558259E-2</v>
      </c>
      <c r="K239" s="15">
        <f>F239/(G239*H239)</f>
        <v>15.030644506904842</v>
      </c>
      <c r="L239" s="15"/>
      <c r="M239" s="15"/>
    </row>
    <row r="240" spans="1:13" x14ac:dyDescent="0.2">
      <c r="A240">
        <v>7064350</v>
      </c>
      <c r="B240">
        <v>2784759</v>
      </c>
      <c r="C240">
        <v>1379</v>
      </c>
      <c r="D240">
        <v>34781</v>
      </c>
      <c r="E240">
        <v>32923</v>
      </c>
      <c r="F240" s="6">
        <f>C240/$M$2</f>
        <v>1.9306103094590525E-4</v>
      </c>
      <c r="G240">
        <f>D240/$M$2</f>
        <v>4.8693660024144532E-3</v>
      </c>
      <c r="H240">
        <f>E240/$M$2</f>
        <v>4.6092446133662356E-3</v>
      </c>
      <c r="I240" s="10">
        <f>F240</f>
        <v>1.9306103094590525E-4</v>
      </c>
      <c r="J240" s="18">
        <f>F240/G240</f>
        <v>3.9648083723872227E-2</v>
      </c>
      <c r="K240" s="15">
        <f>F240/(G240*H240)</f>
        <v>8.6018614869989154</v>
      </c>
    </row>
    <row r="241" spans="1:13" x14ac:dyDescent="0.2">
      <c r="A241">
        <v>9978362</v>
      </c>
      <c r="B241">
        <v>4674761</v>
      </c>
      <c r="C241">
        <v>593</v>
      </c>
      <c r="D241">
        <v>15090</v>
      </c>
      <c r="E241">
        <v>17130</v>
      </c>
      <c r="F241" s="6">
        <f>C241/$M$2</f>
        <v>8.3020443329167378E-5</v>
      </c>
      <c r="G241">
        <f>D241/$M$2</f>
        <v>2.1126112813442425E-3</v>
      </c>
      <c r="H241">
        <f>E241/$M$2</f>
        <v>2.3982128064563863E-3</v>
      </c>
      <c r="I241" s="18">
        <f>F241</f>
        <v>8.3020443329167378E-5</v>
      </c>
      <c r="J241" s="18">
        <f>F241/G241</f>
        <v>3.9297548045062955E-2</v>
      </c>
      <c r="K241" s="15">
        <f>F241/(G241*H241)</f>
        <v>16.386180550478024</v>
      </c>
    </row>
    <row r="242" spans="1:13" x14ac:dyDescent="0.2">
      <c r="A242">
        <v>348498</v>
      </c>
      <c r="B242">
        <v>5618966</v>
      </c>
      <c r="C242">
        <v>1764</v>
      </c>
      <c r="D242">
        <v>44904</v>
      </c>
      <c r="E242">
        <v>23572</v>
      </c>
      <c r="F242" s="6">
        <f>C242/$M$2</f>
        <v>2.4696131877344224E-4</v>
      </c>
      <c r="G242">
        <f>D242/$M$2</f>
        <v>6.2865935704096657E-3</v>
      </c>
      <c r="H242">
        <f>E242/$M$2</f>
        <v>3.3000976225213041E-3</v>
      </c>
      <c r="I242" s="10">
        <f>F242</f>
        <v>2.4696131877344224E-4</v>
      </c>
      <c r="J242" s="18">
        <f>F242/G242</f>
        <v>3.9283805451630141E-2</v>
      </c>
      <c r="K242" s="15">
        <f>F242/(G242*H242)</f>
        <v>11.903831324122152</v>
      </c>
      <c r="L242" s="15"/>
      <c r="M242" s="15"/>
    </row>
    <row r="243" spans="1:13" x14ac:dyDescent="0.2">
      <c r="A243">
        <v>5618966</v>
      </c>
      <c r="B243">
        <v>264715</v>
      </c>
      <c r="C243">
        <v>921</v>
      </c>
      <c r="D243">
        <v>23572</v>
      </c>
      <c r="E243">
        <v>80179</v>
      </c>
      <c r="F243" s="6">
        <f>C243/$M$2</f>
        <v>1.2894068854327683E-4</v>
      </c>
      <c r="G243">
        <f>D243/$M$2</f>
        <v>3.3000976225213041E-3</v>
      </c>
      <c r="H243">
        <f>E243/$M$2</f>
        <v>1.1225119942140491E-2</v>
      </c>
      <c r="I243" s="18">
        <f>F243</f>
        <v>1.2894068854327683E-4</v>
      </c>
      <c r="J243" s="18">
        <f>F243/G243</f>
        <v>3.907178007805872E-2</v>
      </c>
      <c r="K243" s="15">
        <f>F243/(G243*H243)</f>
        <v>3.4807449968867075</v>
      </c>
      <c r="L243" s="15"/>
      <c r="M243" s="15"/>
    </row>
    <row r="244" spans="1:13" x14ac:dyDescent="0.2">
      <c r="A244">
        <v>4687278</v>
      </c>
      <c r="B244">
        <v>2988370</v>
      </c>
      <c r="C244">
        <v>510</v>
      </c>
      <c r="D244">
        <v>13148</v>
      </c>
      <c r="E244">
        <v>29634</v>
      </c>
      <c r="F244" s="6">
        <f>C244/$M$2</f>
        <v>7.1400381278036027E-5</v>
      </c>
      <c r="G244">
        <f>D244/$M$2</f>
        <v>1.8407298294972896E-3</v>
      </c>
      <c r="H244">
        <f>E244/$M$2</f>
        <v>4.1487821544967047E-3</v>
      </c>
      <c r="I244" s="5">
        <f>F244</f>
        <v>7.1400381278036027E-5</v>
      </c>
      <c r="J244" s="18">
        <f>F244/G244</f>
        <v>3.8789169455430483E-2</v>
      </c>
      <c r="K244" s="15">
        <f>F244/(G244*H244)</f>
        <v>9.349531503694017</v>
      </c>
      <c r="L244" s="15"/>
      <c r="M244" s="15"/>
    </row>
    <row r="245" spans="1:13" x14ac:dyDescent="0.2">
      <c r="A245">
        <v>4484478</v>
      </c>
      <c r="B245">
        <v>264715</v>
      </c>
      <c r="C245">
        <v>929</v>
      </c>
      <c r="D245">
        <v>24285</v>
      </c>
      <c r="E245">
        <v>80179</v>
      </c>
      <c r="F245" s="6">
        <f>C245/$M$2</f>
        <v>1.3006069452410875E-4</v>
      </c>
      <c r="G245">
        <f>D245/$M$2</f>
        <v>3.3999181555629506E-3</v>
      </c>
      <c r="H245">
        <f>E245/$M$2</f>
        <v>1.1225119942140491E-2</v>
      </c>
      <c r="I245" s="18">
        <f>F245</f>
        <v>1.3006069452410875E-4</v>
      </c>
      <c r="J245" s="18">
        <f>F245/G245</f>
        <v>3.8254066296067535E-2</v>
      </c>
      <c r="K245" s="15">
        <f>F245/(G245*H245)</f>
        <v>3.4078982223127103</v>
      </c>
      <c r="L245" s="15"/>
      <c r="M245" s="15"/>
    </row>
    <row r="246" spans="1:13" x14ac:dyDescent="0.2">
      <c r="A246">
        <v>264715</v>
      </c>
      <c r="B246">
        <v>9402188</v>
      </c>
      <c r="C246">
        <v>3037</v>
      </c>
      <c r="D246">
        <v>80179</v>
      </c>
      <c r="E246">
        <v>66990</v>
      </c>
      <c r="F246" s="6">
        <f>C246/$M$2</f>
        <v>4.2518227047332432E-4</v>
      </c>
      <c r="G246">
        <f>D246/$M$2</f>
        <v>1.1225119942140491E-2</v>
      </c>
      <c r="H246">
        <f>E246/$M$2</f>
        <v>9.3786500819914385E-3</v>
      </c>
      <c r="I246" s="10">
        <f>F246</f>
        <v>4.2518227047332432E-4</v>
      </c>
      <c r="J246" s="18">
        <f>F246/G246</f>
        <v>3.7877748537647013E-2</v>
      </c>
      <c r="K246" s="15">
        <f>F246/(G246*H246)</f>
        <v>4.0387207334218136</v>
      </c>
      <c r="L246" s="15"/>
      <c r="M246" s="15"/>
    </row>
    <row r="247" spans="1:13" x14ac:dyDescent="0.2">
      <c r="A247">
        <v>3672270</v>
      </c>
      <c r="B247">
        <v>3537981</v>
      </c>
      <c r="C247">
        <v>862</v>
      </c>
      <c r="D247">
        <v>22967</v>
      </c>
      <c r="E247">
        <v>40916</v>
      </c>
      <c r="F247" s="6">
        <f>C247/$M$2</f>
        <v>1.2068064443464129E-4</v>
      </c>
      <c r="G247">
        <f>D247/$M$2</f>
        <v>3.2153971702208891E-3</v>
      </c>
      <c r="H247">
        <f>E247/$M$2</f>
        <v>5.7282705889649451E-3</v>
      </c>
      <c r="I247" s="18">
        <f>F247</f>
        <v>1.2068064443464129E-4</v>
      </c>
      <c r="J247" s="18">
        <f>F247/G247</f>
        <v>3.75321112901119E-2</v>
      </c>
      <c r="K247" s="15">
        <f>F247/(G247*H247)</f>
        <v>6.5520842123649867</v>
      </c>
      <c r="L247" s="15"/>
      <c r="M247" s="15"/>
    </row>
    <row r="248" spans="1:13" x14ac:dyDescent="0.2">
      <c r="A248">
        <v>8963391</v>
      </c>
      <c r="B248">
        <v>3537981</v>
      </c>
      <c r="C248">
        <v>611</v>
      </c>
      <c r="D248">
        <v>16628</v>
      </c>
      <c r="E248">
        <v>40916</v>
      </c>
      <c r="F248" s="6">
        <f>C248/$M$2</f>
        <v>8.5540456786039235E-5</v>
      </c>
      <c r="G248">
        <f>D248/$M$2</f>
        <v>2.3279324311591826E-3</v>
      </c>
      <c r="H248">
        <f>E248/$M$2</f>
        <v>5.7282705889649451E-3</v>
      </c>
      <c r="I248" s="18">
        <f>F248</f>
        <v>8.5540456786039235E-5</v>
      </c>
      <c r="J248" s="18">
        <f>F248/G248</f>
        <v>3.6745248977628091E-2</v>
      </c>
      <c r="K248" s="15">
        <f>F248/(G248*H248)</f>
        <v>6.4147194876608786</v>
      </c>
    </row>
    <row r="249" spans="1:13" x14ac:dyDescent="0.2">
      <c r="A249">
        <v>4674761</v>
      </c>
      <c r="B249">
        <v>6420710</v>
      </c>
      <c r="C249">
        <v>624</v>
      </c>
      <c r="D249">
        <v>17130</v>
      </c>
      <c r="E249">
        <v>22149</v>
      </c>
      <c r="F249" s="6">
        <f>C249/$M$2</f>
        <v>8.7360466504891131E-5</v>
      </c>
      <c r="G249">
        <f>D249/$M$2</f>
        <v>2.3982128064563863E-3</v>
      </c>
      <c r="H249">
        <f>E249/$M$2</f>
        <v>3.1008765586808232E-3</v>
      </c>
      <c r="I249" s="18">
        <f>F249</f>
        <v>8.7360466504891131E-5</v>
      </c>
      <c r="J249" s="18">
        <f>F249/G249</f>
        <v>3.6427320490367773E-2</v>
      </c>
      <c r="K249" s="15">
        <f>F249/(G249*H249)</f>
        <v>11.747426832709751</v>
      </c>
    </row>
    <row r="250" spans="1:13" x14ac:dyDescent="0.2">
      <c r="A250">
        <v>3672270</v>
      </c>
      <c r="B250">
        <v>1069332</v>
      </c>
      <c r="C250">
        <v>834</v>
      </c>
      <c r="D250">
        <v>22967</v>
      </c>
      <c r="E250">
        <v>19450</v>
      </c>
      <c r="F250" s="6">
        <f>C250/$M$2</f>
        <v>1.1676062350172949E-4</v>
      </c>
      <c r="G250">
        <f>D250/$M$2</f>
        <v>3.2153971702208891E-3</v>
      </c>
      <c r="H250">
        <f>E250/$M$2</f>
        <v>2.7230145408976484E-3</v>
      </c>
      <c r="I250" s="18">
        <f>F250</f>
        <v>1.1676062350172949E-4</v>
      </c>
      <c r="J250" s="18">
        <f>F250/G250</f>
        <v>3.6312970784168584E-2</v>
      </c>
      <c r="K250" s="15">
        <f>F250/(G250*H250)</f>
        <v>13.335577257768858</v>
      </c>
      <c r="L250" s="15"/>
      <c r="M250" s="15"/>
    </row>
    <row r="251" spans="1:13" x14ac:dyDescent="0.2">
      <c r="A251">
        <v>4674761</v>
      </c>
      <c r="B251">
        <v>3537981</v>
      </c>
      <c r="C251">
        <v>609</v>
      </c>
      <c r="D251">
        <v>17130</v>
      </c>
      <c r="E251">
        <v>40916</v>
      </c>
      <c r="F251" s="6">
        <f>C251/$M$2</f>
        <v>8.5260455290831248E-5</v>
      </c>
      <c r="G251">
        <f>D251/$M$2</f>
        <v>2.3982128064563863E-3</v>
      </c>
      <c r="H251">
        <f>E251/$M$2</f>
        <v>5.7282705889649451E-3</v>
      </c>
      <c r="I251" s="18">
        <f>F251</f>
        <v>8.5260455290831248E-5</v>
      </c>
      <c r="J251" s="18">
        <f>F251/G251</f>
        <v>3.5551663747810859E-2</v>
      </c>
      <c r="K251" s="15">
        <f>F251/(G251*H251)</f>
        <v>6.2063520212013543</v>
      </c>
      <c r="L251" s="15"/>
      <c r="M251" s="15"/>
    </row>
    <row r="252" spans="1:13" x14ac:dyDescent="0.2">
      <c r="A252">
        <v>9402188</v>
      </c>
      <c r="B252">
        <v>3582465</v>
      </c>
      <c r="C252">
        <v>2376</v>
      </c>
      <c r="D252">
        <v>66990</v>
      </c>
      <c r="E252">
        <v>40393</v>
      </c>
      <c r="F252" s="6">
        <f>C252/$M$2</f>
        <v>3.3264177630708546E-4</v>
      </c>
      <c r="G252">
        <f>D252/$M$2</f>
        <v>9.3786500819914385E-3</v>
      </c>
      <c r="H252">
        <f>E252/$M$2</f>
        <v>5.6550501979680569E-3</v>
      </c>
      <c r="I252" s="10">
        <f>F252</f>
        <v>3.3264177630708546E-4</v>
      </c>
      <c r="J252" s="18">
        <f>F252/G252</f>
        <v>3.5467980295566498E-2</v>
      </c>
      <c r="K252" s="15">
        <f>F252/(G252*H252)</f>
        <v>6.2719125478869611</v>
      </c>
      <c r="L252" s="15"/>
      <c r="M252" s="15"/>
    </row>
    <row r="253" spans="1:13" x14ac:dyDescent="0.2">
      <c r="A253">
        <v>4329285</v>
      </c>
      <c r="B253">
        <v>264715</v>
      </c>
      <c r="C253">
        <v>1078</v>
      </c>
      <c r="D253">
        <v>30507</v>
      </c>
      <c r="E253">
        <v>80179</v>
      </c>
      <c r="F253" s="6">
        <f>C253/$M$2</f>
        <v>1.5092080591710359E-4</v>
      </c>
      <c r="G253">
        <f>D253/$M$2</f>
        <v>4.2710028071549899E-3</v>
      </c>
      <c r="H253">
        <f>E253/$M$2</f>
        <v>1.1225119942140491E-2</v>
      </c>
      <c r="I253" s="18">
        <f>F253</f>
        <v>1.5092080591710359E-4</v>
      </c>
      <c r="J253" s="18">
        <f>F253/G253</f>
        <v>3.5336152358475106E-2</v>
      </c>
      <c r="K253" s="15">
        <f>F253/(G253*H253)</f>
        <v>3.1479532103544665</v>
      </c>
      <c r="L253" s="15"/>
      <c r="M253" s="15"/>
    </row>
    <row r="254" spans="1:13" x14ac:dyDescent="0.2">
      <c r="A254">
        <v>6420710</v>
      </c>
      <c r="B254">
        <v>3672270</v>
      </c>
      <c r="C254">
        <v>771</v>
      </c>
      <c r="D254">
        <v>22149</v>
      </c>
      <c r="E254">
        <v>22967</v>
      </c>
      <c r="F254" s="6">
        <f>C254/$M$2</f>
        <v>1.0794057640267799E-4</v>
      </c>
      <c r="G254">
        <f>D254/$M$2</f>
        <v>3.1008765586808232E-3</v>
      </c>
      <c r="H254">
        <f>E254/$M$2</f>
        <v>3.2153971702208891E-3</v>
      </c>
      <c r="I254" s="18">
        <f>F254</f>
        <v>1.0794057640267799E-4</v>
      </c>
      <c r="J254" s="18">
        <f>F254/G254</f>
        <v>3.4809697954760938E-2</v>
      </c>
      <c r="K254" s="15">
        <f>F254/(G254*H254)</f>
        <v>10.825940346389496</v>
      </c>
      <c r="L254" s="15"/>
      <c r="M254" s="15"/>
    </row>
    <row r="255" spans="1:13" x14ac:dyDescent="0.2">
      <c r="A255">
        <v>3582465</v>
      </c>
      <c r="B255">
        <v>4118498</v>
      </c>
      <c r="C255">
        <v>1404</v>
      </c>
      <c r="D255">
        <v>40393</v>
      </c>
      <c r="E255">
        <v>8887</v>
      </c>
      <c r="F255" s="6">
        <f>C255/$M$2</f>
        <v>1.9656104963600507E-4</v>
      </c>
      <c r="G255">
        <f>D255/$M$2</f>
        <v>5.6550501979680569E-3</v>
      </c>
      <c r="H255">
        <f>E255/$M$2</f>
        <v>1.2441866439566788E-3</v>
      </c>
      <c r="I255" s="10">
        <f>F255</f>
        <v>1.9656104963600507E-4</v>
      </c>
      <c r="J255" s="18">
        <f>F255/G255</f>
        <v>3.4758497759512792E-2</v>
      </c>
      <c r="K255" s="15">
        <f>F255/(G255*H255)</f>
        <v>27.936723102071046</v>
      </c>
      <c r="L255" s="15"/>
      <c r="M255" s="15"/>
    </row>
    <row r="256" spans="1:13" x14ac:dyDescent="0.2">
      <c r="A256">
        <v>4674761</v>
      </c>
      <c r="B256">
        <v>9978362</v>
      </c>
      <c r="C256">
        <v>593</v>
      </c>
      <c r="D256">
        <v>17130</v>
      </c>
      <c r="E256">
        <v>15090</v>
      </c>
      <c r="F256" s="6">
        <f>C256/$M$2</f>
        <v>8.3020443329167378E-5</v>
      </c>
      <c r="G256">
        <f>D256/$M$2</f>
        <v>2.3982128064563863E-3</v>
      </c>
      <c r="H256">
        <f>E256/$M$2</f>
        <v>2.1126112813442425E-3</v>
      </c>
      <c r="I256" s="18">
        <f>F256</f>
        <v>8.3020443329167378E-5</v>
      </c>
      <c r="J256" s="18">
        <f>F256/G256</f>
        <v>3.4617629889083484E-2</v>
      </c>
      <c r="K256" s="15">
        <f>F256/(G256*H256)</f>
        <v>16.386180550478024</v>
      </c>
      <c r="L256" s="15"/>
      <c r="M256" s="15"/>
    </row>
    <row r="257" spans="1:13" x14ac:dyDescent="0.2">
      <c r="A257">
        <v>9911900</v>
      </c>
      <c r="B257">
        <v>3524026</v>
      </c>
      <c r="C257">
        <v>991</v>
      </c>
      <c r="D257">
        <v>28633</v>
      </c>
      <c r="E257">
        <v>255621</v>
      </c>
      <c r="F257" s="6">
        <f>C257/$M$2</f>
        <v>1.3874074087555629E-4</v>
      </c>
      <c r="G257">
        <f>D257/$M$2</f>
        <v>4.0086414061451092E-3</v>
      </c>
      <c r="H257">
        <f>E257/$M$2</f>
        <v>3.5787131103280093E-2</v>
      </c>
      <c r="I257" s="18">
        <f>F257</f>
        <v>1.3874074087555629E-4</v>
      </c>
      <c r="J257" s="18">
        <f>F257/G257</f>
        <v>3.4610414556630463E-2</v>
      </c>
      <c r="K257" s="15">
        <f>F257/(G257*H257)</f>
        <v>0.96711900310606969</v>
      </c>
      <c r="L257" s="15"/>
      <c r="M257" s="15"/>
    </row>
    <row r="258" spans="1:13" x14ac:dyDescent="0.2">
      <c r="A258">
        <v>3672270</v>
      </c>
      <c r="B258">
        <v>6420710</v>
      </c>
      <c r="C258">
        <v>771</v>
      </c>
      <c r="D258">
        <v>22967</v>
      </c>
      <c r="E258">
        <v>22149</v>
      </c>
      <c r="F258" s="6">
        <f>C258/$M$2</f>
        <v>1.0794057640267799E-4</v>
      </c>
      <c r="G258">
        <f>D258/$M$2</f>
        <v>3.2153971702208891E-3</v>
      </c>
      <c r="H258">
        <f>E258/$M$2</f>
        <v>3.1008765586808232E-3</v>
      </c>
      <c r="I258" s="18">
        <f>F258</f>
        <v>1.0794057640267799E-4</v>
      </c>
      <c r="J258" s="18">
        <f>F258/G258</f>
        <v>3.3569904645796143E-2</v>
      </c>
      <c r="K258" s="15">
        <f>F258/(G258*H258)</f>
        <v>10.825940346389496</v>
      </c>
      <c r="L258" s="15"/>
      <c r="M258" s="15"/>
    </row>
    <row r="259" spans="1:13" x14ac:dyDescent="0.2">
      <c r="A259">
        <v>4674761</v>
      </c>
      <c r="B259">
        <v>1069332</v>
      </c>
      <c r="C259">
        <v>570</v>
      </c>
      <c r="D259">
        <v>17130</v>
      </c>
      <c r="E259">
        <v>19450</v>
      </c>
      <c r="F259" s="6">
        <f>C259/$M$2</f>
        <v>7.9800426134275559E-5</v>
      </c>
      <c r="G259">
        <f>D259/$M$2</f>
        <v>2.3982128064563863E-3</v>
      </c>
      <c r="H259">
        <f>E259/$M$2</f>
        <v>2.7230145408976484E-3</v>
      </c>
      <c r="I259" s="18">
        <f>F259</f>
        <v>7.9800426134275559E-5</v>
      </c>
      <c r="J259" s="18">
        <f>F259/G259</f>
        <v>3.3274956217162872E-2</v>
      </c>
      <c r="K259" s="15">
        <f>F259/(G259*H259)</f>
        <v>12.219896631985559</v>
      </c>
      <c r="L259" s="15"/>
      <c r="M259" s="15"/>
    </row>
    <row r="260" spans="1:13" x14ac:dyDescent="0.2">
      <c r="A260">
        <v>2784759</v>
      </c>
      <c r="B260">
        <v>348498</v>
      </c>
      <c r="C260">
        <v>1087</v>
      </c>
      <c r="D260">
        <v>32923</v>
      </c>
      <c r="E260">
        <v>44904</v>
      </c>
      <c r="F260" s="6">
        <f>C260/$M$2</f>
        <v>1.5218081264553953E-4</v>
      </c>
      <c r="G260">
        <f>D260/$M$2</f>
        <v>4.6092446133662356E-3</v>
      </c>
      <c r="H260">
        <f>E260/$M$2</f>
        <v>6.2865935704096657E-3</v>
      </c>
      <c r="I260" s="10">
        <f>F260</f>
        <v>1.5218081264553953E-4</v>
      </c>
      <c r="J260" s="18">
        <f>F260/G260</f>
        <v>3.3016432281383838E-2</v>
      </c>
      <c r="K260" s="15">
        <f>F260/(G260*H260)</f>
        <v>5.251879561101056</v>
      </c>
      <c r="L260" s="15"/>
      <c r="M260" s="15"/>
    </row>
    <row r="261" spans="1:13" x14ac:dyDescent="0.2">
      <c r="A261">
        <v>1069332</v>
      </c>
      <c r="B261">
        <v>6420710</v>
      </c>
      <c r="C261">
        <v>635</v>
      </c>
      <c r="D261">
        <v>19450</v>
      </c>
      <c r="E261">
        <v>22149</v>
      </c>
      <c r="F261" s="6">
        <f>C261/$M$2</f>
        <v>8.8900474728535053E-5</v>
      </c>
      <c r="G261">
        <f>D261/$M$2</f>
        <v>2.7230145408976484E-3</v>
      </c>
      <c r="H261">
        <f>E261/$M$2</f>
        <v>3.1008765586808232E-3</v>
      </c>
      <c r="I261" s="18">
        <f>F261</f>
        <v>8.8900474728535053E-5</v>
      </c>
      <c r="J261" s="18">
        <f>F261/G261</f>
        <v>3.2647814910025705E-2</v>
      </c>
      <c r="K261" s="15">
        <f>F261/(G261*H261)</f>
        <v>10.528576127491757</v>
      </c>
      <c r="L261" s="15"/>
      <c r="M261" s="15"/>
    </row>
    <row r="262" spans="1:13" x14ac:dyDescent="0.2">
      <c r="A262">
        <v>3582465</v>
      </c>
      <c r="B262">
        <v>2784759</v>
      </c>
      <c r="C262">
        <v>1313</v>
      </c>
      <c r="D262">
        <v>40393</v>
      </c>
      <c r="E262">
        <v>32923</v>
      </c>
      <c r="F262" s="6">
        <f>C262/$M$2</f>
        <v>1.8382098160404177E-4</v>
      </c>
      <c r="G262">
        <f>D262/$M$2</f>
        <v>5.6550501979680569E-3</v>
      </c>
      <c r="H262">
        <f>E262/$M$2</f>
        <v>4.6092446133662356E-3</v>
      </c>
      <c r="I262" s="10">
        <f>F262</f>
        <v>1.8382098160404177E-4</v>
      </c>
      <c r="J262" s="18">
        <f>F262/G262</f>
        <v>3.2505632163988815E-2</v>
      </c>
      <c r="K262" s="15">
        <f>F262/(G262*H262)</f>
        <v>7.0522688402621387</v>
      </c>
    </row>
    <row r="263" spans="1:13" x14ac:dyDescent="0.2">
      <c r="A263">
        <v>9549158</v>
      </c>
      <c r="B263">
        <v>4010830</v>
      </c>
      <c r="C263">
        <v>758</v>
      </c>
      <c r="D263">
        <v>23341</v>
      </c>
      <c r="E263">
        <v>7590</v>
      </c>
      <c r="F263" s="6">
        <f>C263/$M$2</f>
        <v>1.0612056668382609E-4</v>
      </c>
      <c r="G263">
        <f>D263/$M$2</f>
        <v>3.2677574498247821E-3</v>
      </c>
      <c r="H263">
        <f>E263/$M$2</f>
        <v>1.0626056743143009E-3</v>
      </c>
      <c r="I263" s="18">
        <f>F263</f>
        <v>1.0612056668382609E-4</v>
      </c>
      <c r="J263" s="18">
        <f>F263/G263</f>
        <v>3.2475043914142493E-2</v>
      </c>
      <c r="K263" s="15">
        <f>F263/(G263*H263)</f>
        <v>30.561707601550903</v>
      </c>
    </row>
    <row r="264" spans="1:13" x14ac:dyDescent="0.2">
      <c r="A264">
        <v>9549158</v>
      </c>
      <c r="B264">
        <v>3537981</v>
      </c>
      <c r="C264">
        <v>753</v>
      </c>
      <c r="D264">
        <v>23341</v>
      </c>
      <c r="E264">
        <v>40916</v>
      </c>
      <c r="F264" s="6">
        <f>C264/$M$2</f>
        <v>1.0542056294580613E-4</v>
      </c>
      <c r="G264">
        <f>D264/$M$2</f>
        <v>3.2677574498247821E-3</v>
      </c>
      <c r="H264">
        <f>E264/$M$2</f>
        <v>5.7282705889649451E-3</v>
      </c>
      <c r="I264" s="18">
        <f>F264</f>
        <v>1.0542056294580613E-4</v>
      </c>
      <c r="J264" s="18">
        <f>F264/G264</f>
        <v>3.2260828584893535E-2</v>
      </c>
      <c r="K264" s="15">
        <f>F264/(G264*H264)</f>
        <v>5.631861847979291</v>
      </c>
    </row>
    <row r="265" spans="1:13" x14ac:dyDescent="0.2">
      <c r="A265">
        <v>1184024</v>
      </c>
      <c r="B265">
        <v>9288109</v>
      </c>
      <c r="C265">
        <v>826</v>
      </c>
      <c r="D265">
        <v>26049</v>
      </c>
      <c r="E265">
        <v>50080</v>
      </c>
      <c r="F265" s="6">
        <f>C265/$M$2</f>
        <v>1.1564061752089756E-4</v>
      </c>
      <c r="G265">
        <f>D265/$M$2</f>
        <v>3.6468794743363931E-3</v>
      </c>
      <c r="H265">
        <f>E265/$M$2</f>
        <v>7.0112374400079294E-3</v>
      </c>
      <c r="I265" s="18">
        <f>F265</f>
        <v>1.1564061752089756E-4</v>
      </c>
      <c r="J265" s="18">
        <f>F265/G265</f>
        <v>3.1709470613075358E-2</v>
      </c>
      <c r="K265" s="15">
        <f>F265/(G265*H265)</f>
        <v>4.5226639212263642</v>
      </c>
    </row>
    <row r="266" spans="1:13" x14ac:dyDescent="0.2">
      <c r="A266">
        <v>2784759</v>
      </c>
      <c r="B266">
        <v>2726578</v>
      </c>
      <c r="C266">
        <v>1036</v>
      </c>
      <c r="D266">
        <v>32923</v>
      </c>
      <c r="E266">
        <v>89739</v>
      </c>
      <c r="F266" s="6">
        <f>C266/$M$2</f>
        <v>1.4504077451773592E-4</v>
      </c>
      <c r="G266">
        <f>D266/$M$2</f>
        <v>4.6092446133662356E-3</v>
      </c>
      <c r="H266">
        <f>E266/$M$2</f>
        <v>1.2563527089234656E-2</v>
      </c>
      <c r="I266" s="18">
        <f>F266</f>
        <v>1.4504077451773592E-4</v>
      </c>
      <c r="J266" s="18">
        <f>F266/G266</f>
        <v>3.1467363241502899E-2</v>
      </c>
      <c r="K266" s="15">
        <f>F266/(G266*H266)</f>
        <v>2.5046599587839009</v>
      </c>
      <c r="L266" s="15"/>
      <c r="M266" s="15"/>
    </row>
    <row r="267" spans="1:13" x14ac:dyDescent="0.2">
      <c r="A267">
        <v>7064350</v>
      </c>
      <c r="B267">
        <v>348498</v>
      </c>
      <c r="C267">
        <v>1080</v>
      </c>
      <c r="D267">
        <v>34781</v>
      </c>
      <c r="E267">
        <v>44904</v>
      </c>
      <c r="F267" s="6">
        <f>C267/$M$2</f>
        <v>1.5120080741231159E-4</v>
      </c>
      <c r="G267">
        <f>D267/$M$2</f>
        <v>4.8693660024144532E-3</v>
      </c>
      <c r="H267">
        <f>E267/$M$2</f>
        <v>6.2865935704096657E-3</v>
      </c>
      <c r="I267" s="18">
        <f>F267</f>
        <v>1.5120080741231159E-4</v>
      </c>
      <c r="J267" s="18">
        <f>F267/G267</f>
        <v>3.1051436128920962E-2</v>
      </c>
      <c r="K267" s="15">
        <f>F267/(G267*H267)</f>
        <v>4.9393102609777104</v>
      </c>
      <c r="L267" s="15"/>
      <c r="M267" s="15"/>
    </row>
    <row r="268" spans="1:13" x14ac:dyDescent="0.2">
      <c r="A268">
        <v>9549158</v>
      </c>
      <c r="B268">
        <v>9460196</v>
      </c>
      <c r="C268">
        <v>720</v>
      </c>
      <c r="D268">
        <v>23341</v>
      </c>
      <c r="E268">
        <v>3348</v>
      </c>
      <c r="F268" s="6">
        <f>C268/$M$2</f>
        <v>1.0080053827487439E-4</v>
      </c>
      <c r="G268">
        <f>D268/$M$2</f>
        <v>3.2677574498247821E-3</v>
      </c>
      <c r="H268">
        <f>E268/$M$2</f>
        <v>4.6872250297816593E-4</v>
      </c>
      <c r="I268" s="18">
        <f>F268</f>
        <v>1.0080053827487439E-4</v>
      </c>
      <c r="J268" s="18">
        <f>F268/G268</f>
        <v>3.0847007411850393E-2</v>
      </c>
      <c r="K268" s="15">
        <f>F268/(G268*H268)</f>
        <v>65.81080962798859</v>
      </c>
      <c r="L268" s="15"/>
      <c r="M268" s="15"/>
    </row>
    <row r="269" spans="1:13" x14ac:dyDescent="0.2">
      <c r="A269">
        <v>9836218</v>
      </c>
      <c r="B269">
        <v>5772500</v>
      </c>
      <c r="C269">
        <v>824</v>
      </c>
      <c r="D269">
        <v>26849</v>
      </c>
      <c r="E269">
        <v>7570</v>
      </c>
      <c r="F269" s="6">
        <f>C269/$M$2</f>
        <v>1.1536061602568957E-4</v>
      </c>
      <c r="G269">
        <f>D269/$M$2</f>
        <v>3.7588800724195869E-3</v>
      </c>
      <c r="H269">
        <f>E269/$M$2</f>
        <v>1.0598056593622209E-3</v>
      </c>
      <c r="I269" s="18">
        <f>F269</f>
        <v>1.1536061602568957E-4</v>
      </c>
      <c r="J269" s="18">
        <f>F269/G269</f>
        <v>3.0690156057953739E-2</v>
      </c>
      <c r="K269" s="15">
        <f>F269/(G269*H269)</f>
        <v>28.958286631930921</v>
      </c>
      <c r="L269" s="15"/>
      <c r="M269" s="15"/>
    </row>
    <row r="270" spans="1:13" x14ac:dyDescent="0.2">
      <c r="A270">
        <v>8568532</v>
      </c>
      <c r="B270">
        <v>3537981</v>
      </c>
      <c r="C270">
        <v>571</v>
      </c>
      <c r="D270">
        <v>18867</v>
      </c>
      <c r="E270">
        <v>40916</v>
      </c>
      <c r="F270" s="6">
        <f>C270/$M$2</f>
        <v>7.9940426881879546E-5</v>
      </c>
      <c r="G270">
        <f>D270/$M$2</f>
        <v>2.6413941050445209E-3</v>
      </c>
      <c r="H270">
        <f>E270/$M$2</f>
        <v>5.7282705889649451E-3</v>
      </c>
      <c r="I270" s="18">
        <f>F270</f>
        <v>7.9940426881879546E-5</v>
      </c>
      <c r="J270" s="18">
        <f>F270/G270</f>
        <v>3.0264482959665023E-2</v>
      </c>
      <c r="K270" s="15">
        <f>F270/(G270*H270)</f>
        <v>5.2833542846190138</v>
      </c>
      <c r="L270" s="15"/>
      <c r="M270" s="15"/>
    </row>
    <row r="271" spans="1:13" x14ac:dyDescent="0.2">
      <c r="A271">
        <v>7064350</v>
      </c>
      <c r="B271">
        <v>3582465</v>
      </c>
      <c r="C271">
        <v>1039</v>
      </c>
      <c r="D271">
        <v>34781</v>
      </c>
      <c r="E271">
        <v>40393</v>
      </c>
      <c r="F271" s="6">
        <f>C271/$M$2</f>
        <v>1.454607767605479E-4</v>
      </c>
      <c r="G271">
        <f>D271/$M$2</f>
        <v>4.8693660024144532E-3</v>
      </c>
      <c r="H271">
        <f>E271/$M$2</f>
        <v>5.6550501979680569E-3</v>
      </c>
      <c r="I271" s="18">
        <f>F271</f>
        <v>1.454607767605479E-4</v>
      </c>
      <c r="J271" s="18">
        <f>F271/G271</f>
        <v>2.9872631609211924E-2</v>
      </c>
      <c r="K271" s="15">
        <f>F271/(G271*H271)</f>
        <v>5.2824697506567846</v>
      </c>
      <c r="L271" s="15"/>
      <c r="M271" s="15"/>
    </row>
    <row r="272" spans="1:13" x14ac:dyDescent="0.2">
      <c r="A272">
        <v>5618966</v>
      </c>
      <c r="B272">
        <v>267565</v>
      </c>
      <c r="C272">
        <v>704</v>
      </c>
      <c r="D272">
        <v>23572</v>
      </c>
      <c r="E272">
        <v>14460</v>
      </c>
      <c r="F272" s="6">
        <f>C272/$M$2</f>
        <v>9.8560526313210507E-5</v>
      </c>
      <c r="G272">
        <f>D272/$M$2</f>
        <v>3.3000976225213041E-3</v>
      </c>
      <c r="H272">
        <f>E272/$M$2</f>
        <v>2.0244108103537272E-3</v>
      </c>
      <c r="I272" s="18">
        <f>F272</f>
        <v>9.8560526313210507E-5</v>
      </c>
      <c r="J272" s="18">
        <f>F272/G272</f>
        <v>2.9865942643814695E-2</v>
      </c>
      <c r="K272" s="15">
        <f>F272/(G272*H272)</f>
        <v>14.752906125114096</v>
      </c>
      <c r="L272" s="15"/>
      <c r="M272" s="15"/>
    </row>
    <row r="273" spans="1:13" x14ac:dyDescent="0.2">
      <c r="A273">
        <v>264715</v>
      </c>
      <c r="B273">
        <v>348498</v>
      </c>
      <c r="C273">
        <v>2383</v>
      </c>
      <c r="D273">
        <v>80179</v>
      </c>
      <c r="E273">
        <v>44904</v>
      </c>
      <c r="F273" s="6">
        <f>C273/$M$2</f>
        <v>3.3362178154031341E-4</v>
      </c>
      <c r="G273">
        <f>D273/$M$2</f>
        <v>1.1225119942140491E-2</v>
      </c>
      <c r="H273">
        <f>E273/$M$2</f>
        <v>6.2865935704096657E-3</v>
      </c>
      <c r="I273" s="10">
        <f>F273</f>
        <v>3.3362178154031341E-4</v>
      </c>
      <c r="J273" s="18">
        <f>F273/G273</f>
        <v>2.972099926414647E-2</v>
      </c>
      <c r="K273" s="15">
        <f>F273/(G273*H273)</f>
        <v>4.727679454902268</v>
      </c>
      <c r="L273" s="15"/>
      <c r="M273" s="15"/>
    </row>
    <row r="274" spans="1:13" x14ac:dyDescent="0.2">
      <c r="A274">
        <v>1069332</v>
      </c>
      <c r="B274">
        <v>4674761</v>
      </c>
      <c r="C274">
        <v>570</v>
      </c>
      <c r="D274">
        <v>19450</v>
      </c>
      <c r="E274">
        <v>17130</v>
      </c>
      <c r="F274" s="6">
        <f>C274/$M$2</f>
        <v>7.9800426134275559E-5</v>
      </c>
      <c r="G274">
        <f>D274/$M$2</f>
        <v>2.7230145408976484E-3</v>
      </c>
      <c r="H274">
        <f>E274/$M$2</f>
        <v>2.3982128064563863E-3</v>
      </c>
      <c r="I274" s="18">
        <f>F274</f>
        <v>7.9800426134275559E-5</v>
      </c>
      <c r="J274" s="18">
        <f>F274/G274</f>
        <v>2.9305912596401029E-2</v>
      </c>
      <c r="K274" s="15">
        <f>F274/(G274*H274)</f>
        <v>12.219896631985559</v>
      </c>
    </row>
    <row r="275" spans="1:13" x14ac:dyDescent="0.2">
      <c r="A275">
        <v>8338370</v>
      </c>
      <c r="B275">
        <v>1472914</v>
      </c>
      <c r="C275">
        <v>681</v>
      </c>
      <c r="D275">
        <v>23315</v>
      </c>
      <c r="E275">
        <v>13323</v>
      </c>
      <c r="F275" s="6">
        <f>C275/$M$2</f>
        <v>9.5340509118318689E-5</v>
      </c>
      <c r="G275">
        <f>D275/$M$2</f>
        <v>3.2641174303870784E-3</v>
      </c>
      <c r="H275">
        <f>E275/$M$2</f>
        <v>1.8652299603279881E-3</v>
      </c>
      <c r="I275" s="18">
        <f>F275</f>
        <v>9.5340509118318689E-5</v>
      </c>
      <c r="J275" s="18">
        <f>F275/G275</f>
        <v>2.920866395024662E-2</v>
      </c>
      <c r="K275" s="15">
        <f>F275/(G275*H275)</f>
        <v>15.659551139265679</v>
      </c>
    </row>
    <row r="276" spans="1:13" x14ac:dyDescent="0.2">
      <c r="A276">
        <v>9708505</v>
      </c>
      <c r="B276">
        <v>6867106</v>
      </c>
      <c r="C276">
        <v>852</v>
      </c>
      <c r="D276">
        <v>29659</v>
      </c>
      <c r="E276">
        <v>6609</v>
      </c>
      <c r="F276" s="6">
        <f>C276/$M$2</f>
        <v>1.1928063695860137E-4</v>
      </c>
      <c r="G276">
        <f>D276/$M$2</f>
        <v>4.1522821731868045E-3</v>
      </c>
      <c r="H276">
        <f>E276/$M$2</f>
        <v>9.2526494091478453E-4</v>
      </c>
      <c r="I276" s="18">
        <f>F276</f>
        <v>1.1928063695860137E-4</v>
      </c>
      <c r="J276" s="18">
        <f>F276/G276</f>
        <v>2.8726524832260025E-2</v>
      </c>
      <c r="K276" s="15">
        <f>F276/(G276*H276)</f>
        <v>31.046810012988153</v>
      </c>
      <c r="L276" s="15"/>
      <c r="M276" s="15"/>
    </row>
    <row r="277" spans="1:13" x14ac:dyDescent="0.2">
      <c r="A277">
        <v>6420710</v>
      </c>
      <c r="B277">
        <v>1069332</v>
      </c>
      <c r="C277">
        <v>635</v>
      </c>
      <c r="D277">
        <v>22149</v>
      </c>
      <c r="E277">
        <v>19450</v>
      </c>
      <c r="F277" s="6">
        <f>C277/$M$2</f>
        <v>8.8900474728535053E-5</v>
      </c>
      <c r="G277">
        <f>D277/$M$2</f>
        <v>3.1008765586808232E-3</v>
      </c>
      <c r="H277">
        <f>E277/$M$2</f>
        <v>2.7230145408976484E-3</v>
      </c>
      <c r="I277" s="18">
        <f>F277</f>
        <v>8.8900474728535053E-5</v>
      </c>
      <c r="J277" s="18">
        <f>F277/G277</f>
        <v>2.8669465890107909E-2</v>
      </c>
      <c r="K277" s="15">
        <f>F277/(G277*H277)</f>
        <v>10.528576127491757</v>
      </c>
      <c r="L277" s="15"/>
      <c r="M277" s="15"/>
    </row>
    <row r="278" spans="1:13" x14ac:dyDescent="0.2">
      <c r="A278">
        <v>9911900</v>
      </c>
      <c r="B278">
        <v>264715</v>
      </c>
      <c r="C278">
        <v>815</v>
      </c>
      <c r="D278">
        <v>28633</v>
      </c>
      <c r="E278">
        <v>80179</v>
      </c>
      <c r="F278" s="6">
        <f>C278/$M$2</f>
        <v>1.1410060929725365E-4</v>
      </c>
      <c r="G278">
        <f>D278/$M$2</f>
        <v>4.0086414061451092E-3</v>
      </c>
      <c r="H278">
        <f>E278/$M$2</f>
        <v>1.1225119942140491E-2</v>
      </c>
      <c r="I278" s="18">
        <f>F278</f>
        <v>1.1410060929725365E-4</v>
      </c>
      <c r="J278" s="18">
        <f>F278/G278</f>
        <v>2.8463660810952397E-2</v>
      </c>
      <c r="K278" s="15">
        <f>F278/(G278*H278)</f>
        <v>2.5357110621238252</v>
      </c>
      <c r="L278" s="15"/>
      <c r="M278" s="15"/>
    </row>
    <row r="279" spans="1:13" x14ac:dyDescent="0.2">
      <c r="A279">
        <v>6420710</v>
      </c>
      <c r="B279">
        <v>4674761</v>
      </c>
      <c r="C279">
        <v>624</v>
      </c>
      <c r="D279">
        <v>22149</v>
      </c>
      <c r="E279">
        <v>17130</v>
      </c>
      <c r="F279" s="6">
        <f>C279/$M$2</f>
        <v>8.7360466504891131E-5</v>
      </c>
      <c r="G279">
        <f>D279/$M$2</f>
        <v>3.1008765586808232E-3</v>
      </c>
      <c r="H279">
        <f>E279/$M$2</f>
        <v>2.3982128064563863E-3</v>
      </c>
      <c r="I279" s="18">
        <f>F279</f>
        <v>8.7360466504891131E-5</v>
      </c>
      <c r="J279" s="18">
        <f>F279/G279</f>
        <v>2.8172829473113909E-2</v>
      </c>
      <c r="K279" s="15">
        <f>F279/(G279*H279)</f>
        <v>11.747426832709751</v>
      </c>
      <c r="L279" s="15"/>
      <c r="M279" s="15"/>
    </row>
    <row r="280" spans="1:13" x14ac:dyDescent="0.2">
      <c r="A280">
        <v>8568532</v>
      </c>
      <c r="B280">
        <v>4687278</v>
      </c>
      <c r="C280">
        <v>522</v>
      </c>
      <c r="D280">
        <v>18867</v>
      </c>
      <c r="E280">
        <v>13148</v>
      </c>
      <c r="F280" s="6">
        <f>C280/$M$2</f>
        <v>7.3080390249283936E-5</v>
      </c>
      <c r="G280">
        <f>D280/$M$2</f>
        <v>2.6413941050445209E-3</v>
      </c>
      <c r="H280">
        <f>E280/$M$2</f>
        <v>1.8407298294972896E-3</v>
      </c>
      <c r="I280" s="5">
        <f>F280</f>
        <v>7.3080390249283936E-5</v>
      </c>
      <c r="J280" s="18">
        <f>F280/G280</f>
        <v>2.7667355700429323E-2</v>
      </c>
      <c r="K280" s="15">
        <f>F280/(G280*H280)</f>
        <v>15.030644506904842</v>
      </c>
    </row>
    <row r="281" spans="1:13" x14ac:dyDescent="0.2">
      <c r="A281">
        <v>3949538</v>
      </c>
      <c r="B281">
        <v>4342850</v>
      </c>
      <c r="C281">
        <v>1643</v>
      </c>
      <c r="D281">
        <v>60663</v>
      </c>
      <c r="E281">
        <v>7371</v>
      </c>
      <c r="F281" s="6">
        <f>C281/$M$2</f>
        <v>2.300212283133592E-4</v>
      </c>
      <c r="G281">
        <f>D281/$M$2</f>
        <v>8.4928653519009793E-3</v>
      </c>
      <c r="H281">
        <f>E281/$M$2</f>
        <v>1.0319455105890266E-3</v>
      </c>
      <c r="I281" s="10">
        <f>F281</f>
        <v>2.300212283133592E-4</v>
      </c>
      <c r="J281" s="18">
        <f>F281/G281</f>
        <v>2.7084054530768342E-2</v>
      </c>
      <c r="K281" s="15">
        <f>F281/(G281*H281)</f>
        <v>26.245624650577696</v>
      </c>
    </row>
    <row r="282" spans="1:13" x14ac:dyDescent="0.2">
      <c r="A282">
        <v>944478</v>
      </c>
      <c r="B282">
        <v>1004478</v>
      </c>
      <c r="C282">
        <v>1077</v>
      </c>
      <c r="D282">
        <v>39924</v>
      </c>
      <c r="E282">
        <v>5785</v>
      </c>
      <c r="F282" s="6">
        <f>C282/$M$2</f>
        <v>1.5078080516949961E-4</v>
      </c>
      <c r="G282">
        <f>D282/$M$2</f>
        <v>5.5893898473417846E-3</v>
      </c>
      <c r="H282">
        <f>E282/$M$2</f>
        <v>8.0990432488909486E-4</v>
      </c>
      <c r="I282" s="18">
        <f>F282</f>
        <v>1.5078080516949961E-4</v>
      </c>
      <c r="J282" s="18">
        <f>F282/G282</f>
        <v>2.6976254884280133E-2</v>
      </c>
      <c r="K282" s="15">
        <f>F282/(G282*H282)</f>
        <v>33.307952625113046</v>
      </c>
    </row>
    <row r="283" spans="1:13" x14ac:dyDescent="0.2">
      <c r="A283">
        <v>264715</v>
      </c>
      <c r="B283">
        <v>3582465</v>
      </c>
      <c r="C283">
        <v>2141</v>
      </c>
      <c r="D283">
        <v>80179</v>
      </c>
      <c r="E283">
        <v>40393</v>
      </c>
      <c r="F283" s="6">
        <f>C283/$M$2</f>
        <v>2.9974160062014733E-4</v>
      </c>
      <c r="G283">
        <f>D283/$M$2</f>
        <v>1.1225119942140491E-2</v>
      </c>
      <c r="H283">
        <f>E283/$M$2</f>
        <v>5.6550501979680569E-3</v>
      </c>
      <c r="I283" s="10">
        <f>F283</f>
        <v>2.9974160062014733E-4</v>
      </c>
      <c r="J283" s="18">
        <f>F283/G283</f>
        <v>2.6702752591077464E-2</v>
      </c>
      <c r="K283" s="15">
        <f>F283/(G283*H283)</f>
        <v>4.7219302492968422</v>
      </c>
    </row>
    <row r="284" spans="1:13" x14ac:dyDescent="0.2">
      <c r="A284">
        <v>2988370</v>
      </c>
      <c r="B284">
        <v>397046</v>
      </c>
      <c r="C284">
        <v>791</v>
      </c>
      <c r="D284">
        <v>29634</v>
      </c>
      <c r="E284">
        <v>10306</v>
      </c>
      <c r="F284" s="6">
        <f>C284/$M$2</f>
        <v>1.1074059135475783E-4</v>
      </c>
      <c r="G284">
        <f>D284/$M$2</f>
        <v>4.1487821544967047E-3</v>
      </c>
      <c r="H284">
        <f>E284/$M$2</f>
        <v>1.4428477048067437E-3</v>
      </c>
      <c r="I284" s="18">
        <f>F284</f>
        <v>1.1074059135475783E-4</v>
      </c>
      <c r="J284" s="18">
        <f>F284/G284</f>
        <v>2.6692312883849635E-2</v>
      </c>
      <c r="K284" s="15">
        <f>F284/(G284*H284)</f>
        <v>18.499743801737427</v>
      </c>
    </row>
    <row r="285" spans="1:13" x14ac:dyDescent="0.2">
      <c r="A285">
        <v>1968367</v>
      </c>
      <c r="B285">
        <v>9288109</v>
      </c>
      <c r="C285">
        <v>690</v>
      </c>
      <c r="D285">
        <v>25968</v>
      </c>
      <c r="E285">
        <v>50080</v>
      </c>
      <c r="F285" s="6">
        <f>C285/$M$2</f>
        <v>9.6600515846754625E-5</v>
      </c>
      <c r="G285">
        <f>D285/$M$2</f>
        <v>3.6355394137804697E-3</v>
      </c>
      <c r="H285">
        <f>E285/$M$2</f>
        <v>7.0112374400079294E-3</v>
      </c>
      <c r="I285" s="18">
        <f>F285</f>
        <v>9.6600515846754625E-5</v>
      </c>
      <c r="J285" s="18">
        <f>F285/G285</f>
        <v>2.6571164510166358E-2</v>
      </c>
      <c r="K285" s="15">
        <f>F285/(G285*H285)</f>
        <v>3.7897966995874994</v>
      </c>
    </row>
    <row r="286" spans="1:13" x14ac:dyDescent="0.2">
      <c r="A286">
        <v>3537981</v>
      </c>
      <c r="B286">
        <v>9836218</v>
      </c>
      <c r="C286">
        <v>1085</v>
      </c>
      <c r="D286">
        <v>40916</v>
      </c>
      <c r="E286">
        <v>26849</v>
      </c>
      <c r="F286" s="6">
        <f>C286/$M$2</f>
        <v>1.5190081115033153E-4</v>
      </c>
      <c r="G286">
        <f>D286/$M$2</f>
        <v>5.7282705889649451E-3</v>
      </c>
      <c r="H286">
        <f>E286/$M$2</f>
        <v>3.7588800724195869E-3</v>
      </c>
      <c r="I286" s="18">
        <f>F286</f>
        <v>1.5190081115033153E-4</v>
      </c>
      <c r="J286" s="18">
        <f>F286/G286</f>
        <v>2.6517743669957961E-2</v>
      </c>
      <c r="K286" s="15">
        <f>F286/(G286*H286)</f>
        <v>7.054692663522121</v>
      </c>
    </row>
    <row r="287" spans="1:13" x14ac:dyDescent="0.2">
      <c r="A287">
        <v>2988370</v>
      </c>
      <c r="B287">
        <v>6678353</v>
      </c>
      <c r="C287">
        <v>781</v>
      </c>
      <c r="D287">
        <v>29634</v>
      </c>
      <c r="E287">
        <v>9658</v>
      </c>
      <c r="F287" s="6">
        <f>C287/$M$2</f>
        <v>1.0934058387871791E-4</v>
      </c>
      <c r="G287">
        <f>D287/$M$2</f>
        <v>4.1487821544967047E-3</v>
      </c>
      <c r="H287">
        <f>E287/$M$2</f>
        <v>1.3521272203593567E-3</v>
      </c>
      <c r="I287" s="18">
        <f>F287</f>
        <v>1.0934058387871791E-4</v>
      </c>
      <c r="J287" s="18">
        <f>F287/G287</f>
        <v>2.6354862657757983E-2</v>
      </c>
      <c r="K287" s="15">
        <f>F287/(G287*H287)</f>
        <v>19.491407510273785</v>
      </c>
    </row>
    <row r="288" spans="1:13" x14ac:dyDescent="0.2">
      <c r="A288">
        <v>2784759</v>
      </c>
      <c r="B288">
        <v>9402188</v>
      </c>
      <c r="C288">
        <v>865</v>
      </c>
      <c r="D288">
        <v>32923</v>
      </c>
      <c r="E288">
        <v>66990</v>
      </c>
      <c r="F288" s="6">
        <f>C288/$M$2</f>
        <v>1.2110064667745326E-4</v>
      </c>
      <c r="G288">
        <f>D288/$M$2</f>
        <v>4.6092446133662356E-3</v>
      </c>
      <c r="H288">
        <f>E288/$M$2</f>
        <v>9.3786500819914385E-3</v>
      </c>
      <c r="I288" s="18">
        <f>F288</f>
        <v>1.2110064667745326E-4</v>
      </c>
      <c r="J288" s="18">
        <f>F288/G288</f>
        <v>2.6273425872490357E-2</v>
      </c>
      <c r="K288" s="15">
        <f>F288/(G288*H288)</f>
        <v>2.8014080536963082</v>
      </c>
      <c r="L288" s="15"/>
      <c r="M288" s="15"/>
    </row>
    <row r="289" spans="1:13" x14ac:dyDescent="0.2">
      <c r="A289">
        <v>9549158</v>
      </c>
      <c r="B289">
        <v>397046</v>
      </c>
      <c r="C289">
        <v>607</v>
      </c>
      <c r="D289">
        <v>23341</v>
      </c>
      <c r="E289">
        <v>10306</v>
      </c>
      <c r="F289" s="6">
        <f>C289/$M$2</f>
        <v>8.4980453795623274E-5</v>
      </c>
      <c r="G289">
        <f>D289/$M$2</f>
        <v>3.2677574498247821E-3</v>
      </c>
      <c r="H289">
        <f>E289/$M$2</f>
        <v>1.4428477048067437E-3</v>
      </c>
      <c r="I289" s="18">
        <f>F289</f>
        <v>8.4980453795623274E-5</v>
      </c>
      <c r="J289" s="18">
        <f>F289/G289</f>
        <v>2.6005740970823872E-2</v>
      </c>
      <c r="K289" s="15">
        <f>F289/(G289*H289)</f>
        <v>18.023898769210092</v>
      </c>
      <c r="L289" s="15"/>
      <c r="M289" s="15"/>
    </row>
    <row r="290" spans="1:13" x14ac:dyDescent="0.2">
      <c r="A290">
        <v>1069332</v>
      </c>
      <c r="B290">
        <v>3537981</v>
      </c>
      <c r="C290">
        <v>504</v>
      </c>
      <c r="D290">
        <v>19450</v>
      </c>
      <c r="E290">
        <v>40916</v>
      </c>
      <c r="F290" s="6">
        <f>C290/$M$2</f>
        <v>7.0560376792412065E-5</v>
      </c>
      <c r="G290">
        <f>D290/$M$2</f>
        <v>2.7230145408976484E-3</v>
      </c>
      <c r="H290">
        <f>E290/$M$2</f>
        <v>5.7282705889649451E-3</v>
      </c>
      <c r="I290" s="5">
        <f>F290</f>
        <v>7.0560376792412065E-5</v>
      </c>
      <c r="J290" s="18">
        <f>F290/G290</f>
        <v>2.5912596401028276E-2</v>
      </c>
      <c r="K290" s="15">
        <f>F290/(G290*H290)</f>
        <v>4.5236334419932636</v>
      </c>
      <c r="L290" s="15"/>
      <c r="M290" s="15"/>
    </row>
    <row r="291" spans="1:13" x14ac:dyDescent="0.2">
      <c r="A291">
        <v>3751221</v>
      </c>
      <c r="B291">
        <v>4329285</v>
      </c>
      <c r="C291">
        <v>763</v>
      </c>
      <c r="D291">
        <v>29546</v>
      </c>
      <c r="E291">
        <v>30507</v>
      </c>
      <c r="F291" s="6">
        <f>C291/$M$2</f>
        <v>1.0682057042184605E-4</v>
      </c>
      <c r="G291">
        <f>D291/$M$2</f>
        <v>4.1364620887075539E-3</v>
      </c>
      <c r="H291">
        <f>E291/$M$2</f>
        <v>4.2710028071549899E-3</v>
      </c>
      <c r="I291" s="18">
        <f>F291</f>
        <v>1.0682057042184605E-4</v>
      </c>
      <c r="J291" s="18">
        <f>F291/G291</f>
        <v>2.5824138631286804E-2</v>
      </c>
      <c r="K291" s="15">
        <f>F291/(G291*H291)</f>
        <v>6.0463876511682377</v>
      </c>
      <c r="L291" s="15"/>
      <c r="M291" s="15"/>
    </row>
    <row r="292" spans="1:13" x14ac:dyDescent="0.2">
      <c r="A292">
        <v>3582465</v>
      </c>
      <c r="B292">
        <v>7064350</v>
      </c>
      <c r="C292">
        <v>1039</v>
      </c>
      <c r="D292">
        <v>40393</v>
      </c>
      <c r="E292">
        <v>34781</v>
      </c>
      <c r="F292" s="6">
        <f>C292/$M$2</f>
        <v>1.454607767605479E-4</v>
      </c>
      <c r="G292">
        <f>D292/$M$2</f>
        <v>5.6550501979680569E-3</v>
      </c>
      <c r="H292">
        <f>E292/$M$2</f>
        <v>4.8693660024144532E-3</v>
      </c>
      <c r="I292" s="18">
        <f>F292</f>
        <v>1.454607767605479E-4</v>
      </c>
      <c r="J292" s="18">
        <f>F292/G292</f>
        <v>2.5722278612630902E-2</v>
      </c>
      <c r="K292" s="15">
        <f>F292/(G292*H292)</f>
        <v>5.2824697506567846</v>
      </c>
      <c r="L292" s="15"/>
      <c r="M292" s="15"/>
    </row>
    <row r="293" spans="1:13" x14ac:dyDescent="0.2">
      <c r="A293">
        <v>3537981</v>
      </c>
      <c r="B293">
        <v>1968367</v>
      </c>
      <c r="C293">
        <v>1041</v>
      </c>
      <c r="D293">
        <v>40916</v>
      </c>
      <c r="E293">
        <v>25968</v>
      </c>
      <c r="F293" s="6">
        <f>C293/$M$2</f>
        <v>1.457407782557559E-4</v>
      </c>
      <c r="G293">
        <f>D293/$M$2</f>
        <v>5.7282705889649451E-3</v>
      </c>
      <c r="H293">
        <f>E293/$M$2</f>
        <v>3.6355394137804697E-3</v>
      </c>
      <c r="I293" s="18">
        <f>F293</f>
        <v>1.457407782557559E-4</v>
      </c>
      <c r="J293" s="18">
        <f>F293/G293</f>
        <v>2.5442369733111744E-2</v>
      </c>
      <c r="K293" s="15">
        <f>F293/(G293*H293)</f>
        <v>6.9982379056798942</v>
      </c>
      <c r="L293" s="15"/>
      <c r="M293" s="15"/>
    </row>
    <row r="294" spans="1:13" x14ac:dyDescent="0.2">
      <c r="A294">
        <v>3751221</v>
      </c>
      <c r="B294">
        <v>348498</v>
      </c>
      <c r="C294">
        <v>747</v>
      </c>
      <c r="D294">
        <v>29546</v>
      </c>
      <c r="E294">
        <v>44904</v>
      </c>
      <c r="F294" s="6">
        <f>C294/$M$2</f>
        <v>1.0458055846018218E-4</v>
      </c>
      <c r="G294">
        <f>D294/$M$2</f>
        <v>4.1364620887075539E-3</v>
      </c>
      <c r="H294">
        <f>E294/$M$2</f>
        <v>6.2865935704096657E-3</v>
      </c>
      <c r="I294" s="18">
        <f>F294</f>
        <v>1.0458055846018218E-4</v>
      </c>
      <c r="J294" s="18">
        <f>F294/G294</f>
        <v>2.5282610167196913E-2</v>
      </c>
      <c r="K294" s="15">
        <f>F294/(G294*H294)</f>
        <v>4.0216708594300572</v>
      </c>
    </row>
    <row r="295" spans="1:13" x14ac:dyDescent="0.2">
      <c r="A295">
        <v>1310252</v>
      </c>
      <c r="B295">
        <v>4342850</v>
      </c>
      <c r="C295">
        <v>1387</v>
      </c>
      <c r="D295">
        <v>55184</v>
      </c>
      <c r="E295">
        <v>7371</v>
      </c>
      <c r="F295" s="6">
        <f>C295/$M$2</f>
        <v>1.941810369267372E-4</v>
      </c>
      <c r="G295">
        <f>D295/$M$2</f>
        <v>7.7258012557787055E-3</v>
      </c>
      <c r="H295">
        <f>E295/$M$2</f>
        <v>1.0319455105890266E-3</v>
      </c>
      <c r="I295" s="10">
        <f>F295</f>
        <v>1.941810369267372E-4</v>
      </c>
      <c r="J295" s="18">
        <f>F295/G295</f>
        <v>2.5134096839663674E-2</v>
      </c>
      <c r="K295" s="15">
        <f>F295/(G295*H295)</f>
        <v>24.356030993649387</v>
      </c>
    </row>
    <row r="296" spans="1:13" x14ac:dyDescent="0.2">
      <c r="A296">
        <v>4329285</v>
      </c>
      <c r="B296">
        <v>3751221</v>
      </c>
      <c r="C296">
        <v>763</v>
      </c>
      <c r="D296">
        <v>30507</v>
      </c>
      <c r="E296">
        <v>29546</v>
      </c>
      <c r="F296" s="6">
        <f>C296/$M$2</f>
        <v>1.0682057042184605E-4</v>
      </c>
      <c r="G296">
        <f>D296/$M$2</f>
        <v>4.2710028071549899E-3</v>
      </c>
      <c r="H296">
        <f>E296/$M$2</f>
        <v>4.1364620887075539E-3</v>
      </c>
      <c r="I296" s="18">
        <f>F296</f>
        <v>1.0682057042184605E-4</v>
      </c>
      <c r="J296" s="18">
        <f>F296/G296</f>
        <v>2.5010653292686928E-2</v>
      </c>
      <c r="K296" s="15">
        <f>F296/(G296*H296)</f>
        <v>6.0463876511682377</v>
      </c>
      <c r="L296" s="15"/>
      <c r="M296" s="15"/>
    </row>
    <row r="297" spans="1:13" x14ac:dyDescent="0.2">
      <c r="A297">
        <v>7064350</v>
      </c>
      <c r="B297">
        <v>2726578</v>
      </c>
      <c r="C297">
        <v>858</v>
      </c>
      <c r="D297">
        <v>34781</v>
      </c>
      <c r="E297">
        <v>89739</v>
      </c>
      <c r="F297" s="6">
        <f>C297/$M$2</f>
        <v>1.2012064144422531E-4</v>
      </c>
      <c r="G297">
        <f>D297/$M$2</f>
        <v>4.8693660024144532E-3</v>
      </c>
      <c r="H297">
        <f>E297/$M$2</f>
        <v>1.2563527089234656E-2</v>
      </c>
      <c r="I297" s="18">
        <f>F297</f>
        <v>1.2012064144422531E-4</v>
      </c>
      <c r="J297" s="18">
        <f>F297/G297</f>
        <v>2.4668640924642764E-2</v>
      </c>
      <c r="K297" s="15">
        <f>F297/(G297*H297)</f>
        <v>1.963512375898059</v>
      </c>
      <c r="L297" s="15"/>
      <c r="M297" s="15"/>
    </row>
    <row r="298" spans="1:13" x14ac:dyDescent="0.2">
      <c r="A298">
        <v>348498</v>
      </c>
      <c r="B298">
        <v>2784759</v>
      </c>
      <c r="C298">
        <v>1087</v>
      </c>
      <c r="D298">
        <v>44904</v>
      </c>
      <c r="E298">
        <v>32923</v>
      </c>
      <c r="F298" s="6">
        <f>C298/$M$2</f>
        <v>1.5218081264553953E-4</v>
      </c>
      <c r="G298">
        <f>D298/$M$2</f>
        <v>6.2865935704096657E-3</v>
      </c>
      <c r="H298">
        <f>E298/$M$2</f>
        <v>4.6092446133662356E-3</v>
      </c>
      <c r="I298" s="10">
        <f>F298</f>
        <v>1.5218081264553953E-4</v>
      </c>
      <c r="J298" s="18">
        <f>F298/G298</f>
        <v>2.4207197577053273E-2</v>
      </c>
      <c r="K298" s="15">
        <f>F298/(G298*H298)</f>
        <v>5.251879561101056</v>
      </c>
    </row>
    <row r="299" spans="1:13" x14ac:dyDescent="0.2">
      <c r="A299">
        <v>173088</v>
      </c>
      <c r="B299">
        <v>233088</v>
      </c>
      <c r="C299">
        <v>873</v>
      </c>
      <c r="D299">
        <v>36095</v>
      </c>
      <c r="E299">
        <v>2690</v>
      </c>
      <c r="F299" s="6">
        <f>C299/$M$2</f>
        <v>1.222206526582852E-4</v>
      </c>
      <c r="G299">
        <f>D299/$M$2</f>
        <v>5.0533269847660989E-3</v>
      </c>
      <c r="H299">
        <f>E299/$M$2</f>
        <v>3.7660201105473902E-4</v>
      </c>
      <c r="I299" s="18">
        <f>F299</f>
        <v>1.222206526582852E-4</v>
      </c>
      <c r="J299" s="18">
        <f>F299/G299</f>
        <v>2.4186175370549935E-2</v>
      </c>
      <c r="K299" s="15">
        <f>F299/(G299*H299)</f>
        <v>64.222108912303398</v>
      </c>
    </row>
    <row r="300" spans="1:13" x14ac:dyDescent="0.2">
      <c r="A300">
        <v>994478</v>
      </c>
      <c r="B300">
        <v>1014478</v>
      </c>
      <c r="C300">
        <v>844</v>
      </c>
      <c r="D300">
        <v>34918</v>
      </c>
      <c r="E300">
        <v>2101</v>
      </c>
      <c r="F300" s="6">
        <f>C300/$M$2</f>
        <v>1.1816063097776942E-4</v>
      </c>
      <c r="G300">
        <f>D300/$M$2</f>
        <v>4.8885461048362002E-3</v>
      </c>
      <c r="H300">
        <f>E300/$M$2</f>
        <v>2.9414157071598764E-4</v>
      </c>
      <c r="I300" s="18">
        <f>F300</f>
        <v>1.1816063097776942E-4</v>
      </c>
      <c r="J300" s="18">
        <f>F300/G300</f>
        <v>2.4170914714473909E-2</v>
      </c>
      <c r="K300" s="15">
        <f>F300/(G300*H300)</f>
        <v>82.174425925713365</v>
      </c>
      <c r="L300" s="15"/>
      <c r="M300" s="15"/>
    </row>
    <row r="301" spans="1:13" x14ac:dyDescent="0.2">
      <c r="A301">
        <v>348498</v>
      </c>
      <c r="B301">
        <v>7064350</v>
      </c>
      <c r="C301">
        <v>1080</v>
      </c>
      <c r="D301">
        <v>44904</v>
      </c>
      <c r="E301">
        <v>34781</v>
      </c>
      <c r="F301" s="6">
        <f>C301/$M$2</f>
        <v>1.5120080741231159E-4</v>
      </c>
      <c r="G301">
        <f>D301/$M$2</f>
        <v>6.2865935704096657E-3</v>
      </c>
      <c r="H301">
        <f>E301/$M$2</f>
        <v>4.8693660024144532E-3</v>
      </c>
      <c r="I301" s="18">
        <f>F301</f>
        <v>1.5120080741231159E-4</v>
      </c>
      <c r="J301" s="18">
        <f>F301/G301</f>
        <v>2.4051309460181722E-2</v>
      </c>
      <c r="K301" s="15">
        <f>F301/(G301*H301)</f>
        <v>4.9393102609777104</v>
      </c>
      <c r="L301" s="15"/>
      <c r="M301" s="15"/>
    </row>
    <row r="302" spans="1:13" x14ac:dyDescent="0.2">
      <c r="A302">
        <v>9073382</v>
      </c>
      <c r="B302">
        <v>7321167</v>
      </c>
      <c r="C302">
        <v>860</v>
      </c>
      <c r="D302">
        <v>36153</v>
      </c>
      <c r="E302">
        <v>4822</v>
      </c>
      <c r="F302" s="6">
        <f>C302/$M$2</f>
        <v>1.204006429394333E-4</v>
      </c>
      <c r="G302">
        <f>D302/$M$2</f>
        <v>5.0614470281271301E-3</v>
      </c>
      <c r="H302">
        <f>E302/$M$2</f>
        <v>6.750836049464504E-4</v>
      </c>
      <c r="I302" s="18">
        <f>F302</f>
        <v>1.204006429394333E-4</v>
      </c>
      <c r="J302" s="18">
        <f>F302/G302</f>
        <v>2.3787790778082043E-2</v>
      </c>
      <c r="K302" s="15">
        <f>F302/(G302*H302)</f>
        <v>35.236807121051264</v>
      </c>
    </row>
    <row r="303" spans="1:13" x14ac:dyDescent="0.2">
      <c r="A303">
        <v>3751221</v>
      </c>
      <c r="B303">
        <v>9402188</v>
      </c>
      <c r="C303">
        <v>698</v>
      </c>
      <c r="D303">
        <v>29546</v>
      </c>
      <c r="E303">
        <v>66990</v>
      </c>
      <c r="F303" s="6">
        <f>C303/$M$2</f>
        <v>9.772052182758656E-5</v>
      </c>
      <c r="G303">
        <f>D303/$M$2</f>
        <v>4.1364620887075539E-3</v>
      </c>
      <c r="H303">
        <f>E303/$M$2</f>
        <v>9.3786500819914385E-3</v>
      </c>
      <c r="I303" s="18">
        <f>F303</f>
        <v>9.772052182758656E-5</v>
      </c>
      <c r="J303" s="18">
        <f>F303/G303</f>
        <v>2.3624179245921612E-2</v>
      </c>
      <c r="K303" s="15">
        <f>F303/(G303*H303)</f>
        <v>2.5189317267827223</v>
      </c>
    </row>
    <row r="304" spans="1:13" x14ac:dyDescent="0.2">
      <c r="A304">
        <v>3751221</v>
      </c>
      <c r="B304">
        <v>2726578</v>
      </c>
      <c r="C304">
        <v>689</v>
      </c>
      <c r="D304">
        <v>29546</v>
      </c>
      <c r="E304">
        <v>89739</v>
      </c>
      <c r="F304" s="6">
        <f>C304/$M$2</f>
        <v>9.6460515099150624E-5</v>
      </c>
      <c r="G304">
        <f>D304/$M$2</f>
        <v>4.1364620887075539E-3</v>
      </c>
      <c r="H304">
        <f>E304/$M$2</f>
        <v>1.2563527089234656E-2</v>
      </c>
      <c r="I304" s="18">
        <f>F304</f>
        <v>9.6460515099150624E-5</v>
      </c>
      <c r="J304" s="18">
        <f>F304/G304</f>
        <v>2.3319569484871044E-2</v>
      </c>
      <c r="K304" s="15">
        <f>F304/(G304*H304)</f>
        <v>1.8561323837836072</v>
      </c>
      <c r="L304" s="15"/>
      <c r="M304" s="15"/>
    </row>
    <row r="305" spans="1:13" x14ac:dyDescent="0.2">
      <c r="A305">
        <v>5618966</v>
      </c>
      <c r="B305">
        <v>7064350</v>
      </c>
      <c r="C305">
        <v>547</v>
      </c>
      <c r="D305">
        <v>23572</v>
      </c>
      <c r="E305">
        <v>34781</v>
      </c>
      <c r="F305" s="6">
        <f>C305/$M$2</f>
        <v>7.6580408939383741E-5</v>
      </c>
      <c r="G305">
        <f>D305/$M$2</f>
        <v>3.3000976225213041E-3</v>
      </c>
      <c r="H305">
        <f>E305/$M$2</f>
        <v>4.8693660024144532E-3</v>
      </c>
      <c r="I305" s="5">
        <f>F305</f>
        <v>7.6580408939383741E-5</v>
      </c>
      <c r="J305" s="18">
        <f>F305/G305</f>
        <v>2.3205498048532159E-2</v>
      </c>
      <c r="K305" s="15">
        <f>F305/(G305*H305)</f>
        <v>4.7656097399591273</v>
      </c>
      <c r="L305" s="15"/>
      <c r="M305" s="15"/>
    </row>
    <row r="306" spans="1:13" x14ac:dyDescent="0.2">
      <c r="A306">
        <v>4484478</v>
      </c>
      <c r="B306">
        <v>9402188</v>
      </c>
      <c r="C306">
        <v>562</v>
      </c>
      <c r="D306">
        <v>24285</v>
      </c>
      <c r="E306">
        <v>66990</v>
      </c>
      <c r="F306" s="6">
        <f>C306/$M$2</f>
        <v>7.8680420153443624E-5</v>
      </c>
      <c r="G306">
        <f>D306/$M$2</f>
        <v>3.3999181555629506E-3</v>
      </c>
      <c r="H306">
        <f>E306/$M$2</f>
        <v>9.3786500819914385E-3</v>
      </c>
      <c r="I306" s="5">
        <f>F306</f>
        <v>7.8680420153443624E-5</v>
      </c>
      <c r="J306" s="18">
        <f>F306/G306</f>
        <v>2.3141857113444516E-2</v>
      </c>
      <c r="K306" s="15">
        <f>F306/(G306*H306)</f>
        <v>2.467504055608249</v>
      </c>
      <c r="L306" s="15"/>
      <c r="M306" s="15"/>
    </row>
    <row r="307" spans="1:13" x14ac:dyDescent="0.2">
      <c r="A307">
        <v>3537981</v>
      </c>
      <c r="B307">
        <v>6420710</v>
      </c>
      <c r="C307">
        <v>933</v>
      </c>
      <c r="D307">
        <v>40916</v>
      </c>
      <c r="E307">
        <v>22149</v>
      </c>
      <c r="F307" s="6">
        <f>C307/$M$2</f>
        <v>1.3062069751452473E-4</v>
      </c>
      <c r="G307">
        <f>D307/$M$2</f>
        <v>5.7282705889649451E-3</v>
      </c>
      <c r="H307">
        <f>E307/$M$2</f>
        <v>3.1008765586808232E-3</v>
      </c>
      <c r="I307" s="18">
        <f>F307</f>
        <v>1.3062069751452473E-4</v>
      </c>
      <c r="J307" s="18">
        <f>F307/G307</f>
        <v>2.2802815524489199E-2</v>
      </c>
      <c r="K307" s="15">
        <f>F307/(G307*H307)</f>
        <v>7.3536676139697681</v>
      </c>
      <c r="L307" s="15"/>
      <c r="M307" s="15"/>
    </row>
    <row r="308" spans="1:13" x14ac:dyDescent="0.2">
      <c r="A308">
        <v>3751221</v>
      </c>
      <c r="B308">
        <v>3582465</v>
      </c>
      <c r="C308">
        <v>672</v>
      </c>
      <c r="D308">
        <v>29546</v>
      </c>
      <c r="E308">
        <v>40393</v>
      </c>
      <c r="F308" s="6">
        <f>C308/$M$2</f>
        <v>9.4080502389882768E-5</v>
      </c>
      <c r="G308">
        <f>D308/$M$2</f>
        <v>4.1364620887075539E-3</v>
      </c>
      <c r="H308">
        <f>E308/$M$2</f>
        <v>5.6550501979680569E-3</v>
      </c>
      <c r="I308" s="18">
        <f>F308</f>
        <v>9.4080502389882768E-5</v>
      </c>
      <c r="J308" s="18">
        <f>F308/G308</f>
        <v>2.2744195491775535E-2</v>
      </c>
      <c r="K308" s="15">
        <f>F308/(G308*H308)</f>
        <v>4.0219263659141102</v>
      </c>
    </row>
    <row r="309" spans="1:13" x14ac:dyDescent="0.2">
      <c r="A309">
        <v>9836218</v>
      </c>
      <c r="B309">
        <v>2988370</v>
      </c>
      <c r="C309">
        <v>599</v>
      </c>
      <c r="D309">
        <v>26849</v>
      </c>
      <c r="E309">
        <v>29634</v>
      </c>
      <c r="F309" s="6">
        <f>C309/$M$2</f>
        <v>8.3860447814791325E-5</v>
      </c>
      <c r="G309">
        <f>D309/$M$2</f>
        <v>3.7588800724195869E-3</v>
      </c>
      <c r="H309">
        <f>E309/$M$2</f>
        <v>4.1487821544967047E-3</v>
      </c>
      <c r="I309" s="18">
        <f>F309</f>
        <v>8.3860447814791325E-5</v>
      </c>
      <c r="J309" s="18">
        <f>F309/G309</f>
        <v>2.2309955678051323E-2</v>
      </c>
      <c r="K309" s="15">
        <f>F309/(G309*H309)</f>
        <v>5.3774709896181037</v>
      </c>
    </row>
    <row r="310" spans="1:13" x14ac:dyDescent="0.2">
      <c r="A310">
        <v>9402188</v>
      </c>
      <c r="B310">
        <v>7064350</v>
      </c>
      <c r="C310">
        <v>1476</v>
      </c>
      <c r="D310">
        <v>66990</v>
      </c>
      <c r="E310">
        <v>34781</v>
      </c>
      <c r="F310" s="6">
        <f>C310/$M$2</f>
        <v>2.066411034634925E-4</v>
      </c>
      <c r="G310">
        <f>D310/$M$2</f>
        <v>9.3786500819914385E-3</v>
      </c>
      <c r="H310">
        <f>E310/$M$2</f>
        <v>4.8693660024144532E-3</v>
      </c>
      <c r="I310" s="10">
        <f>F310</f>
        <v>2.066411034634925E-4</v>
      </c>
      <c r="J310" s="18">
        <f>F310/G310</f>
        <v>2.2033139274518585E-2</v>
      </c>
      <c r="K310" s="15">
        <f>F310/(G310*H310)</f>
        <v>4.5248476420941763</v>
      </c>
      <c r="L310" s="15"/>
      <c r="M310" s="15"/>
    </row>
    <row r="311" spans="1:13" x14ac:dyDescent="0.2">
      <c r="A311">
        <v>9594893</v>
      </c>
      <c r="B311">
        <v>3562756</v>
      </c>
      <c r="C311">
        <v>672</v>
      </c>
      <c r="D311">
        <v>30984</v>
      </c>
      <c r="E311">
        <v>13212</v>
      </c>
      <c r="F311" s="6">
        <f>C311/$M$2</f>
        <v>9.4080502389882768E-5</v>
      </c>
      <c r="G311">
        <f>D311/$M$2</f>
        <v>4.3377831637620946E-3</v>
      </c>
      <c r="H311">
        <f>E311/$M$2</f>
        <v>1.849689877343945E-3</v>
      </c>
      <c r="I311" s="18">
        <f>F311</f>
        <v>9.4080502389882768E-5</v>
      </c>
      <c r="J311" s="18">
        <f>F311/G311</f>
        <v>2.1688613477924092E-2</v>
      </c>
      <c r="K311" s="15">
        <f>F311/(G311*H311)</f>
        <v>11.725540450633687</v>
      </c>
      <c r="L311" s="15"/>
      <c r="M311" s="15"/>
    </row>
    <row r="312" spans="1:13" x14ac:dyDescent="0.2">
      <c r="A312">
        <v>9708505</v>
      </c>
      <c r="B312">
        <v>1310252</v>
      </c>
      <c r="C312">
        <v>641</v>
      </c>
      <c r="D312">
        <v>29659</v>
      </c>
      <c r="E312">
        <v>55184</v>
      </c>
      <c r="F312" s="6">
        <f>C312/$M$2</f>
        <v>8.9740479214159001E-5</v>
      </c>
      <c r="G312">
        <f>D312/$M$2</f>
        <v>4.1522821731868045E-3</v>
      </c>
      <c r="H312">
        <f>E312/$M$2</f>
        <v>7.7258012557787055E-3</v>
      </c>
      <c r="I312" s="18">
        <f>F312</f>
        <v>8.9740479214159001E-5</v>
      </c>
      <c r="J312" s="18">
        <f>F312/G312</f>
        <v>2.1612326781078259E-2</v>
      </c>
      <c r="K312" s="15">
        <f>F312/(G312*H312)</f>
        <v>2.7974220492551214</v>
      </c>
      <c r="L312" s="15"/>
      <c r="M312" s="15"/>
    </row>
    <row r="313" spans="1:13" x14ac:dyDescent="0.2">
      <c r="A313">
        <v>208362</v>
      </c>
      <c r="B313">
        <v>8553130</v>
      </c>
      <c r="C313">
        <v>581</v>
      </c>
      <c r="D313">
        <v>27315</v>
      </c>
      <c r="E313">
        <v>3073</v>
      </c>
      <c r="F313" s="6">
        <f>C313/$M$2</f>
        <v>8.1340434357919468E-5</v>
      </c>
      <c r="G313">
        <f>D313/$M$2</f>
        <v>3.8241204208030472E-3</v>
      </c>
      <c r="H313">
        <f>E313/$M$2</f>
        <v>4.3022229738706806E-4</v>
      </c>
      <c r="I313" s="18">
        <f>F313</f>
        <v>8.1340434357919468E-5</v>
      </c>
      <c r="J313" s="18">
        <f>F313/G313</f>
        <v>2.127036426871682E-2</v>
      </c>
      <c r="K313" s="15">
        <f>F313/(G313*H313)</f>
        <v>49.440404176866778</v>
      </c>
      <c r="L313" s="15"/>
      <c r="M313" s="15"/>
    </row>
    <row r="314" spans="1:13" x14ac:dyDescent="0.2">
      <c r="A314">
        <v>3524026</v>
      </c>
      <c r="B314">
        <v>264715</v>
      </c>
      <c r="C314">
        <v>5436</v>
      </c>
      <c r="D314">
        <v>255621</v>
      </c>
      <c r="E314">
        <v>80179</v>
      </c>
      <c r="F314" s="6">
        <f>C314/$M$2</f>
        <v>7.6104406397530162E-4</v>
      </c>
      <c r="G314">
        <f>D314/$M$2</f>
        <v>3.5787131103280093E-2</v>
      </c>
      <c r="H314">
        <f>E314/$M$2</f>
        <v>1.1225119942140491E-2</v>
      </c>
      <c r="I314" s="10">
        <f>F314</f>
        <v>7.6104406397530162E-4</v>
      </c>
      <c r="J314" s="18">
        <f>F314/G314</f>
        <v>2.1265858438860655E-2</v>
      </c>
      <c r="K314" s="15">
        <f>F314/(G314*H314)</f>
        <v>1.8944883037753555</v>
      </c>
      <c r="L314" s="15"/>
      <c r="M314" s="15"/>
    </row>
    <row r="315" spans="1:13" x14ac:dyDescent="0.2">
      <c r="A315">
        <v>3537981</v>
      </c>
      <c r="B315">
        <v>3672270</v>
      </c>
      <c r="C315">
        <v>862</v>
      </c>
      <c r="D315">
        <v>40916</v>
      </c>
      <c r="E315">
        <v>22967</v>
      </c>
      <c r="F315" s="6">
        <f>C315/$M$2</f>
        <v>1.2068064443464129E-4</v>
      </c>
      <c r="G315">
        <f>D315/$M$2</f>
        <v>5.7282705889649451E-3</v>
      </c>
      <c r="H315">
        <f>E315/$M$2</f>
        <v>3.2153971702208891E-3</v>
      </c>
      <c r="I315" s="18">
        <f>F315</f>
        <v>1.2068064443464129E-4</v>
      </c>
      <c r="J315" s="18">
        <f>F315/G315</f>
        <v>2.1067553035487342E-2</v>
      </c>
      <c r="K315" s="15">
        <f>F315/(G315*H315)</f>
        <v>6.5520842123649867</v>
      </c>
      <c r="L315" s="15"/>
      <c r="M315" s="15"/>
    </row>
    <row r="316" spans="1:13" x14ac:dyDescent="0.2">
      <c r="A316">
        <v>1968367</v>
      </c>
      <c r="B316">
        <v>3871688</v>
      </c>
      <c r="C316">
        <v>533</v>
      </c>
      <c r="D316">
        <v>25968</v>
      </c>
      <c r="E316">
        <v>30818</v>
      </c>
      <c r="F316" s="6">
        <f>C316/$M$2</f>
        <v>7.4620398472927845E-5</v>
      </c>
      <c r="G316">
        <f>D316/$M$2</f>
        <v>3.6355394137804697E-3</v>
      </c>
      <c r="H316">
        <f>E316/$M$2</f>
        <v>4.3145430396598315E-3</v>
      </c>
      <c r="I316" s="5">
        <f>F316</f>
        <v>7.4620398472927845E-5</v>
      </c>
      <c r="J316" s="18">
        <f>F316/G316</f>
        <v>2.0525261860751695E-2</v>
      </c>
      <c r="K316" s="15">
        <f>F316/(G316*H316)</f>
        <v>4.7572272827228428</v>
      </c>
      <c r="L316" s="15"/>
      <c r="M316" s="15"/>
    </row>
    <row r="317" spans="1:13" x14ac:dyDescent="0.2">
      <c r="A317">
        <v>264715</v>
      </c>
      <c r="B317">
        <v>2726578</v>
      </c>
      <c r="C317">
        <v>1627</v>
      </c>
      <c r="D317">
        <v>80179</v>
      </c>
      <c r="E317">
        <v>89739</v>
      </c>
      <c r="F317" s="6">
        <f>C317/$M$2</f>
        <v>2.2778121635169533E-4</v>
      </c>
      <c r="G317">
        <f>D317/$M$2</f>
        <v>1.1225119942140491E-2</v>
      </c>
      <c r="H317">
        <f>E317/$M$2</f>
        <v>1.2563527089234656E-2</v>
      </c>
      <c r="I317" s="10">
        <f>F317</f>
        <v>2.2778121635169533E-4</v>
      </c>
      <c r="J317" s="18">
        <f>F317/G317</f>
        <v>2.0292096434228416E-2</v>
      </c>
      <c r="K317" s="15">
        <f>F317/(G317*H317)</f>
        <v>1.615159205699183</v>
      </c>
      <c r="L317" s="15"/>
      <c r="M317" s="15"/>
    </row>
    <row r="318" spans="1:13" x14ac:dyDescent="0.2">
      <c r="A318">
        <v>2988370</v>
      </c>
      <c r="B318">
        <v>9836218</v>
      </c>
      <c r="C318">
        <v>599</v>
      </c>
      <c r="D318">
        <v>29634</v>
      </c>
      <c r="E318">
        <v>26849</v>
      </c>
      <c r="F318" s="6">
        <f>C318/$M$2</f>
        <v>8.3860447814791325E-5</v>
      </c>
      <c r="G318">
        <f>D318/$M$2</f>
        <v>4.1487821544967047E-3</v>
      </c>
      <c r="H318">
        <f>E318/$M$2</f>
        <v>3.7588800724195869E-3</v>
      </c>
      <c r="I318" s="18">
        <f>F318</f>
        <v>8.3860447814791325E-5</v>
      </c>
      <c r="J318" s="18">
        <f>F318/G318</f>
        <v>2.0213268542889924E-2</v>
      </c>
      <c r="K318" s="15">
        <f>F318/(G318*H318)</f>
        <v>5.3774709896181037</v>
      </c>
      <c r="L318" s="15"/>
      <c r="M318" s="15"/>
    </row>
    <row r="319" spans="1:13" x14ac:dyDescent="0.2">
      <c r="A319">
        <v>3949538</v>
      </c>
      <c r="B319">
        <v>3542850</v>
      </c>
      <c r="C319">
        <v>1223</v>
      </c>
      <c r="D319">
        <v>60663</v>
      </c>
      <c r="E319">
        <v>5771</v>
      </c>
      <c r="F319" s="6">
        <f>C319/$M$2</f>
        <v>1.7122091431968247E-4</v>
      </c>
      <c r="G319">
        <f>D319/$M$2</f>
        <v>8.4928653519009793E-3</v>
      </c>
      <c r="H319">
        <f>E319/$M$2</f>
        <v>8.0794431442263897E-4</v>
      </c>
      <c r="I319" s="10">
        <f>F319</f>
        <v>1.7122091431968247E-4</v>
      </c>
      <c r="J319" s="18">
        <f>F319/G319</f>
        <v>2.0160559154674185E-2</v>
      </c>
      <c r="K319" s="15">
        <f>F319/(G319*H319)</f>
        <v>24.952906771899272</v>
      </c>
      <c r="L319" s="15"/>
      <c r="M319" s="15"/>
    </row>
    <row r="320" spans="1:13" x14ac:dyDescent="0.2">
      <c r="A320">
        <v>4329285</v>
      </c>
      <c r="B320">
        <v>9402188</v>
      </c>
      <c r="C320">
        <v>610</v>
      </c>
      <c r="D320">
        <v>30507</v>
      </c>
      <c r="E320">
        <v>66990</v>
      </c>
      <c r="F320" s="6">
        <f>C320/$M$2</f>
        <v>8.5400456038435248E-5</v>
      </c>
      <c r="G320">
        <f>D320/$M$2</f>
        <v>4.2710028071549899E-3</v>
      </c>
      <c r="H320">
        <f>E320/$M$2</f>
        <v>9.3786500819914385E-3</v>
      </c>
      <c r="I320" s="18">
        <f>F320</f>
        <v>8.5400456038435248E-5</v>
      </c>
      <c r="J320" s="18">
        <f>F320/G320</f>
        <v>1.9995410889304097E-2</v>
      </c>
      <c r="K320" s="15">
        <f>F320/(G320*H320)</f>
        <v>2.1320137455281114</v>
      </c>
    </row>
    <row r="321" spans="1:13" x14ac:dyDescent="0.2">
      <c r="A321">
        <v>9836218</v>
      </c>
      <c r="B321">
        <v>4687278</v>
      </c>
      <c r="C321">
        <v>530</v>
      </c>
      <c r="D321">
        <v>26849</v>
      </c>
      <c r="E321">
        <v>13148</v>
      </c>
      <c r="F321" s="6">
        <f>C321/$M$2</f>
        <v>7.4200396230115871E-5</v>
      </c>
      <c r="G321">
        <f>D321/$M$2</f>
        <v>3.7588800724195869E-3</v>
      </c>
      <c r="H321">
        <f>E321/$M$2</f>
        <v>1.8407298294972896E-3</v>
      </c>
      <c r="I321" s="5">
        <f>F321</f>
        <v>7.4200396230115871E-5</v>
      </c>
      <c r="J321" s="5">
        <f>F321/G321</f>
        <v>1.9740027561547916E-2</v>
      </c>
      <c r="K321" s="15">
        <f>F321/(G321*H321)</f>
        <v>10.724022203160034</v>
      </c>
    </row>
    <row r="322" spans="1:13" x14ac:dyDescent="0.2">
      <c r="A322">
        <v>1184024</v>
      </c>
      <c r="B322">
        <v>9308109</v>
      </c>
      <c r="C322">
        <v>513</v>
      </c>
      <c r="D322">
        <v>26049</v>
      </c>
      <c r="E322">
        <v>31447</v>
      </c>
      <c r="F322" s="6">
        <f>C322/$M$2</f>
        <v>7.1820383520848001E-5</v>
      </c>
      <c r="G322">
        <f>D322/$M$2</f>
        <v>3.6468794743363931E-3</v>
      </c>
      <c r="H322">
        <f>E322/$M$2</f>
        <v>4.402603509902743E-3</v>
      </c>
      <c r="I322" s="5">
        <f>F322</f>
        <v>7.1820383520848001E-5</v>
      </c>
      <c r="J322" s="5">
        <f>F322/G322</f>
        <v>1.9693654266958422E-2</v>
      </c>
      <c r="K322" s="15">
        <f>F322/(G322*H322)</f>
        <v>4.4731837020212328</v>
      </c>
      <c r="L322" s="15"/>
      <c r="M322" s="15"/>
    </row>
    <row r="323" spans="1:13" x14ac:dyDescent="0.2">
      <c r="A323">
        <v>2938210</v>
      </c>
      <c r="B323">
        <v>2726578</v>
      </c>
      <c r="C323">
        <v>808</v>
      </c>
      <c r="D323">
        <v>41174</v>
      </c>
      <c r="E323">
        <v>89739</v>
      </c>
      <c r="F323" s="6">
        <f>C323/$M$2</f>
        <v>1.131206040640257E-4</v>
      </c>
      <c r="G323">
        <f>D323/$M$2</f>
        <v>5.7643907818467751E-3</v>
      </c>
      <c r="H323">
        <f>E323/$M$2</f>
        <v>1.2563527089234656E-2</v>
      </c>
      <c r="I323" s="18">
        <f>F323</f>
        <v>1.131206040640257E-4</v>
      </c>
      <c r="J323" s="5">
        <f>F323/G323</f>
        <v>1.962403458493224E-2</v>
      </c>
      <c r="K323" s="15">
        <f>F323/(G323*H323)</f>
        <v>1.561984500494892</v>
      </c>
      <c r="L323" s="15"/>
      <c r="M323" s="15"/>
    </row>
    <row r="324" spans="1:13" x14ac:dyDescent="0.2">
      <c r="A324">
        <v>2988370</v>
      </c>
      <c r="B324">
        <v>3537981</v>
      </c>
      <c r="C324">
        <v>572</v>
      </c>
      <c r="D324">
        <v>29634</v>
      </c>
      <c r="E324">
        <v>40916</v>
      </c>
      <c r="F324" s="6">
        <f>C324/$M$2</f>
        <v>8.0080427629483547E-5</v>
      </c>
      <c r="G324">
        <f>D324/$M$2</f>
        <v>4.1487821544967047E-3</v>
      </c>
      <c r="H324">
        <f>E324/$M$2</f>
        <v>5.7282705889649451E-3</v>
      </c>
      <c r="I324" s="18">
        <f>F324</f>
        <v>8.0080427629483547E-5</v>
      </c>
      <c r="J324" s="5">
        <f>F324/G324</f>
        <v>1.9302152932442466E-2</v>
      </c>
      <c r="K324" s="15">
        <f>F324/(G324*H324)</f>
        <v>3.36963008863906</v>
      </c>
    </row>
    <row r="325" spans="1:13" x14ac:dyDescent="0.2">
      <c r="A325">
        <v>1968367</v>
      </c>
      <c r="B325">
        <v>1184024</v>
      </c>
      <c r="C325">
        <v>501</v>
      </c>
      <c r="D325">
        <v>25968</v>
      </c>
      <c r="E325">
        <v>26049</v>
      </c>
      <c r="F325" s="6">
        <f>C325/$M$2</f>
        <v>7.0140374549600092E-5</v>
      </c>
      <c r="G325">
        <f>D325/$M$2</f>
        <v>3.6355394137804697E-3</v>
      </c>
      <c r="H325">
        <f>E325/$M$2</f>
        <v>3.6468794743363931E-3</v>
      </c>
      <c r="I325" s="5">
        <f>F325</f>
        <v>7.0140374549600092E-5</v>
      </c>
      <c r="J325" s="5">
        <f>F325/G325</f>
        <v>1.9292975970425136E-2</v>
      </c>
      <c r="K325" s="15">
        <f>F325/(G325*H325)</f>
        <v>5.2902696966523131</v>
      </c>
    </row>
    <row r="326" spans="1:13" x14ac:dyDescent="0.2">
      <c r="A326">
        <v>1184024</v>
      </c>
      <c r="B326">
        <v>1968367</v>
      </c>
      <c r="C326">
        <v>501</v>
      </c>
      <c r="D326">
        <v>26049</v>
      </c>
      <c r="E326">
        <v>25968</v>
      </c>
      <c r="F326" s="6">
        <f>C326/$M$2</f>
        <v>7.0140374549600092E-5</v>
      </c>
      <c r="G326">
        <f>D326/$M$2</f>
        <v>3.6468794743363931E-3</v>
      </c>
      <c r="H326">
        <f>E326/$M$2</f>
        <v>3.6355394137804697E-3</v>
      </c>
      <c r="I326" s="5">
        <f>F326</f>
        <v>7.0140374549600092E-5</v>
      </c>
      <c r="J326" s="5">
        <f>F326/G326</f>
        <v>1.9232983991707933E-2</v>
      </c>
      <c r="K326" s="15">
        <f>F326/(G326*H326)</f>
        <v>5.2902696966523131</v>
      </c>
      <c r="L326" s="15"/>
      <c r="M326" s="15"/>
    </row>
    <row r="327" spans="1:13" x14ac:dyDescent="0.2">
      <c r="A327">
        <v>3751221</v>
      </c>
      <c r="B327">
        <v>7064350</v>
      </c>
      <c r="C327">
        <v>566</v>
      </c>
      <c r="D327">
        <v>29546</v>
      </c>
      <c r="E327">
        <v>34781</v>
      </c>
      <c r="F327" s="6">
        <f>C327/$M$2</f>
        <v>7.9240423143859585E-5</v>
      </c>
      <c r="G327">
        <f>D327/$M$2</f>
        <v>4.1364620887075539E-3</v>
      </c>
      <c r="H327">
        <f>E327/$M$2</f>
        <v>4.8693660024144532E-3</v>
      </c>
      <c r="I327" s="18">
        <f>F327</f>
        <v>7.9240423143859585E-5</v>
      </c>
      <c r="J327" s="5">
        <f>F327/G327</f>
        <v>1.915656941717999E-2</v>
      </c>
      <c r="K327" s="15">
        <f>F327/(G327*H327)</f>
        <v>3.9340993073187129</v>
      </c>
      <c r="L327" s="15"/>
      <c r="M327" s="15"/>
    </row>
    <row r="328" spans="1:13" x14ac:dyDescent="0.2">
      <c r="A328">
        <v>3537981</v>
      </c>
      <c r="B328">
        <v>5368976</v>
      </c>
      <c r="C328">
        <v>774</v>
      </c>
      <c r="D328">
        <v>40916</v>
      </c>
      <c r="E328">
        <v>3841</v>
      </c>
      <c r="F328" s="6">
        <f>C328/$M$2</f>
        <v>1.0836057864548996E-4</v>
      </c>
      <c r="G328">
        <f>D328/$M$2</f>
        <v>5.7282705889649451E-3</v>
      </c>
      <c r="H328">
        <f>E328/$M$2</f>
        <v>5.3774287154693403E-4</v>
      </c>
      <c r="I328" s="18">
        <f>F328</f>
        <v>1.0836057864548996E-4</v>
      </c>
      <c r="J328" s="5">
        <f>F328/G328</f>
        <v>1.8916805161794895E-2</v>
      </c>
      <c r="K328" s="15">
        <f>F328/(G328*H328)</f>
        <v>35.178160720897338</v>
      </c>
      <c r="L328" s="15"/>
      <c r="M328" s="15"/>
    </row>
    <row r="329" spans="1:13" x14ac:dyDescent="0.2">
      <c r="A329">
        <v>3537981</v>
      </c>
      <c r="B329">
        <v>2754854</v>
      </c>
      <c r="C329">
        <v>770</v>
      </c>
      <c r="D329">
        <v>40916</v>
      </c>
      <c r="E329">
        <v>8753</v>
      </c>
      <c r="F329" s="6">
        <f>C329/$M$2</f>
        <v>1.07800575655074E-4</v>
      </c>
      <c r="G329">
        <f>D329/$M$2</f>
        <v>5.7282705889649451E-3</v>
      </c>
      <c r="H329">
        <f>E329/$M$2</f>
        <v>1.2254265437777437E-3</v>
      </c>
      <c r="I329" s="18">
        <f>F329</f>
        <v>1.07800575655074E-4</v>
      </c>
      <c r="J329" s="5">
        <f>F329/G329</f>
        <v>1.8819043894808877E-2</v>
      </c>
      <c r="K329" s="15">
        <f>F329/(G329*H329)</f>
        <v>15.357137472143819</v>
      </c>
      <c r="L329" s="15"/>
      <c r="M329" s="15"/>
    </row>
    <row r="330" spans="1:13" x14ac:dyDescent="0.2">
      <c r="A330">
        <v>264715</v>
      </c>
      <c r="B330">
        <v>2784759</v>
      </c>
      <c r="C330">
        <v>1503</v>
      </c>
      <c r="D330">
        <v>80179</v>
      </c>
      <c r="E330">
        <v>32923</v>
      </c>
      <c r="F330" s="6">
        <f>C330/$M$2</f>
        <v>2.1042112364880029E-4</v>
      </c>
      <c r="G330">
        <f>D330/$M$2</f>
        <v>1.1225119942140491E-2</v>
      </c>
      <c r="H330">
        <f>E330/$M$2</f>
        <v>4.6092446133662356E-3</v>
      </c>
      <c r="I330" s="10">
        <f>F330</f>
        <v>2.1042112364880029E-4</v>
      </c>
      <c r="J330" s="5">
        <f>F330/G330</f>
        <v>1.8745556816622808E-2</v>
      </c>
      <c r="K330" s="15">
        <f>F330/(G330*H330)</f>
        <v>4.0669477081478878</v>
      </c>
      <c r="L330" s="15"/>
      <c r="M330" s="15"/>
    </row>
    <row r="331" spans="1:13" x14ac:dyDescent="0.2">
      <c r="A331">
        <v>2938210</v>
      </c>
      <c r="B331">
        <v>9402188</v>
      </c>
      <c r="C331">
        <v>769</v>
      </c>
      <c r="D331">
        <v>41174</v>
      </c>
      <c r="E331">
        <v>66990</v>
      </c>
      <c r="F331" s="6">
        <f>C331/$M$2</f>
        <v>1.0766057490747E-4</v>
      </c>
      <c r="G331">
        <f>D331/$M$2</f>
        <v>5.7643907818467751E-3</v>
      </c>
      <c r="H331">
        <f>E331/$M$2</f>
        <v>9.3786500819914385E-3</v>
      </c>
      <c r="I331" s="18">
        <f>F331</f>
        <v>1.0766057490747E-4</v>
      </c>
      <c r="J331" s="5">
        <f>F331/G331</f>
        <v>1.8676834895808032E-2</v>
      </c>
      <c r="K331" s="15">
        <f>F331/(G331*H331)</f>
        <v>1.9914203784690347</v>
      </c>
      <c r="L331" s="15"/>
      <c r="M331" s="15"/>
    </row>
    <row r="332" spans="1:13" x14ac:dyDescent="0.2">
      <c r="A332">
        <v>264715</v>
      </c>
      <c r="B332">
        <v>3751221</v>
      </c>
      <c r="C332">
        <v>1487</v>
      </c>
      <c r="D332">
        <v>80179</v>
      </c>
      <c r="E332">
        <v>29546</v>
      </c>
      <c r="F332" s="6">
        <f>C332/$M$2</f>
        <v>2.0818111168713642E-4</v>
      </c>
      <c r="G332">
        <f>D332/$M$2</f>
        <v>1.1225119942140491E-2</v>
      </c>
      <c r="H332">
        <f>E332/$M$2</f>
        <v>4.1364620887075539E-3</v>
      </c>
      <c r="I332" s="10">
        <f>F332</f>
        <v>2.0818111168713642E-4</v>
      </c>
      <c r="J332" s="5">
        <f>F332/G332</f>
        <v>1.8546003317576921E-2</v>
      </c>
      <c r="K332" s="15">
        <f>F332/(G332*H332)</f>
        <v>4.4835424379222726</v>
      </c>
      <c r="L332" s="15"/>
      <c r="M332" s="15"/>
    </row>
    <row r="333" spans="1:13" x14ac:dyDescent="0.2">
      <c r="A333">
        <v>3537981</v>
      </c>
      <c r="B333">
        <v>9288109</v>
      </c>
      <c r="C333">
        <v>758</v>
      </c>
      <c r="D333">
        <v>40916</v>
      </c>
      <c r="E333">
        <v>50080</v>
      </c>
      <c r="F333" s="6">
        <f>C333/$M$2</f>
        <v>1.0612056668382609E-4</v>
      </c>
      <c r="G333">
        <f>D333/$M$2</f>
        <v>5.7282705889649451E-3</v>
      </c>
      <c r="H333">
        <f>E333/$M$2</f>
        <v>7.0112374400079294E-3</v>
      </c>
      <c r="I333" s="18">
        <f>F333</f>
        <v>1.0612056668382609E-4</v>
      </c>
      <c r="J333" s="5">
        <f>F333/G333</f>
        <v>1.8525760093850815E-2</v>
      </c>
      <c r="K333" s="15">
        <f>F333/(G333*H333)</f>
        <v>2.6422953511940772</v>
      </c>
      <c r="L333" s="15"/>
      <c r="M333" s="15"/>
    </row>
    <row r="334" spans="1:13" x14ac:dyDescent="0.2">
      <c r="A334">
        <v>3537981</v>
      </c>
      <c r="B334">
        <v>9549158</v>
      </c>
      <c r="C334">
        <v>753</v>
      </c>
      <c r="D334">
        <v>40916</v>
      </c>
      <c r="E334">
        <v>23341</v>
      </c>
      <c r="F334" s="6">
        <f>C334/$M$2</f>
        <v>1.0542056294580613E-4</v>
      </c>
      <c r="G334">
        <f>D334/$M$2</f>
        <v>5.7282705889649451E-3</v>
      </c>
      <c r="H334">
        <f>E334/$M$2</f>
        <v>3.2677574498247821E-3</v>
      </c>
      <c r="I334" s="18">
        <f>F334</f>
        <v>1.0542056294580613E-4</v>
      </c>
      <c r="J334" s="5">
        <f>F334/G334</f>
        <v>1.8403558510118292E-2</v>
      </c>
      <c r="K334" s="15">
        <f>F334/(G334*H334)</f>
        <v>5.631861847979291</v>
      </c>
      <c r="L334" s="15"/>
      <c r="M334" s="15"/>
    </row>
    <row r="335" spans="1:13" x14ac:dyDescent="0.2">
      <c r="A335">
        <v>7064350</v>
      </c>
      <c r="B335">
        <v>3562756</v>
      </c>
      <c r="C335">
        <v>640</v>
      </c>
      <c r="D335">
        <v>34781</v>
      </c>
      <c r="E335">
        <v>13212</v>
      </c>
      <c r="F335" s="6">
        <f>C335/$M$2</f>
        <v>8.9600478466555014E-5</v>
      </c>
      <c r="G335">
        <f>D335/$M$2</f>
        <v>4.8693660024144532E-3</v>
      </c>
      <c r="H335">
        <f>E335/$M$2</f>
        <v>1.849689877343945E-3</v>
      </c>
      <c r="I335" s="18">
        <f>F335</f>
        <v>8.9600478466555014E-5</v>
      </c>
      <c r="J335" s="5">
        <f>F335/G335</f>
        <v>1.840085103936057E-2</v>
      </c>
      <c r="K335" s="15">
        <f>F335/(G335*H335)</f>
        <v>9.9480736012802318</v>
      </c>
      <c r="L335" s="15"/>
      <c r="M335" s="15"/>
    </row>
    <row r="336" spans="1:13" x14ac:dyDescent="0.2">
      <c r="A336">
        <v>9402188</v>
      </c>
      <c r="B336">
        <v>2726578</v>
      </c>
      <c r="C336">
        <v>1216</v>
      </c>
      <c r="D336">
        <v>66990</v>
      </c>
      <c r="E336">
        <v>89739</v>
      </c>
      <c r="F336" s="6">
        <f>C336/$M$2</f>
        <v>1.7024090908645452E-4</v>
      </c>
      <c r="G336">
        <f>D336/$M$2</f>
        <v>9.3786500819914385E-3</v>
      </c>
      <c r="H336">
        <f>E336/$M$2</f>
        <v>1.2563527089234656E-2</v>
      </c>
      <c r="I336" s="10">
        <f>F336</f>
        <v>1.7024090908645452E-4</v>
      </c>
      <c r="J336" s="5">
        <f>F336/G336</f>
        <v>1.8151962979549185E-2</v>
      </c>
      <c r="K336" s="15">
        <f>F336/(G336*H336)</f>
        <v>1.4448142508566013</v>
      </c>
      <c r="L336" s="15"/>
      <c r="M336" s="15"/>
    </row>
    <row r="337" spans="1:13" x14ac:dyDescent="0.2">
      <c r="A337">
        <v>2726578</v>
      </c>
      <c r="B337">
        <v>264715</v>
      </c>
      <c r="C337">
        <v>1627</v>
      </c>
      <c r="D337">
        <v>89739</v>
      </c>
      <c r="E337">
        <v>80179</v>
      </c>
      <c r="F337" s="6">
        <f>C337/$M$2</f>
        <v>2.2778121635169533E-4</v>
      </c>
      <c r="G337">
        <f>D337/$M$2</f>
        <v>1.2563527089234656E-2</v>
      </c>
      <c r="H337">
        <f>E337/$M$2</f>
        <v>1.1225119942140491E-2</v>
      </c>
      <c r="I337" s="10">
        <f>F337</f>
        <v>2.2778121635169533E-4</v>
      </c>
      <c r="J337" s="5">
        <f>F337/G337</f>
        <v>1.8130355809625694E-2</v>
      </c>
      <c r="K337" s="15">
        <f>F337/(G337*H337)</f>
        <v>1.615159205699183</v>
      </c>
      <c r="L337" s="15"/>
      <c r="M337" s="15"/>
    </row>
    <row r="338" spans="1:13" x14ac:dyDescent="0.2">
      <c r="A338">
        <v>9911900</v>
      </c>
      <c r="B338">
        <v>9402188</v>
      </c>
      <c r="C338">
        <v>510</v>
      </c>
      <c r="D338">
        <v>28633</v>
      </c>
      <c r="E338">
        <v>66990</v>
      </c>
      <c r="F338" s="6">
        <f>C338/$M$2</f>
        <v>7.1400381278036027E-5</v>
      </c>
      <c r="G338">
        <f>D338/$M$2</f>
        <v>4.0086414061451092E-3</v>
      </c>
      <c r="H338">
        <f>E338/$M$2</f>
        <v>9.3786500819914385E-3</v>
      </c>
      <c r="I338" s="5">
        <f>F338</f>
        <v>7.1400381278036027E-5</v>
      </c>
      <c r="J338" s="5">
        <f>F338/G338</f>
        <v>1.7811615967589844E-2</v>
      </c>
      <c r="K338" s="15">
        <f>F338/(G338*H338)</f>
        <v>1.899166277862429</v>
      </c>
    </row>
    <row r="339" spans="1:13" x14ac:dyDescent="0.2">
      <c r="A339">
        <v>3537981</v>
      </c>
      <c r="B339">
        <v>2744854</v>
      </c>
      <c r="C339">
        <v>712</v>
      </c>
      <c r="D339">
        <v>40916</v>
      </c>
      <c r="E339">
        <v>12962</v>
      </c>
      <c r="F339" s="6">
        <f>C339/$M$2</f>
        <v>9.9680532294042456E-5</v>
      </c>
      <c r="G339">
        <f>D339/$M$2</f>
        <v>5.7282705889649451E-3</v>
      </c>
      <c r="H339">
        <f>E339/$M$2</f>
        <v>1.8146896904429469E-3</v>
      </c>
      <c r="I339" s="18">
        <f>F339</f>
        <v>9.9680532294042456E-5</v>
      </c>
      <c r="J339" s="5">
        <f>F339/G339</f>
        <v>1.7401505523511586E-2</v>
      </c>
      <c r="K339" s="15">
        <f>F339/(G339*H339)</f>
        <v>9.5892458171534862</v>
      </c>
    </row>
    <row r="340" spans="1:13" x14ac:dyDescent="0.2">
      <c r="A340">
        <v>4329285</v>
      </c>
      <c r="B340">
        <v>348498</v>
      </c>
      <c r="C340">
        <v>529</v>
      </c>
      <c r="D340">
        <v>30507</v>
      </c>
      <c r="E340">
        <v>44904</v>
      </c>
      <c r="F340" s="6">
        <f>C340/$M$2</f>
        <v>7.4060395482511871E-5</v>
      </c>
      <c r="G340">
        <f>D340/$M$2</f>
        <v>4.2710028071549899E-3</v>
      </c>
      <c r="H340">
        <f>E340/$M$2</f>
        <v>6.2865935704096657E-3</v>
      </c>
      <c r="I340" s="5">
        <f>F340</f>
        <v>7.4060395482511871E-5</v>
      </c>
      <c r="J340" s="5">
        <f>F340/G340</f>
        <v>1.7340282558101418E-2</v>
      </c>
      <c r="K340" s="15">
        <f>F340/(G340*H340)</f>
        <v>2.7582954685857701</v>
      </c>
      <c r="L340" s="15"/>
      <c r="M340" s="15"/>
    </row>
    <row r="341" spans="1:13" x14ac:dyDescent="0.2">
      <c r="A341">
        <v>3871688</v>
      </c>
      <c r="B341">
        <v>1968367</v>
      </c>
      <c r="C341">
        <v>533</v>
      </c>
      <c r="D341">
        <v>30818</v>
      </c>
      <c r="E341">
        <v>25968</v>
      </c>
      <c r="F341" s="6">
        <f>C341/$M$2</f>
        <v>7.4620398472927845E-5</v>
      </c>
      <c r="G341">
        <f>D341/$M$2</f>
        <v>4.3145430396598315E-3</v>
      </c>
      <c r="H341">
        <f>E341/$M$2</f>
        <v>3.6355394137804697E-3</v>
      </c>
      <c r="I341" s="5">
        <f>F341</f>
        <v>7.4620398472927845E-5</v>
      </c>
      <c r="J341" s="5">
        <f>F341/G341</f>
        <v>1.7295087286650659E-2</v>
      </c>
      <c r="K341" s="15">
        <f>F341/(G341*H341)</f>
        <v>4.7572272827228428</v>
      </c>
    </row>
    <row r="342" spans="1:13" x14ac:dyDescent="0.2">
      <c r="A342">
        <v>2988370</v>
      </c>
      <c r="B342">
        <v>4687278</v>
      </c>
      <c r="C342">
        <v>510</v>
      </c>
      <c r="D342">
        <v>29634</v>
      </c>
      <c r="E342">
        <v>13148</v>
      </c>
      <c r="F342" s="6">
        <f>C342/$M$2</f>
        <v>7.1400381278036027E-5</v>
      </c>
      <c r="G342">
        <f>D342/$M$2</f>
        <v>4.1487821544967047E-3</v>
      </c>
      <c r="H342">
        <f>E342/$M$2</f>
        <v>1.8407298294972896E-3</v>
      </c>
      <c r="I342" s="5">
        <f>F342</f>
        <v>7.1400381278036027E-5</v>
      </c>
      <c r="J342" s="5">
        <f>F342/G342</f>
        <v>1.7209961530674226E-2</v>
      </c>
      <c r="K342" s="15">
        <f>F342/(G342*H342)</f>
        <v>9.349531503694017</v>
      </c>
    </row>
    <row r="343" spans="1:13" x14ac:dyDescent="0.2">
      <c r="A343">
        <v>2938210</v>
      </c>
      <c r="B343">
        <v>264715</v>
      </c>
      <c r="C343">
        <v>706</v>
      </c>
      <c r="D343">
        <v>41174</v>
      </c>
      <c r="E343">
        <v>80179</v>
      </c>
      <c r="F343" s="6">
        <f>C343/$M$2</f>
        <v>9.8840527808418495E-5</v>
      </c>
      <c r="G343">
        <f>D343/$M$2</f>
        <v>5.7643907818467751E-3</v>
      </c>
      <c r="H343">
        <f>E343/$M$2</f>
        <v>1.1225119942140491E-2</v>
      </c>
      <c r="I343" s="18">
        <f>F343</f>
        <v>9.8840527808418495E-5</v>
      </c>
      <c r="J343" s="5">
        <f>F343/G343</f>
        <v>1.7146743090299704E-2</v>
      </c>
      <c r="K343" s="15">
        <f>F343/(G343*H343)</f>
        <v>1.5275331736927553</v>
      </c>
    </row>
    <row r="344" spans="1:13" x14ac:dyDescent="0.2">
      <c r="A344">
        <v>3537981</v>
      </c>
      <c r="B344">
        <v>4021688</v>
      </c>
      <c r="C344">
        <v>697</v>
      </c>
      <c r="D344">
        <v>40916</v>
      </c>
      <c r="E344">
        <v>13005</v>
      </c>
      <c r="F344" s="6">
        <f>C344/$M$2</f>
        <v>9.7580521079982573E-5</v>
      </c>
      <c r="G344">
        <f>D344/$M$2</f>
        <v>5.7282705889649451E-3</v>
      </c>
      <c r="H344">
        <f>E344/$M$2</f>
        <v>1.8207097225899187E-3</v>
      </c>
      <c r="I344" s="18">
        <f>F344</f>
        <v>9.7580521079982573E-5</v>
      </c>
      <c r="J344" s="5">
        <f>F344/G344</f>
        <v>1.703490077231401E-2</v>
      </c>
      <c r="K344" s="15">
        <f>F344/(G344*H344)</f>
        <v>9.3561870741714088</v>
      </c>
    </row>
    <row r="345" spans="1:13" x14ac:dyDescent="0.2">
      <c r="A345">
        <v>3537981</v>
      </c>
      <c r="B345">
        <v>3528979</v>
      </c>
      <c r="C345">
        <v>686</v>
      </c>
      <c r="D345">
        <v>40916</v>
      </c>
      <c r="E345">
        <v>2934</v>
      </c>
      <c r="F345" s="6">
        <f>C345/$M$2</f>
        <v>9.604051285633865E-5</v>
      </c>
      <c r="G345">
        <f>D345/$M$2</f>
        <v>5.7282705889649451E-3</v>
      </c>
      <c r="H345">
        <f>E345/$M$2</f>
        <v>4.1076219347011315E-4</v>
      </c>
      <c r="I345" s="18">
        <f>F345</f>
        <v>9.604051285633865E-5</v>
      </c>
      <c r="J345" s="5">
        <f>F345/G345</f>
        <v>1.6766057288102452E-2</v>
      </c>
      <c r="K345" s="15">
        <f>F345/(G345*H345)</f>
        <v>40.81694361027494</v>
      </c>
    </row>
    <row r="346" spans="1:13" x14ac:dyDescent="0.2">
      <c r="A346">
        <v>3582465</v>
      </c>
      <c r="B346">
        <v>3751221</v>
      </c>
      <c r="C346">
        <v>672</v>
      </c>
      <c r="D346">
        <v>40393</v>
      </c>
      <c r="E346">
        <v>29546</v>
      </c>
      <c r="F346" s="6">
        <f>C346/$M$2</f>
        <v>9.4080502389882768E-5</v>
      </c>
      <c r="G346">
        <f>D346/$M$2</f>
        <v>5.6550501979680569E-3</v>
      </c>
      <c r="H346">
        <f>E346/$M$2</f>
        <v>4.1364620887075539E-3</v>
      </c>
      <c r="I346" s="18">
        <f>F346</f>
        <v>9.4080502389882768E-5</v>
      </c>
      <c r="J346" s="5">
        <f>F346/G346</f>
        <v>1.6636545936177062E-2</v>
      </c>
      <c r="K346" s="15">
        <f>F346/(G346*H346)</f>
        <v>4.0219263659141102</v>
      </c>
    </row>
    <row r="347" spans="1:13" x14ac:dyDescent="0.2">
      <c r="A347">
        <v>348498</v>
      </c>
      <c r="B347">
        <v>3751221</v>
      </c>
      <c r="C347">
        <v>747</v>
      </c>
      <c r="D347">
        <v>44904</v>
      </c>
      <c r="E347">
        <v>29546</v>
      </c>
      <c r="F347" s="6">
        <f>C347/$M$2</f>
        <v>1.0458055846018218E-4</v>
      </c>
      <c r="G347">
        <f>D347/$M$2</f>
        <v>6.2865935704096657E-3</v>
      </c>
      <c r="H347">
        <f>E347/$M$2</f>
        <v>4.1364620887075539E-3</v>
      </c>
      <c r="I347" s="18">
        <f>F347</f>
        <v>1.0458055846018218E-4</v>
      </c>
      <c r="J347" s="5">
        <f>F347/G347</f>
        <v>1.6635489043292359E-2</v>
      </c>
      <c r="K347" s="15">
        <f>F347/(G347*H347)</f>
        <v>4.0216708594300572</v>
      </c>
    </row>
    <row r="348" spans="1:13" x14ac:dyDescent="0.2">
      <c r="A348">
        <v>9288109</v>
      </c>
      <c r="B348">
        <v>1184024</v>
      </c>
      <c r="C348">
        <v>826</v>
      </c>
      <c r="D348">
        <v>50080</v>
      </c>
      <c r="E348">
        <v>26049</v>
      </c>
      <c r="F348" s="6">
        <f>C348/$M$2</f>
        <v>1.1564061752089756E-4</v>
      </c>
      <c r="G348">
        <f>D348/$M$2</f>
        <v>7.0112374400079294E-3</v>
      </c>
      <c r="H348">
        <f>E348/$M$2</f>
        <v>3.6468794743363931E-3</v>
      </c>
      <c r="I348" s="18">
        <f>F348</f>
        <v>1.1564061752089756E-4</v>
      </c>
      <c r="J348" s="5">
        <f>F348/G348</f>
        <v>1.6493610223642173E-2</v>
      </c>
      <c r="K348" s="15">
        <f>F348/(G348*H348)</f>
        <v>4.5226639212263642</v>
      </c>
      <c r="L348" s="15"/>
      <c r="M348" s="15"/>
    </row>
    <row r="349" spans="1:13" x14ac:dyDescent="0.2">
      <c r="A349">
        <v>3537981</v>
      </c>
      <c r="B349">
        <v>4687278</v>
      </c>
      <c r="C349">
        <v>673</v>
      </c>
      <c r="D349">
        <v>40916</v>
      </c>
      <c r="E349">
        <v>13148</v>
      </c>
      <c r="F349" s="6">
        <f>C349/$M$2</f>
        <v>9.4220503137486754E-5</v>
      </c>
      <c r="G349">
        <f>D349/$M$2</f>
        <v>5.7282705889649451E-3</v>
      </c>
      <c r="H349">
        <f>E349/$M$2</f>
        <v>1.8407298294972896E-3</v>
      </c>
      <c r="I349" s="18">
        <f>F349</f>
        <v>9.4220503137486754E-5</v>
      </c>
      <c r="J349" s="5">
        <f>F349/G349</f>
        <v>1.6448333170397889E-2</v>
      </c>
      <c r="K349" s="15">
        <f>F349/(G349*H349)</f>
        <v>8.9357671651846875</v>
      </c>
      <c r="L349" s="15"/>
      <c r="M349" s="15"/>
    </row>
    <row r="350" spans="1:13" x14ac:dyDescent="0.2">
      <c r="A350">
        <v>9308109</v>
      </c>
      <c r="B350">
        <v>1184024</v>
      </c>
      <c r="C350">
        <v>513</v>
      </c>
      <c r="D350">
        <v>31447</v>
      </c>
      <c r="E350">
        <v>26049</v>
      </c>
      <c r="F350" s="6">
        <f>C350/$M$2</f>
        <v>7.1820383520848001E-5</v>
      </c>
      <c r="G350">
        <f>D350/$M$2</f>
        <v>4.402603509902743E-3</v>
      </c>
      <c r="H350">
        <f>E350/$M$2</f>
        <v>3.6468794743363931E-3</v>
      </c>
      <c r="I350" s="5">
        <f>F350</f>
        <v>7.1820383520848001E-5</v>
      </c>
      <c r="J350" s="5">
        <f>F350/G350</f>
        <v>1.6313161827837312E-2</v>
      </c>
      <c r="K350" s="15">
        <f>F350/(G350*H350)</f>
        <v>4.4731837020212328</v>
      </c>
      <c r="L350" s="15"/>
      <c r="M350" s="15"/>
    </row>
    <row r="351" spans="1:13" x14ac:dyDescent="0.2">
      <c r="A351">
        <v>7064350</v>
      </c>
      <c r="B351">
        <v>3751221</v>
      </c>
      <c r="C351">
        <v>566</v>
      </c>
      <c r="D351">
        <v>34781</v>
      </c>
      <c r="E351">
        <v>29546</v>
      </c>
      <c r="F351" s="6">
        <f>C351/$M$2</f>
        <v>7.9240423143859585E-5</v>
      </c>
      <c r="G351">
        <f>D351/$M$2</f>
        <v>4.8693660024144532E-3</v>
      </c>
      <c r="H351">
        <f>E351/$M$2</f>
        <v>4.1364620887075539E-3</v>
      </c>
      <c r="I351" s="18">
        <f>F351</f>
        <v>7.9240423143859585E-5</v>
      </c>
      <c r="J351" s="5">
        <f>F351/G351</f>
        <v>1.6273252637934502E-2</v>
      </c>
      <c r="K351" s="15">
        <f>F351/(G351*H351)</f>
        <v>3.9340993073187129</v>
      </c>
      <c r="L351" s="15"/>
      <c r="M351" s="15"/>
    </row>
    <row r="352" spans="1:13" x14ac:dyDescent="0.2">
      <c r="A352">
        <v>9308109</v>
      </c>
      <c r="B352">
        <v>3537981</v>
      </c>
      <c r="C352">
        <v>509</v>
      </c>
      <c r="D352">
        <v>31447</v>
      </c>
      <c r="E352">
        <v>40916</v>
      </c>
      <c r="F352" s="6">
        <f>C352/$M$2</f>
        <v>7.1260380530432027E-5</v>
      </c>
      <c r="G352">
        <f>D352/$M$2</f>
        <v>4.402603509902743E-3</v>
      </c>
      <c r="H352">
        <f>E352/$M$2</f>
        <v>5.7282705889649451E-3</v>
      </c>
      <c r="I352" s="5">
        <f>F352</f>
        <v>7.1260380530432027E-5</v>
      </c>
      <c r="J352" s="5">
        <f>F352/G352</f>
        <v>1.6185963684930197E-2</v>
      </c>
      <c r="K352" s="15">
        <f>F352/(G352*H352)</f>
        <v>2.8256283346864168</v>
      </c>
    </row>
    <row r="353" spans="1:13" x14ac:dyDescent="0.2">
      <c r="A353">
        <v>7064350</v>
      </c>
      <c r="B353">
        <v>5618966</v>
      </c>
      <c r="C353">
        <v>547</v>
      </c>
      <c r="D353">
        <v>34781</v>
      </c>
      <c r="E353">
        <v>23572</v>
      </c>
      <c r="F353" s="6">
        <f>C353/$M$2</f>
        <v>7.6580408939383741E-5</v>
      </c>
      <c r="G353">
        <f>D353/$M$2</f>
        <v>4.8693660024144532E-3</v>
      </c>
      <c r="H353">
        <f>E353/$M$2</f>
        <v>3.3000976225213041E-3</v>
      </c>
      <c r="I353" s="5">
        <f>F353</f>
        <v>7.6580408939383741E-5</v>
      </c>
      <c r="J353" s="5">
        <f>F353/G353</f>
        <v>1.5726977372703489E-2</v>
      </c>
      <c r="K353" s="15">
        <f>F353/(G353*H353)</f>
        <v>4.7656097399591273</v>
      </c>
    </row>
    <row r="354" spans="1:13" x14ac:dyDescent="0.2">
      <c r="A354">
        <v>9402188</v>
      </c>
      <c r="B354">
        <v>5618966</v>
      </c>
      <c r="C354">
        <v>1053</v>
      </c>
      <c r="D354">
        <v>66990</v>
      </c>
      <c r="E354">
        <v>23572</v>
      </c>
      <c r="F354" s="6">
        <f>C354/$M$2</f>
        <v>1.4742078722700379E-4</v>
      </c>
      <c r="G354">
        <f>D354/$M$2</f>
        <v>9.3786500819914385E-3</v>
      </c>
      <c r="H354">
        <f>E354/$M$2</f>
        <v>3.3000976225213041E-3</v>
      </c>
      <c r="I354" s="18">
        <f>F354</f>
        <v>1.4742078722700379E-4</v>
      </c>
      <c r="J354" s="5">
        <f>F354/G354</f>
        <v>1.5718763994626062E-2</v>
      </c>
      <c r="K354" s="15">
        <f>F354/(G354*H354)</f>
        <v>4.7631209111374071</v>
      </c>
    </row>
    <row r="355" spans="1:13" x14ac:dyDescent="0.2">
      <c r="A355">
        <v>3524026</v>
      </c>
      <c r="B355">
        <v>9402188</v>
      </c>
      <c r="C355">
        <v>4011</v>
      </c>
      <c r="D355">
        <v>255621</v>
      </c>
      <c r="E355">
        <v>66990</v>
      </c>
      <c r="F355" s="6">
        <f>C355/$M$2</f>
        <v>5.6154299863961279E-4</v>
      </c>
      <c r="G355">
        <f>D355/$M$2</f>
        <v>3.5787131103280093E-2</v>
      </c>
      <c r="H355">
        <f>E355/$M$2</f>
        <v>9.3786500819914385E-3</v>
      </c>
      <c r="I355" s="10">
        <f>F355</f>
        <v>5.6154299863961279E-4</v>
      </c>
      <c r="J355" s="5">
        <f>F355/G355</f>
        <v>1.5691199079887804E-2</v>
      </c>
      <c r="K355" s="15">
        <f>F355/(G355*H355)</f>
        <v>1.6730765027706391</v>
      </c>
    </row>
    <row r="356" spans="1:13" x14ac:dyDescent="0.2">
      <c r="A356">
        <v>3537981</v>
      </c>
      <c r="B356">
        <v>656219</v>
      </c>
      <c r="C356">
        <v>640</v>
      </c>
      <c r="D356">
        <v>40916</v>
      </c>
      <c r="E356">
        <v>11851</v>
      </c>
      <c r="F356" s="6">
        <f>C356/$M$2</f>
        <v>8.9600478466555014E-5</v>
      </c>
      <c r="G356">
        <f>D356/$M$2</f>
        <v>5.7282705889649451E-3</v>
      </c>
      <c r="H356">
        <f>E356/$M$2</f>
        <v>1.6591488598549117E-3</v>
      </c>
      <c r="I356" s="18">
        <f>F356</f>
        <v>8.9600478466555014E-5</v>
      </c>
      <c r="J356" s="5">
        <f>F356/G356</f>
        <v>1.5641802717763224E-2</v>
      </c>
      <c r="K356" s="15">
        <f>F356/(G356*H356)</f>
        <v>9.427606585662879</v>
      </c>
      <c r="L356" s="15"/>
      <c r="M356" s="15"/>
    </row>
    <row r="357" spans="1:13" x14ac:dyDescent="0.2">
      <c r="A357">
        <v>173088</v>
      </c>
      <c r="B357">
        <v>223088</v>
      </c>
      <c r="C357">
        <v>555</v>
      </c>
      <c r="D357">
        <v>36095</v>
      </c>
      <c r="E357">
        <v>2026</v>
      </c>
      <c r="F357" s="6">
        <f>C357/$M$2</f>
        <v>7.7700414920215676E-5</v>
      </c>
      <c r="G357">
        <f>D357/$M$2</f>
        <v>5.0533269847660989E-3</v>
      </c>
      <c r="H357">
        <f>E357/$M$2</f>
        <v>2.8364151464568821E-4</v>
      </c>
      <c r="I357" s="5">
        <f>F357</f>
        <v>7.7700414920215676E-5</v>
      </c>
      <c r="J357" s="5">
        <f>F357/G357</f>
        <v>1.5376090871311816E-2</v>
      </c>
      <c r="K357" s="15">
        <f>F357/(G357*H357)</f>
        <v>54.209592310628132</v>
      </c>
      <c r="L357" s="15"/>
      <c r="M357" s="15"/>
    </row>
    <row r="358" spans="1:13" x14ac:dyDescent="0.2">
      <c r="A358">
        <v>9288109</v>
      </c>
      <c r="B358">
        <v>3537981</v>
      </c>
      <c r="C358">
        <v>758</v>
      </c>
      <c r="D358">
        <v>50080</v>
      </c>
      <c r="E358">
        <v>40916</v>
      </c>
      <c r="F358" s="6">
        <f>C358/$M$2</f>
        <v>1.0612056668382609E-4</v>
      </c>
      <c r="G358">
        <f>D358/$M$2</f>
        <v>7.0112374400079294E-3</v>
      </c>
      <c r="H358">
        <f>E358/$M$2</f>
        <v>5.7282705889649451E-3</v>
      </c>
      <c r="I358" s="18">
        <f>F358</f>
        <v>1.0612056668382609E-4</v>
      </c>
      <c r="J358" s="5">
        <f>F358/G358</f>
        <v>1.5135782747603835E-2</v>
      </c>
      <c r="K358" s="15">
        <f>F358/(G358*H358)</f>
        <v>2.6422953511940772</v>
      </c>
    </row>
    <row r="359" spans="1:13" x14ac:dyDescent="0.2">
      <c r="A359">
        <v>3537981</v>
      </c>
      <c r="B359">
        <v>8963391</v>
      </c>
      <c r="C359">
        <v>611</v>
      </c>
      <c r="D359">
        <v>40916</v>
      </c>
      <c r="E359">
        <v>16628</v>
      </c>
      <c r="F359" s="6">
        <f>C359/$M$2</f>
        <v>8.5540456786039235E-5</v>
      </c>
      <c r="G359">
        <f>D359/$M$2</f>
        <v>5.7282705889649451E-3</v>
      </c>
      <c r="H359">
        <f>E359/$M$2</f>
        <v>2.3279324311591826E-3</v>
      </c>
      <c r="I359" s="18">
        <f>F359</f>
        <v>8.5540456786039235E-5</v>
      </c>
      <c r="J359" s="5">
        <f>F359/G359</f>
        <v>1.4933033532114576E-2</v>
      </c>
      <c r="K359" s="15">
        <f>F359/(G359*H359)</f>
        <v>6.4147194876608786</v>
      </c>
    </row>
    <row r="360" spans="1:13" x14ac:dyDescent="0.2">
      <c r="A360">
        <v>3537981</v>
      </c>
      <c r="B360">
        <v>4674761</v>
      </c>
      <c r="C360">
        <v>609</v>
      </c>
      <c r="D360">
        <v>40916</v>
      </c>
      <c r="E360">
        <v>17130</v>
      </c>
      <c r="F360" s="6">
        <f>C360/$M$2</f>
        <v>8.5260455290831248E-5</v>
      </c>
      <c r="G360">
        <f>D360/$M$2</f>
        <v>5.7282705889649451E-3</v>
      </c>
      <c r="H360">
        <f>E360/$M$2</f>
        <v>2.3982128064563863E-3</v>
      </c>
      <c r="I360" s="18">
        <f>F360</f>
        <v>8.5260455290831248E-5</v>
      </c>
      <c r="J360" s="5">
        <f>F360/G360</f>
        <v>1.4884152898621566E-2</v>
      </c>
      <c r="K360" s="15">
        <f>F360/(G360*H360)</f>
        <v>6.2063520212013543</v>
      </c>
    </row>
    <row r="361" spans="1:13" x14ac:dyDescent="0.2">
      <c r="A361">
        <v>3537981</v>
      </c>
      <c r="B361">
        <v>4703769</v>
      </c>
      <c r="C361">
        <v>585</v>
      </c>
      <c r="D361">
        <v>40916</v>
      </c>
      <c r="E361">
        <v>10860</v>
      </c>
      <c r="F361" s="6">
        <f>C361/$M$2</f>
        <v>8.1900437348335443E-5</v>
      </c>
      <c r="G361">
        <f>D361/$M$2</f>
        <v>5.7282705889649451E-3</v>
      </c>
      <c r="H361">
        <f>E361/$M$2</f>
        <v>1.5204081189793555E-3</v>
      </c>
      <c r="I361" s="18">
        <f>F361</f>
        <v>8.1900437348335443E-5</v>
      </c>
      <c r="J361" s="5">
        <f>F361/G361</f>
        <v>1.4297585296705446E-2</v>
      </c>
      <c r="K361" s="15">
        <f>F361/(G361*H361)</f>
        <v>9.4037812073138394</v>
      </c>
    </row>
    <row r="362" spans="1:13" x14ac:dyDescent="0.2">
      <c r="A362">
        <v>1310252</v>
      </c>
      <c r="B362">
        <v>3542850</v>
      </c>
      <c r="C362">
        <v>787</v>
      </c>
      <c r="D362">
        <v>55184</v>
      </c>
      <c r="E362">
        <v>5771</v>
      </c>
      <c r="F362" s="6">
        <f>C362/$M$2</f>
        <v>1.1018058836434187E-4</v>
      </c>
      <c r="G362">
        <f>D362/$M$2</f>
        <v>7.7258012557787055E-3</v>
      </c>
      <c r="H362">
        <f>E362/$M$2</f>
        <v>8.0794431442263897E-4</v>
      </c>
      <c r="I362" s="18">
        <f>F362</f>
        <v>1.1018058836434187E-4</v>
      </c>
      <c r="J362" s="5">
        <f>F362/G362</f>
        <v>1.4261380110176865E-2</v>
      </c>
      <c r="K362" s="15">
        <f>F362/(G362*H362)</f>
        <v>17.65143940689541</v>
      </c>
    </row>
    <row r="363" spans="1:13" x14ac:dyDescent="0.2">
      <c r="A363">
        <v>3537981</v>
      </c>
      <c r="B363">
        <v>6088233</v>
      </c>
      <c r="C363">
        <v>578</v>
      </c>
      <c r="D363">
        <v>40916</v>
      </c>
      <c r="E363">
        <v>2836</v>
      </c>
      <c r="F363" s="6">
        <f>C363/$M$2</f>
        <v>8.0920432115107494E-5</v>
      </c>
      <c r="G363">
        <f>D363/$M$2</f>
        <v>5.7282705889649451E-3</v>
      </c>
      <c r="H363">
        <f>E363/$M$2</f>
        <v>3.9704212020492187E-4</v>
      </c>
      <c r="I363" s="18">
        <f>F363</f>
        <v>8.0920432115107494E-5</v>
      </c>
      <c r="J363" s="5">
        <f>F363/G363</f>
        <v>1.4126503079479909E-2</v>
      </c>
      <c r="K363" s="15">
        <f>F363/(G363*H363)</f>
        <v>35.579356346850354</v>
      </c>
    </row>
    <row r="364" spans="1:13" x14ac:dyDescent="0.2">
      <c r="A364">
        <v>3537981</v>
      </c>
      <c r="B364">
        <v>2988370</v>
      </c>
      <c r="C364">
        <v>572</v>
      </c>
      <c r="D364">
        <v>40916</v>
      </c>
      <c r="E364">
        <v>29634</v>
      </c>
      <c r="F364" s="6">
        <f>C364/$M$2</f>
        <v>8.0080427629483547E-5</v>
      </c>
      <c r="G364">
        <f>D364/$M$2</f>
        <v>5.7282705889649451E-3</v>
      </c>
      <c r="H364">
        <f>E364/$M$2</f>
        <v>4.1487821544967047E-3</v>
      </c>
      <c r="I364" s="18">
        <f>F364</f>
        <v>8.0080427629483547E-5</v>
      </c>
      <c r="J364" s="5">
        <f>F364/G364</f>
        <v>1.3979861179000882E-2</v>
      </c>
      <c r="K364" s="15">
        <f>F364/(G364*H364)</f>
        <v>3.36963008863906</v>
      </c>
      <c r="L364" s="15"/>
      <c r="M364" s="15"/>
    </row>
    <row r="365" spans="1:13" x14ac:dyDescent="0.2">
      <c r="A365">
        <v>3537981</v>
      </c>
      <c r="B365">
        <v>8568532</v>
      </c>
      <c r="C365">
        <v>571</v>
      </c>
      <c r="D365">
        <v>40916</v>
      </c>
      <c r="E365">
        <v>18867</v>
      </c>
      <c r="F365" s="6">
        <f>C365/$M$2</f>
        <v>7.9940426881879546E-5</v>
      </c>
      <c r="G365">
        <f>D365/$M$2</f>
        <v>5.7282705889649451E-3</v>
      </c>
      <c r="H365">
        <f>E365/$M$2</f>
        <v>2.6413941050445209E-3</v>
      </c>
      <c r="I365" s="18">
        <f>F365</f>
        <v>7.9940426881879546E-5</v>
      </c>
      <c r="J365" s="5">
        <f>F365/G365</f>
        <v>1.3955420862254373E-2</v>
      </c>
      <c r="K365" s="15">
        <f>F365/(G365*H365)</f>
        <v>5.2833542846190138</v>
      </c>
      <c r="L365" s="15"/>
      <c r="M365" s="15"/>
    </row>
    <row r="366" spans="1:13" x14ac:dyDescent="0.2">
      <c r="A366">
        <v>3524026</v>
      </c>
      <c r="B366">
        <v>348498</v>
      </c>
      <c r="C366">
        <v>3540</v>
      </c>
      <c r="D366">
        <v>255621</v>
      </c>
      <c r="E366">
        <v>44904</v>
      </c>
      <c r="F366" s="6">
        <f>C366/$M$2</f>
        <v>4.9560264651813237E-4</v>
      </c>
      <c r="G366">
        <f>D366/$M$2</f>
        <v>3.5787131103280093E-2</v>
      </c>
      <c r="H366">
        <f>E366/$M$2</f>
        <v>6.2865935704096657E-3</v>
      </c>
      <c r="I366" s="10">
        <f>F366</f>
        <v>4.9560264651813237E-4</v>
      </c>
      <c r="J366" s="5">
        <f>F366/G366</f>
        <v>1.3848627460185194E-2</v>
      </c>
      <c r="K366" s="15">
        <f>F366/(G366*H366)</f>
        <v>2.2028825794257205</v>
      </c>
    </row>
    <row r="367" spans="1:13" x14ac:dyDescent="0.2">
      <c r="A367">
        <v>9288109</v>
      </c>
      <c r="B367">
        <v>1968367</v>
      </c>
      <c r="C367">
        <v>690</v>
      </c>
      <c r="D367">
        <v>50080</v>
      </c>
      <c r="E367">
        <v>25968</v>
      </c>
      <c r="F367" s="6">
        <f>C367/$M$2</f>
        <v>9.6600515846754625E-5</v>
      </c>
      <c r="G367">
        <f>D367/$M$2</f>
        <v>7.0112374400079294E-3</v>
      </c>
      <c r="H367">
        <f>E367/$M$2</f>
        <v>3.6355394137804697E-3</v>
      </c>
      <c r="I367" s="18">
        <f>F367</f>
        <v>9.6600515846754625E-5</v>
      </c>
      <c r="J367" s="5">
        <f>F367/G367</f>
        <v>1.3777955271565496E-2</v>
      </c>
      <c r="K367" s="15">
        <f>F367/(G367*H367)</f>
        <v>3.7897966995874994</v>
      </c>
    </row>
    <row r="368" spans="1:13" x14ac:dyDescent="0.2">
      <c r="A368">
        <v>2726578</v>
      </c>
      <c r="B368">
        <v>9402188</v>
      </c>
      <c r="C368">
        <v>1216</v>
      </c>
      <c r="D368">
        <v>89739</v>
      </c>
      <c r="E368">
        <v>66990</v>
      </c>
      <c r="F368" s="6">
        <f>C368/$M$2</f>
        <v>1.7024090908645452E-4</v>
      </c>
      <c r="G368">
        <f>D368/$M$2</f>
        <v>1.2563527089234656E-2</v>
      </c>
      <c r="H368">
        <f>E368/$M$2</f>
        <v>9.3786500819914385E-3</v>
      </c>
      <c r="I368" s="10">
        <f>F368</f>
        <v>1.7024090908645452E-4</v>
      </c>
      <c r="J368" s="5">
        <f>F368/G368</f>
        <v>1.3550407292258662E-2</v>
      </c>
      <c r="K368" s="15">
        <f>F368/(G368*H368)</f>
        <v>1.4448142508566013</v>
      </c>
    </row>
    <row r="369" spans="1:13" x14ac:dyDescent="0.2">
      <c r="A369">
        <v>264715</v>
      </c>
      <c r="B369">
        <v>4329285</v>
      </c>
      <c r="C369">
        <v>1078</v>
      </c>
      <c r="D369">
        <v>80179</v>
      </c>
      <c r="E369">
        <v>30507</v>
      </c>
      <c r="F369" s="6">
        <f>C369/$M$2</f>
        <v>1.5092080591710359E-4</v>
      </c>
      <c r="G369">
        <f>D369/$M$2</f>
        <v>1.1225119942140491E-2</v>
      </c>
      <c r="H369">
        <f>E369/$M$2</f>
        <v>4.2710028071549899E-3</v>
      </c>
      <c r="I369" s="18">
        <f>F369</f>
        <v>1.5092080591710359E-4</v>
      </c>
      <c r="J369" s="5">
        <f>F369/G369</f>
        <v>1.344491699821649E-2</v>
      </c>
      <c r="K369" s="15">
        <f>F369/(G369*H369)</f>
        <v>3.1479532103544665</v>
      </c>
    </row>
    <row r="370" spans="1:13" x14ac:dyDescent="0.2">
      <c r="A370">
        <v>348498</v>
      </c>
      <c r="B370">
        <v>267565</v>
      </c>
      <c r="C370">
        <v>597</v>
      </c>
      <c r="D370">
        <v>44904</v>
      </c>
      <c r="E370">
        <v>14460</v>
      </c>
      <c r="F370" s="6">
        <f>C370/$M$2</f>
        <v>8.3580446319583352E-5</v>
      </c>
      <c r="G370">
        <f>D370/$M$2</f>
        <v>6.2865935704096657E-3</v>
      </c>
      <c r="H370">
        <f>E370/$M$2</f>
        <v>2.0244108103537272E-3</v>
      </c>
      <c r="I370" s="18">
        <f>F370</f>
        <v>8.3580446319583352E-5</v>
      </c>
      <c r="J370" s="5">
        <f>F370/G370</f>
        <v>1.3295029396044896E-2</v>
      </c>
      <c r="K370" s="15">
        <f>F370/(G370*H370)</f>
        <v>6.5673574395316745</v>
      </c>
    </row>
    <row r="371" spans="1:13" x14ac:dyDescent="0.2">
      <c r="A371">
        <v>9402188</v>
      </c>
      <c r="B371">
        <v>2784759</v>
      </c>
      <c r="C371">
        <v>865</v>
      </c>
      <c r="D371">
        <v>66990</v>
      </c>
      <c r="E371">
        <v>32923</v>
      </c>
      <c r="F371" s="6">
        <f>C371/$M$2</f>
        <v>1.2110064667745326E-4</v>
      </c>
      <c r="G371">
        <f>D371/$M$2</f>
        <v>9.3786500819914385E-3</v>
      </c>
      <c r="H371">
        <f>E371/$M$2</f>
        <v>4.6092446133662356E-3</v>
      </c>
      <c r="I371" s="18">
        <f>F371</f>
        <v>1.2110064667745326E-4</v>
      </c>
      <c r="J371" s="5">
        <f>F371/G371</f>
        <v>1.2912374981340497E-2</v>
      </c>
      <c r="K371" s="15">
        <f>F371/(G371*H371)</f>
        <v>2.8014080536963082</v>
      </c>
    </row>
    <row r="372" spans="1:13" x14ac:dyDescent="0.2">
      <c r="A372">
        <v>3537981</v>
      </c>
      <c r="B372">
        <v>9308109</v>
      </c>
      <c r="C372">
        <v>509</v>
      </c>
      <c r="D372">
        <v>40916</v>
      </c>
      <c r="E372">
        <v>31447</v>
      </c>
      <c r="F372" s="6">
        <f>C372/$M$2</f>
        <v>7.1260380530432027E-5</v>
      </c>
      <c r="G372">
        <f>D372/$M$2</f>
        <v>5.7282705889649451E-3</v>
      </c>
      <c r="H372">
        <f>E372/$M$2</f>
        <v>4.402603509902743E-3</v>
      </c>
      <c r="I372" s="5">
        <f>F372</f>
        <v>7.1260380530432027E-5</v>
      </c>
      <c r="J372" s="5">
        <f>F372/G372</f>
        <v>1.2440121223971062E-2</v>
      </c>
      <c r="K372" s="15">
        <f>F372/(G372*H372)</f>
        <v>2.8256283346864168</v>
      </c>
    </row>
    <row r="373" spans="1:13" x14ac:dyDescent="0.2">
      <c r="A373">
        <v>3537981</v>
      </c>
      <c r="B373">
        <v>5692679</v>
      </c>
      <c r="C373">
        <v>508</v>
      </c>
      <c r="D373">
        <v>40916</v>
      </c>
      <c r="E373">
        <v>12373</v>
      </c>
      <c r="F373" s="6">
        <f>C373/$M$2</f>
        <v>7.112037978282804E-5</v>
      </c>
      <c r="G373">
        <f>D373/$M$2</f>
        <v>5.7282705889649451E-3</v>
      </c>
      <c r="H373">
        <f>E373/$M$2</f>
        <v>1.7322292501041957E-3</v>
      </c>
      <c r="I373" s="5">
        <f>F373</f>
        <v>7.112037978282804E-5</v>
      </c>
      <c r="J373" s="5">
        <f>F373/G373</f>
        <v>1.2415680907224558E-2</v>
      </c>
      <c r="K373" s="15">
        <f>F373/(G373*H373)</f>
        <v>7.1674582948404435</v>
      </c>
    </row>
    <row r="374" spans="1:13" x14ac:dyDescent="0.2">
      <c r="A374">
        <v>3537981</v>
      </c>
      <c r="B374">
        <v>1069332</v>
      </c>
      <c r="C374">
        <v>504</v>
      </c>
      <c r="D374">
        <v>40916</v>
      </c>
      <c r="E374">
        <v>19450</v>
      </c>
      <c r="F374" s="6">
        <f>C374/$M$2</f>
        <v>7.0560376792412065E-5</v>
      </c>
      <c r="G374">
        <f>D374/$M$2</f>
        <v>5.7282705889649451E-3</v>
      </c>
      <c r="H374">
        <f>E374/$M$2</f>
        <v>2.7230145408976484E-3</v>
      </c>
      <c r="I374" s="5">
        <f>F374</f>
        <v>7.0560376792412065E-5</v>
      </c>
      <c r="J374" s="5">
        <f>F374/G374</f>
        <v>1.2317919640238536E-2</v>
      </c>
      <c r="K374" s="15">
        <f>F374/(G374*H374)</f>
        <v>4.5236334419932636</v>
      </c>
      <c r="L374" s="15"/>
      <c r="M374" s="15"/>
    </row>
    <row r="375" spans="1:13" x14ac:dyDescent="0.2">
      <c r="A375">
        <v>2726578</v>
      </c>
      <c r="B375">
        <v>3524026</v>
      </c>
      <c r="C375">
        <v>1080</v>
      </c>
      <c r="D375">
        <v>89739</v>
      </c>
      <c r="E375">
        <v>255621</v>
      </c>
      <c r="F375" s="6">
        <f>C375/$M$2</f>
        <v>1.5120080741231159E-4</v>
      </c>
      <c r="G375">
        <f>D375/$M$2</f>
        <v>1.2563527089234656E-2</v>
      </c>
      <c r="H375">
        <f>E375/$M$2</f>
        <v>3.5787131103280093E-2</v>
      </c>
      <c r="I375" s="18">
        <f>F375</f>
        <v>1.5120080741231159E-4</v>
      </c>
      <c r="J375" s="5">
        <f>F375/G375</f>
        <v>1.2034901213519206E-2</v>
      </c>
      <c r="K375" s="15">
        <f>F375/(G375*H375)</f>
        <v>0.33629131038157289</v>
      </c>
      <c r="L375" s="15"/>
      <c r="M375" s="15"/>
    </row>
    <row r="376" spans="1:13" x14ac:dyDescent="0.2">
      <c r="A376">
        <v>2726578</v>
      </c>
      <c r="B376">
        <v>3562756</v>
      </c>
      <c r="C376">
        <v>1074</v>
      </c>
      <c r="D376">
        <v>89739</v>
      </c>
      <c r="E376">
        <v>13212</v>
      </c>
      <c r="F376" s="6">
        <f>C376/$M$2</f>
        <v>1.5036080292668764E-4</v>
      </c>
      <c r="G376">
        <f>D376/$M$2</f>
        <v>1.2563527089234656E-2</v>
      </c>
      <c r="H376">
        <f>E376/$M$2</f>
        <v>1.849689877343945E-3</v>
      </c>
      <c r="I376" s="18">
        <f>F376</f>
        <v>1.5036080292668764E-4</v>
      </c>
      <c r="J376" s="5">
        <f>F376/G376</f>
        <v>1.1968040651221878E-2</v>
      </c>
      <c r="K376" s="15">
        <f>F376/(G376*H376)</f>
        <v>6.4702958035361799</v>
      </c>
      <c r="L376" s="15"/>
      <c r="M376" s="15"/>
    </row>
    <row r="377" spans="1:13" x14ac:dyDescent="0.2">
      <c r="A377">
        <v>348498</v>
      </c>
      <c r="B377">
        <v>4329285</v>
      </c>
      <c r="C377">
        <v>529</v>
      </c>
      <c r="D377">
        <v>44904</v>
      </c>
      <c r="E377">
        <v>30507</v>
      </c>
      <c r="F377" s="6">
        <f>C377/$M$2</f>
        <v>7.4060395482511871E-5</v>
      </c>
      <c r="G377">
        <f>D377/$M$2</f>
        <v>6.2865935704096657E-3</v>
      </c>
      <c r="H377">
        <f>E377/$M$2</f>
        <v>4.2710028071549899E-3</v>
      </c>
      <c r="I377" s="5">
        <f>F377</f>
        <v>7.4060395482511871E-5</v>
      </c>
      <c r="J377" s="5">
        <f>F377/G377</f>
        <v>1.1780687689292713E-2</v>
      </c>
      <c r="K377" s="15">
        <f>F377/(G377*H377)</f>
        <v>2.7582954685857701</v>
      </c>
      <c r="L377" s="15"/>
      <c r="M377" s="15"/>
    </row>
    <row r="378" spans="1:13" x14ac:dyDescent="0.2">
      <c r="A378">
        <v>1310252</v>
      </c>
      <c r="B378">
        <v>9708505</v>
      </c>
      <c r="C378">
        <v>641</v>
      </c>
      <c r="D378">
        <v>55184</v>
      </c>
      <c r="E378">
        <v>29659</v>
      </c>
      <c r="F378" s="6">
        <f>C378/$M$2</f>
        <v>8.9740479214159001E-5</v>
      </c>
      <c r="G378">
        <f>D378/$M$2</f>
        <v>7.7258012557787055E-3</v>
      </c>
      <c r="H378">
        <f>E378/$M$2</f>
        <v>4.1522821731868045E-3</v>
      </c>
      <c r="I378" s="18">
        <f>F378</f>
        <v>8.9740479214159001E-5</v>
      </c>
      <c r="J378" s="5">
        <f>F378/G378</f>
        <v>1.161568570600174E-2</v>
      </c>
      <c r="K378" s="15">
        <f>F378/(G378*H378)</f>
        <v>2.7974220492551214</v>
      </c>
      <c r="L378" s="15"/>
      <c r="M378" s="15"/>
    </row>
    <row r="379" spans="1:13" x14ac:dyDescent="0.2">
      <c r="A379">
        <v>264715</v>
      </c>
      <c r="B379">
        <v>4484478</v>
      </c>
      <c r="C379">
        <v>929</v>
      </c>
      <c r="D379">
        <v>80179</v>
      </c>
      <c r="E379">
        <v>24285</v>
      </c>
      <c r="F379" s="6">
        <f>C379/$M$2</f>
        <v>1.3006069452410875E-4</v>
      </c>
      <c r="G379">
        <f>D379/$M$2</f>
        <v>1.1225119942140491E-2</v>
      </c>
      <c r="H379">
        <f>E379/$M$2</f>
        <v>3.3999181555629506E-3</v>
      </c>
      <c r="I379" s="18">
        <f>F379</f>
        <v>1.3006069452410875E-4</v>
      </c>
      <c r="J379" s="5">
        <f>F379/G379</f>
        <v>1.1586575038351688E-2</v>
      </c>
      <c r="K379" s="15">
        <f>F379/(G379*H379)</f>
        <v>3.4078982223127103</v>
      </c>
      <c r="L379" s="15"/>
      <c r="M379" s="15"/>
    </row>
    <row r="380" spans="1:13" x14ac:dyDescent="0.2">
      <c r="A380">
        <v>9402188</v>
      </c>
      <c r="B380">
        <v>267565</v>
      </c>
      <c r="C380">
        <v>775</v>
      </c>
      <c r="D380">
        <v>66990</v>
      </c>
      <c r="E380">
        <v>14460</v>
      </c>
      <c r="F380" s="6">
        <f>C380/$M$2</f>
        <v>1.0850057939309396E-4</v>
      </c>
      <c r="G380">
        <f>D380/$M$2</f>
        <v>9.3786500819914385E-3</v>
      </c>
      <c r="H380">
        <f>E380/$M$2</f>
        <v>2.0244108103537272E-3</v>
      </c>
      <c r="I380" s="18">
        <f>F380</f>
        <v>1.0850057939309396E-4</v>
      </c>
      <c r="J380" s="5">
        <f>F380/G380</f>
        <v>1.1568890879235707E-2</v>
      </c>
      <c r="K380" s="15">
        <f>F380/(G380*H380)</f>
        <v>5.714695268404669</v>
      </c>
    </row>
    <row r="381" spans="1:13" x14ac:dyDescent="0.2">
      <c r="A381">
        <v>2726578</v>
      </c>
      <c r="B381">
        <v>2784759</v>
      </c>
      <c r="C381">
        <v>1036</v>
      </c>
      <c r="D381">
        <v>89739</v>
      </c>
      <c r="E381">
        <v>32923</v>
      </c>
      <c r="F381" s="6">
        <f>C381/$M$2</f>
        <v>1.4504077451773592E-4</v>
      </c>
      <c r="G381">
        <f>D381/$M$2</f>
        <v>1.2563527089234656E-2</v>
      </c>
      <c r="H381">
        <f>E381/$M$2</f>
        <v>4.6092446133662356E-3</v>
      </c>
      <c r="I381" s="18">
        <f>F381</f>
        <v>1.4504077451773592E-4</v>
      </c>
      <c r="J381" s="5">
        <f>F381/G381</f>
        <v>1.1544590423338795E-2</v>
      </c>
      <c r="K381" s="15">
        <f>F381/(G381*H381)</f>
        <v>2.5046599587839009</v>
      </c>
    </row>
    <row r="382" spans="1:13" x14ac:dyDescent="0.2">
      <c r="A382">
        <v>264715</v>
      </c>
      <c r="B382">
        <v>5618966</v>
      </c>
      <c r="C382">
        <v>921</v>
      </c>
      <c r="D382">
        <v>80179</v>
      </c>
      <c r="E382">
        <v>23572</v>
      </c>
      <c r="F382" s="6">
        <f>C382/$M$2</f>
        <v>1.2894068854327683E-4</v>
      </c>
      <c r="G382">
        <f>D382/$M$2</f>
        <v>1.1225119942140491E-2</v>
      </c>
      <c r="H382">
        <f>E382/$M$2</f>
        <v>3.3000976225213041E-3</v>
      </c>
      <c r="I382" s="18">
        <f>F382</f>
        <v>1.2894068854327683E-4</v>
      </c>
      <c r="J382" s="5">
        <f>F382/G382</f>
        <v>1.1486798288828747E-2</v>
      </c>
      <c r="K382" s="15">
        <f>F382/(G382*H382)</f>
        <v>3.4807449968867075</v>
      </c>
    </row>
    <row r="383" spans="1:13" x14ac:dyDescent="0.2">
      <c r="A383">
        <v>9402188</v>
      </c>
      <c r="B383">
        <v>2938210</v>
      </c>
      <c r="C383">
        <v>769</v>
      </c>
      <c r="D383">
        <v>66990</v>
      </c>
      <c r="E383">
        <v>41174</v>
      </c>
      <c r="F383" s="6">
        <f>C383/$M$2</f>
        <v>1.0766057490747E-4</v>
      </c>
      <c r="G383">
        <f>D383/$M$2</f>
        <v>9.3786500819914385E-3</v>
      </c>
      <c r="H383">
        <f>E383/$M$2</f>
        <v>5.7643907818467751E-3</v>
      </c>
      <c r="I383" s="18">
        <f>F383</f>
        <v>1.0766057490747E-4</v>
      </c>
      <c r="J383" s="5">
        <f>F383/G383</f>
        <v>1.1479325272428719E-2</v>
      </c>
      <c r="K383" s="15">
        <f>F383/(G383*H383)</f>
        <v>1.9914203784690347</v>
      </c>
    </row>
    <row r="384" spans="1:13" x14ac:dyDescent="0.2">
      <c r="A384">
        <v>264715</v>
      </c>
      <c r="B384">
        <v>3448186</v>
      </c>
      <c r="C384">
        <v>912</v>
      </c>
      <c r="D384">
        <v>80179</v>
      </c>
      <c r="E384">
        <v>21996</v>
      </c>
      <c r="F384" s="6">
        <f>C384/$M$2</f>
        <v>1.2768068181484088E-4</v>
      </c>
      <c r="G384">
        <f>D384/$M$2</f>
        <v>1.1225119942140491E-2</v>
      </c>
      <c r="H384">
        <f>E384/$M$2</f>
        <v>3.0794564442974126E-3</v>
      </c>
      <c r="I384" s="18">
        <f>F384</f>
        <v>1.2768068181484088E-4</v>
      </c>
      <c r="J384" s="5">
        <f>F384/G384</f>
        <v>1.1374549445615435E-2</v>
      </c>
      <c r="K384" s="15">
        <f>F384/(G384*H384)</f>
        <v>3.6936873930069738</v>
      </c>
    </row>
    <row r="385" spans="1:13" x14ac:dyDescent="0.2">
      <c r="A385">
        <v>3524026</v>
      </c>
      <c r="B385">
        <v>3582465</v>
      </c>
      <c r="C385">
        <v>2846</v>
      </c>
      <c r="D385">
        <v>255621</v>
      </c>
      <c r="E385">
        <v>40393</v>
      </c>
      <c r="F385" s="6">
        <f>C385/$M$2</f>
        <v>3.9844212768096182E-4</v>
      </c>
      <c r="G385">
        <f>D385/$M$2</f>
        <v>3.5787131103280093E-2</v>
      </c>
      <c r="H385">
        <f>E385/$M$2</f>
        <v>5.6550501979680569E-3</v>
      </c>
      <c r="I385" s="10">
        <f>F385</f>
        <v>3.9844212768096182E-4</v>
      </c>
      <c r="J385" s="5">
        <f>F385/G385</f>
        <v>1.113367055132403E-2</v>
      </c>
      <c r="K385" s="15">
        <f>F385/(G385*H385)</f>
        <v>1.9688013654281129</v>
      </c>
    </row>
    <row r="386" spans="1:13" x14ac:dyDescent="0.2">
      <c r="A386">
        <v>9288109</v>
      </c>
      <c r="B386">
        <v>2744854</v>
      </c>
      <c r="C386">
        <v>523</v>
      </c>
      <c r="D386">
        <v>50080</v>
      </c>
      <c r="E386">
        <v>12962</v>
      </c>
      <c r="F386" s="6">
        <f>C386/$M$2</f>
        <v>7.3220390996887923E-5</v>
      </c>
      <c r="G386">
        <f>D386/$M$2</f>
        <v>7.0112374400079294E-3</v>
      </c>
      <c r="H386">
        <f>E386/$M$2</f>
        <v>1.8146896904429469E-3</v>
      </c>
      <c r="I386" s="5">
        <f>F386</f>
        <v>7.3220390996887923E-5</v>
      </c>
      <c r="J386" s="5">
        <f>F386/G386</f>
        <v>1.0443290734824282E-2</v>
      </c>
      <c r="K386" s="15">
        <f>F386/(G386*H386)</f>
        <v>5.7548630985362479</v>
      </c>
      <c r="L386" s="15"/>
      <c r="M386" s="15"/>
    </row>
    <row r="387" spans="1:13" x14ac:dyDescent="0.2">
      <c r="A387">
        <v>9402188</v>
      </c>
      <c r="B387">
        <v>3751221</v>
      </c>
      <c r="C387">
        <v>698</v>
      </c>
      <c r="D387">
        <v>66990</v>
      </c>
      <c r="E387">
        <v>29546</v>
      </c>
      <c r="F387" s="6">
        <f>C387/$M$2</f>
        <v>9.772052182758656E-5</v>
      </c>
      <c r="G387">
        <f>D387/$M$2</f>
        <v>9.3786500819914385E-3</v>
      </c>
      <c r="H387">
        <f>E387/$M$2</f>
        <v>4.1364620887075539E-3</v>
      </c>
      <c r="I387" s="18">
        <f>F387</f>
        <v>9.772052182758656E-5</v>
      </c>
      <c r="J387" s="5">
        <f>F387/G387</f>
        <v>1.0419465591879385E-2</v>
      </c>
      <c r="K387" s="15">
        <f>F387/(G387*H387)</f>
        <v>2.5189317267827223</v>
      </c>
      <c r="L387" s="15"/>
      <c r="M387" s="15"/>
    </row>
    <row r="388" spans="1:13" x14ac:dyDescent="0.2">
      <c r="A388">
        <v>264715</v>
      </c>
      <c r="B388">
        <v>9911900</v>
      </c>
      <c r="C388">
        <v>815</v>
      </c>
      <c r="D388">
        <v>80179</v>
      </c>
      <c r="E388">
        <v>28633</v>
      </c>
      <c r="F388" s="6">
        <f>C388/$M$2</f>
        <v>1.1410060929725365E-4</v>
      </c>
      <c r="G388">
        <f>D388/$M$2</f>
        <v>1.1225119942140491E-2</v>
      </c>
      <c r="H388">
        <f>E388/$M$2</f>
        <v>4.0086414061451092E-3</v>
      </c>
      <c r="I388" s="18">
        <f>F388</f>
        <v>1.1410060929725365E-4</v>
      </c>
      <c r="J388" s="5">
        <f>F388/G388</f>
        <v>1.0164756357649759E-2</v>
      </c>
      <c r="K388" s="15">
        <f>F388/(G388*H388)</f>
        <v>2.5357110621238252</v>
      </c>
      <c r="L388" s="15"/>
      <c r="M388" s="15"/>
    </row>
    <row r="389" spans="1:13" x14ac:dyDescent="0.2">
      <c r="A389">
        <v>9402188</v>
      </c>
      <c r="B389">
        <v>4118498</v>
      </c>
      <c r="C389">
        <v>655</v>
      </c>
      <c r="D389">
        <v>66990</v>
      </c>
      <c r="E389">
        <v>8887</v>
      </c>
      <c r="F389" s="6">
        <f>C389/$M$2</f>
        <v>9.1700489680614897E-5</v>
      </c>
      <c r="G389">
        <f>D389/$M$2</f>
        <v>9.3786500819914385E-3</v>
      </c>
      <c r="H389">
        <f>E389/$M$2</f>
        <v>1.2441866439566788E-3</v>
      </c>
      <c r="I389" s="18">
        <f>F389</f>
        <v>9.1700489680614897E-5</v>
      </c>
      <c r="J389" s="5">
        <f>F389/G389</f>
        <v>9.7775787430959844E-3</v>
      </c>
      <c r="K389" s="15">
        <f>F389/(G389*H389)</f>
        <v>7.8586109170903695</v>
      </c>
      <c r="L389" s="15"/>
      <c r="M389" s="15"/>
    </row>
    <row r="390" spans="1:13" x14ac:dyDescent="0.2">
      <c r="A390">
        <v>3949538</v>
      </c>
      <c r="B390">
        <v>3524026</v>
      </c>
      <c r="C390">
        <v>589</v>
      </c>
      <c r="D390">
        <v>60663</v>
      </c>
      <c r="E390">
        <v>255621</v>
      </c>
      <c r="F390" s="6">
        <f>C390/$M$2</f>
        <v>8.2460440338751403E-5</v>
      </c>
      <c r="G390">
        <f>D390/$M$2</f>
        <v>8.4928653519009793E-3</v>
      </c>
      <c r="H390">
        <f>E390/$M$2</f>
        <v>3.5787131103280093E-2</v>
      </c>
      <c r="I390" s="18">
        <f>F390</f>
        <v>8.2460440338751403E-5</v>
      </c>
      <c r="J390" s="5">
        <f>F390/G390</f>
        <v>9.7093780393320474E-3</v>
      </c>
      <c r="K390" s="15">
        <f>F390/(G390*H390)</f>
        <v>0.27130920361599276</v>
      </c>
    </row>
    <row r="391" spans="1:13" x14ac:dyDescent="0.2">
      <c r="A391">
        <v>2726578</v>
      </c>
      <c r="B391">
        <v>7064350</v>
      </c>
      <c r="C391">
        <v>858</v>
      </c>
      <c r="D391">
        <v>89739</v>
      </c>
      <c r="E391">
        <v>34781</v>
      </c>
      <c r="F391" s="6">
        <f>C391/$M$2</f>
        <v>1.2012064144422531E-4</v>
      </c>
      <c r="G391">
        <f>D391/$M$2</f>
        <v>1.2563527089234656E-2</v>
      </c>
      <c r="H391">
        <f>E391/$M$2</f>
        <v>4.8693660024144532E-3</v>
      </c>
      <c r="I391" s="18">
        <f>F391</f>
        <v>1.2012064144422531E-4</v>
      </c>
      <c r="J391" s="5">
        <f>F391/G391</f>
        <v>9.5610604085180368E-3</v>
      </c>
      <c r="K391" s="15">
        <f>F391/(G391*H391)</f>
        <v>1.963512375898059</v>
      </c>
    </row>
    <row r="392" spans="1:13" x14ac:dyDescent="0.2">
      <c r="A392">
        <v>9402188</v>
      </c>
      <c r="B392">
        <v>4329285</v>
      </c>
      <c r="C392">
        <v>610</v>
      </c>
      <c r="D392">
        <v>66990</v>
      </c>
      <c r="E392">
        <v>30507</v>
      </c>
      <c r="F392" s="6">
        <f>C392/$M$2</f>
        <v>8.5400456038435248E-5</v>
      </c>
      <c r="G392">
        <f>D392/$M$2</f>
        <v>9.3786500819914385E-3</v>
      </c>
      <c r="H392">
        <f>E392/$M$2</f>
        <v>4.2710028071549899E-3</v>
      </c>
      <c r="I392" s="18">
        <f>F392</f>
        <v>8.5400456038435248E-5</v>
      </c>
      <c r="J392" s="5">
        <f>F392/G392</f>
        <v>9.1058366920435882E-3</v>
      </c>
      <c r="K392" s="15">
        <f>F392/(G392*H392)</f>
        <v>2.1320137455281114</v>
      </c>
    </row>
    <row r="393" spans="1:13" x14ac:dyDescent="0.2">
      <c r="A393">
        <v>2726578</v>
      </c>
      <c r="B393">
        <v>2938210</v>
      </c>
      <c r="C393">
        <v>808</v>
      </c>
      <c r="D393">
        <v>89739</v>
      </c>
      <c r="E393">
        <v>41174</v>
      </c>
      <c r="F393" s="6">
        <f>C393/$M$2</f>
        <v>1.131206040640257E-4</v>
      </c>
      <c r="G393">
        <f>D393/$M$2</f>
        <v>1.2563527089234656E-2</v>
      </c>
      <c r="H393">
        <f>E393/$M$2</f>
        <v>5.7643907818467751E-3</v>
      </c>
      <c r="I393" s="18">
        <f>F393</f>
        <v>1.131206040640257E-4</v>
      </c>
      <c r="J393" s="5">
        <f>F393/G393</f>
        <v>9.003889056040295E-3</v>
      </c>
      <c r="K393" s="15">
        <f>F393/(G393*H393)</f>
        <v>1.561984500494892</v>
      </c>
    </row>
    <row r="394" spans="1:13" x14ac:dyDescent="0.2">
      <c r="A394">
        <v>264715</v>
      </c>
      <c r="B394">
        <v>2938210</v>
      </c>
      <c r="C394">
        <v>706</v>
      </c>
      <c r="D394">
        <v>80179</v>
      </c>
      <c r="E394">
        <v>41174</v>
      </c>
      <c r="F394" s="6">
        <f>C394/$M$2</f>
        <v>9.8840527808418495E-5</v>
      </c>
      <c r="G394">
        <f>D394/$M$2</f>
        <v>1.1225119942140491E-2</v>
      </c>
      <c r="H394">
        <f>E394/$M$2</f>
        <v>5.7643907818467751E-3</v>
      </c>
      <c r="I394" s="18">
        <f>F394</f>
        <v>9.8840527808418495E-5</v>
      </c>
      <c r="J394" s="5">
        <f>F394/G394</f>
        <v>8.8052981453996676E-3</v>
      </c>
      <c r="K394" s="15">
        <f>F394/(G394*H394)</f>
        <v>1.5275331736927553</v>
      </c>
      <c r="L394" s="15"/>
      <c r="M394" s="15"/>
    </row>
    <row r="395" spans="1:13" x14ac:dyDescent="0.2">
      <c r="A395">
        <v>3524026</v>
      </c>
      <c r="B395">
        <v>7064350</v>
      </c>
      <c r="C395">
        <v>2192</v>
      </c>
      <c r="D395">
        <v>255621</v>
      </c>
      <c r="E395">
        <v>34781</v>
      </c>
      <c r="F395" s="6">
        <f>C395/$M$2</f>
        <v>3.0688163874795091E-4</v>
      </c>
      <c r="G395">
        <f>D395/$M$2</f>
        <v>3.5787131103280093E-2</v>
      </c>
      <c r="H395">
        <f>E395/$M$2</f>
        <v>4.8693660024144532E-3</v>
      </c>
      <c r="I395" s="10">
        <f>F395</f>
        <v>3.0688163874795091E-4</v>
      </c>
      <c r="J395" s="5">
        <f>F395/G395</f>
        <v>8.5751953086796468E-3</v>
      </c>
      <c r="K395" s="15">
        <f>F395/(G395*H395)</f>
        <v>1.7610496529584498</v>
      </c>
      <c r="L395" s="15"/>
      <c r="M395" s="15"/>
    </row>
    <row r="396" spans="1:13" x14ac:dyDescent="0.2">
      <c r="A396">
        <v>9402188</v>
      </c>
      <c r="B396">
        <v>4484478</v>
      </c>
      <c r="C396">
        <v>562</v>
      </c>
      <c r="D396">
        <v>66990</v>
      </c>
      <c r="E396">
        <v>24285</v>
      </c>
      <c r="F396" s="6">
        <f>C396/$M$2</f>
        <v>7.8680420153443624E-5</v>
      </c>
      <c r="G396">
        <f>D396/$M$2</f>
        <v>9.3786500819914385E-3</v>
      </c>
      <c r="H396">
        <f>E396/$M$2</f>
        <v>3.3999181555629506E-3</v>
      </c>
      <c r="I396" s="5">
        <f>F396</f>
        <v>7.8680420153443624E-5</v>
      </c>
      <c r="J396" s="5">
        <f>F396/G396</f>
        <v>8.3893118375876988E-3</v>
      </c>
      <c r="K396" s="15">
        <f>F396/(G396*H396)</f>
        <v>2.467504055608249</v>
      </c>
      <c r="L396" s="15"/>
      <c r="M396" s="15"/>
    </row>
    <row r="397" spans="1:13" x14ac:dyDescent="0.2">
      <c r="A397">
        <v>2726578</v>
      </c>
      <c r="B397">
        <v>3751221</v>
      </c>
      <c r="C397">
        <v>689</v>
      </c>
      <c r="D397">
        <v>89739</v>
      </c>
      <c r="E397">
        <v>29546</v>
      </c>
      <c r="F397" s="6">
        <f>C397/$M$2</f>
        <v>9.6460515099150624E-5</v>
      </c>
      <c r="G397">
        <f>D397/$M$2</f>
        <v>1.2563527089234656E-2</v>
      </c>
      <c r="H397">
        <f>E397/$M$2</f>
        <v>4.1364620887075539E-3</v>
      </c>
      <c r="I397" s="18">
        <f>F397</f>
        <v>9.6460515099150624E-5</v>
      </c>
      <c r="J397" s="5">
        <f>F397/G397</f>
        <v>7.6778212371432708E-3</v>
      </c>
      <c r="K397" s="15">
        <f>F397/(G397*H397)</f>
        <v>1.8561323837836072</v>
      </c>
      <c r="L397" s="15"/>
      <c r="M397" s="15"/>
    </row>
    <row r="398" spans="1:13" x14ac:dyDescent="0.2">
      <c r="A398">
        <v>3524026</v>
      </c>
      <c r="B398">
        <v>2784759</v>
      </c>
      <c r="C398">
        <v>1957</v>
      </c>
      <c r="D398">
        <v>255621</v>
      </c>
      <c r="E398">
        <v>32923</v>
      </c>
      <c r="F398" s="6">
        <f>C398/$M$2</f>
        <v>2.7398146306101273E-4</v>
      </c>
      <c r="G398">
        <f>D398/$M$2</f>
        <v>3.5787131103280093E-2</v>
      </c>
      <c r="H398">
        <f>E398/$M$2</f>
        <v>4.6092446133662356E-3</v>
      </c>
      <c r="I398" s="10">
        <f>F398</f>
        <v>2.7398146306101273E-4</v>
      </c>
      <c r="J398" s="5">
        <f>F398/G398</f>
        <v>7.655865519656053E-3</v>
      </c>
      <c r="K398" s="15">
        <f>F398/(G398*H398)</f>
        <v>1.6609805210717166</v>
      </c>
      <c r="L398" s="15"/>
      <c r="M398" s="15"/>
    </row>
    <row r="399" spans="1:13" x14ac:dyDescent="0.2">
      <c r="A399">
        <v>9402188</v>
      </c>
      <c r="B399">
        <v>9911900</v>
      </c>
      <c r="C399">
        <v>510</v>
      </c>
      <c r="D399">
        <v>66990</v>
      </c>
      <c r="E399">
        <v>28633</v>
      </c>
      <c r="F399" s="6">
        <f>C399/$M$2</f>
        <v>7.1400381278036027E-5</v>
      </c>
      <c r="G399">
        <f>D399/$M$2</f>
        <v>9.3786500819914385E-3</v>
      </c>
      <c r="H399">
        <f>E399/$M$2</f>
        <v>4.0086414061451092E-3</v>
      </c>
      <c r="I399" s="5">
        <f>F399</f>
        <v>7.1400381278036027E-5</v>
      </c>
      <c r="J399" s="5">
        <f>F399/G399</f>
        <v>7.6130765785938194E-3</v>
      </c>
      <c r="K399" s="15">
        <f>F399/(G399*H399)</f>
        <v>1.899166277862429</v>
      </c>
      <c r="L399" s="15"/>
      <c r="M399" s="15"/>
    </row>
    <row r="400" spans="1:13" x14ac:dyDescent="0.2">
      <c r="A400">
        <v>264715</v>
      </c>
      <c r="B400">
        <v>267565</v>
      </c>
      <c r="C400">
        <v>604</v>
      </c>
      <c r="D400">
        <v>80179</v>
      </c>
      <c r="E400">
        <v>14460</v>
      </c>
      <c r="F400" s="6">
        <f>C400/$M$2</f>
        <v>8.4560451552811286E-5</v>
      </c>
      <c r="G400">
        <f>D400/$M$2</f>
        <v>1.1225119942140491E-2</v>
      </c>
      <c r="H400">
        <f>E400/$M$2</f>
        <v>2.0244108103537272E-3</v>
      </c>
      <c r="I400" s="18">
        <f>F400</f>
        <v>8.4560451552811286E-5</v>
      </c>
      <c r="J400" s="5">
        <f>F400/G400</f>
        <v>7.5331445889821515E-3</v>
      </c>
      <c r="K400" s="15">
        <f>F400/(G400*H400)</f>
        <v>3.7211541009632714</v>
      </c>
    </row>
    <row r="401" spans="1:13" x14ac:dyDescent="0.2">
      <c r="A401">
        <v>3524026</v>
      </c>
      <c r="B401">
        <v>2938210</v>
      </c>
      <c r="C401">
        <v>1893</v>
      </c>
      <c r="D401">
        <v>255621</v>
      </c>
      <c r="E401">
        <v>41174</v>
      </c>
      <c r="F401" s="6">
        <f>C401/$M$2</f>
        <v>2.6502141521435725E-4</v>
      </c>
      <c r="G401">
        <f>D401/$M$2</f>
        <v>3.5787131103280093E-2</v>
      </c>
      <c r="H401">
        <f>E401/$M$2</f>
        <v>5.7643907818467751E-3</v>
      </c>
      <c r="I401" s="10">
        <f>F401</f>
        <v>2.6502141521435725E-4</v>
      </c>
      <c r="J401" s="5">
        <f>F401/G401</f>
        <v>7.4054948537092026E-3</v>
      </c>
      <c r="K401" s="15">
        <f>F401/(G401*H401)</f>
        <v>1.2846968802029513</v>
      </c>
    </row>
    <row r="402" spans="1:13" x14ac:dyDescent="0.2">
      <c r="A402">
        <v>264715</v>
      </c>
      <c r="B402">
        <v>4118498</v>
      </c>
      <c r="C402">
        <v>566</v>
      </c>
      <c r="D402">
        <v>80179</v>
      </c>
      <c r="E402">
        <v>8887</v>
      </c>
      <c r="F402" s="6">
        <f>C402/$M$2</f>
        <v>7.9240423143859585E-5</v>
      </c>
      <c r="G402">
        <f>D402/$M$2</f>
        <v>1.1225119942140491E-2</v>
      </c>
      <c r="H402">
        <f>E402/$M$2</f>
        <v>1.2441866439566788E-3</v>
      </c>
      <c r="I402" s="18">
        <f>F402</f>
        <v>7.9240423143859585E-5</v>
      </c>
      <c r="J402" s="5">
        <f>F402/G402</f>
        <v>7.0592050287481755E-3</v>
      </c>
      <c r="K402" s="15">
        <f>F402/(G402*H402)</f>
        <v>5.6737508500324081</v>
      </c>
      <c r="L402" s="15"/>
      <c r="M402" s="15"/>
    </row>
    <row r="403" spans="1:13" x14ac:dyDescent="0.2">
      <c r="A403">
        <v>3524026</v>
      </c>
      <c r="B403">
        <v>3751221</v>
      </c>
      <c r="C403">
        <v>1725</v>
      </c>
      <c r="D403">
        <v>255621</v>
      </c>
      <c r="E403">
        <v>29546</v>
      </c>
      <c r="F403" s="6">
        <f>C403/$M$2</f>
        <v>2.4150128961688655E-4</v>
      </c>
      <c r="G403">
        <f>D403/$M$2</f>
        <v>3.5787131103280093E-2</v>
      </c>
      <c r="H403">
        <f>E403/$M$2</f>
        <v>4.1364620887075539E-3</v>
      </c>
      <c r="I403" s="10">
        <f>F403</f>
        <v>2.4150128961688655E-4</v>
      </c>
      <c r="J403" s="5">
        <f>F403/G403</f>
        <v>6.7482718555987179E-3</v>
      </c>
      <c r="K403" s="15">
        <f>F403/(G403*H403)</f>
        <v>1.6314115084050558</v>
      </c>
      <c r="L403" s="15"/>
      <c r="M403" s="15"/>
    </row>
    <row r="404" spans="1:13" x14ac:dyDescent="0.2">
      <c r="A404">
        <v>3524026</v>
      </c>
      <c r="B404">
        <v>5618966</v>
      </c>
      <c r="C404">
        <v>1327</v>
      </c>
      <c r="D404">
        <v>255621</v>
      </c>
      <c r="E404">
        <v>23572</v>
      </c>
      <c r="F404" s="6">
        <f>C404/$M$2</f>
        <v>1.8578099207049766E-4</v>
      </c>
      <c r="G404">
        <f>D404/$M$2</f>
        <v>3.5787131103280093E-2</v>
      </c>
      <c r="H404">
        <f>E404/$M$2</f>
        <v>3.3000976225213041E-3</v>
      </c>
      <c r="I404" s="10">
        <f>F404</f>
        <v>1.8578099207049766E-4</v>
      </c>
      <c r="J404" s="5">
        <f>F404/G404</f>
        <v>5.1912792767417389E-3</v>
      </c>
      <c r="K404" s="15">
        <f>F404/(G404*H404)</f>
        <v>1.5730683969208024</v>
      </c>
      <c r="L404" s="15"/>
      <c r="M404" s="15"/>
    </row>
    <row r="405" spans="1:13" x14ac:dyDescent="0.2">
      <c r="A405">
        <v>3524026</v>
      </c>
      <c r="B405">
        <v>4329285</v>
      </c>
      <c r="C405">
        <v>1286</v>
      </c>
      <c r="D405">
        <v>255621</v>
      </c>
      <c r="E405">
        <v>30507</v>
      </c>
      <c r="F405" s="6">
        <f>C405/$M$2</f>
        <v>1.8004096141873398E-4</v>
      </c>
      <c r="G405">
        <f>D405/$M$2</f>
        <v>3.5787131103280093E-2</v>
      </c>
      <c r="H405">
        <f>E405/$M$2</f>
        <v>4.2710028071549899E-3</v>
      </c>
      <c r="I405" s="10">
        <f>F405</f>
        <v>1.8004096141873398E-4</v>
      </c>
      <c r="J405" s="5">
        <f>F405/G405</f>
        <v>5.0308855688695371E-3</v>
      </c>
      <c r="K405" s="15">
        <f>F405/(G405*H405)</f>
        <v>1.1779167085635145</v>
      </c>
      <c r="L405" s="15"/>
      <c r="M405" s="15"/>
    </row>
    <row r="406" spans="1:13" x14ac:dyDescent="0.2">
      <c r="A406">
        <v>3524026</v>
      </c>
      <c r="B406">
        <v>3448186</v>
      </c>
      <c r="C406">
        <v>1095</v>
      </c>
      <c r="D406">
        <v>255621</v>
      </c>
      <c r="E406">
        <v>21996</v>
      </c>
      <c r="F406" s="6">
        <f>C406/$M$2</f>
        <v>1.5330081862637146E-4</v>
      </c>
      <c r="G406">
        <f>D406/$M$2</f>
        <v>3.5787131103280093E-2</v>
      </c>
      <c r="H406">
        <f>E406/$M$2</f>
        <v>3.0794564442974126E-3</v>
      </c>
      <c r="I406" s="10">
        <f>F406</f>
        <v>1.5330081862637146E-4</v>
      </c>
      <c r="J406" s="5">
        <f>F406/G406</f>
        <v>4.2836856126844038E-3</v>
      </c>
      <c r="K406" s="15">
        <f>F406/(G406*H406)</f>
        <v>1.3910525088338241</v>
      </c>
      <c r="L406" s="15"/>
      <c r="M406" s="15"/>
    </row>
    <row r="407" spans="1:13" x14ac:dyDescent="0.2">
      <c r="A407">
        <v>3524026</v>
      </c>
      <c r="B407">
        <v>2726578</v>
      </c>
      <c r="C407">
        <v>1080</v>
      </c>
      <c r="D407">
        <v>255621</v>
      </c>
      <c r="E407">
        <v>89739</v>
      </c>
      <c r="F407" s="6">
        <f>C407/$M$2</f>
        <v>1.5120080741231159E-4</v>
      </c>
      <c r="G407">
        <f>D407/$M$2</f>
        <v>3.5787131103280093E-2</v>
      </c>
      <c r="H407">
        <f>E407/$M$2</f>
        <v>1.2563527089234656E-2</v>
      </c>
      <c r="I407" s="18">
        <f>F407</f>
        <v>1.5120080741231159E-4</v>
      </c>
      <c r="J407" s="5">
        <f>F407/G407</f>
        <v>4.225004987853111E-3</v>
      </c>
      <c r="K407" s="15">
        <f>F407/(G407*H407)</f>
        <v>0.33629131038157289</v>
      </c>
      <c r="L407" s="15"/>
      <c r="M407" s="15"/>
    </row>
    <row r="408" spans="1:13" x14ac:dyDescent="0.2">
      <c r="A408">
        <v>3524026</v>
      </c>
      <c r="B408">
        <v>3928011</v>
      </c>
      <c r="C408">
        <v>1048</v>
      </c>
      <c r="D408">
        <v>255621</v>
      </c>
      <c r="E408">
        <v>17323</v>
      </c>
      <c r="F408" s="6">
        <f>C408/$M$2</f>
        <v>1.4672078348898382E-4</v>
      </c>
      <c r="G408">
        <f>D408/$M$2</f>
        <v>3.5787131103280093E-2</v>
      </c>
      <c r="H408">
        <f>E408/$M$2</f>
        <v>2.4252329507439569E-3</v>
      </c>
      <c r="I408" s="18">
        <f>F408</f>
        <v>1.4672078348898382E-4</v>
      </c>
      <c r="J408" s="5">
        <f>F408/G408</f>
        <v>4.0998196548796845E-3</v>
      </c>
      <c r="K408" s="15">
        <f>F408/(G408*H408)</f>
        <v>1.6904848887287454</v>
      </c>
      <c r="L408" s="15"/>
      <c r="M408" s="15"/>
    </row>
    <row r="409" spans="1:13" x14ac:dyDescent="0.2">
      <c r="A409">
        <v>3524026</v>
      </c>
      <c r="B409">
        <v>4484478</v>
      </c>
      <c r="C409">
        <v>1020</v>
      </c>
      <c r="D409">
        <v>255621</v>
      </c>
      <c r="E409">
        <v>24285</v>
      </c>
      <c r="F409" s="6">
        <f>C409/$M$2</f>
        <v>1.4280076255607205E-4</v>
      </c>
      <c r="G409">
        <f>D409/$M$2</f>
        <v>3.5787131103280093E-2</v>
      </c>
      <c r="H409">
        <f>E409/$M$2</f>
        <v>3.3999181555629506E-3</v>
      </c>
      <c r="I409" s="18">
        <f>F409</f>
        <v>1.4280076255607205E-4</v>
      </c>
      <c r="J409" s="5">
        <f>F409/G409</f>
        <v>3.9902824885279381E-3</v>
      </c>
      <c r="K409" s="15">
        <f>F409/(G409*H409)</f>
        <v>1.1736407483806728</v>
      </c>
      <c r="L409" s="15"/>
      <c r="M409" s="15"/>
    </row>
    <row r="410" spans="1:13" x14ac:dyDescent="0.2">
      <c r="A410">
        <v>3524026</v>
      </c>
      <c r="B410">
        <v>267565</v>
      </c>
      <c r="C410">
        <v>1003</v>
      </c>
      <c r="D410">
        <v>255621</v>
      </c>
      <c r="E410">
        <v>14460</v>
      </c>
      <c r="F410" s="6">
        <f>C410/$M$2</f>
        <v>1.4042074984680418E-4</v>
      </c>
      <c r="G410">
        <f>D410/$M$2</f>
        <v>3.5787131103280093E-2</v>
      </c>
      <c r="H410">
        <f>E410/$M$2</f>
        <v>2.0244108103537272E-3</v>
      </c>
      <c r="I410" s="18">
        <f>F410</f>
        <v>1.4042074984680418E-4</v>
      </c>
      <c r="J410" s="5">
        <f>F410/G410</f>
        <v>3.9237777803858053E-3</v>
      </c>
      <c r="K410" s="15">
        <f>F410/(G410*H410)</f>
        <v>1.9382319835074386</v>
      </c>
      <c r="L410" s="15"/>
      <c r="M410" s="15"/>
    </row>
    <row r="411" spans="1:13" x14ac:dyDescent="0.2">
      <c r="A411">
        <v>3524026</v>
      </c>
      <c r="B411">
        <v>9911900</v>
      </c>
      <c r="C411">
        <v>991</v>
      </c>
      <c r="D411">
        <v>255621</v>
      </c>
      <c r="E411">
        <v>28633</v>
      </c>
      <c r="F411" s="6">
        <f>C411/$M$2</f>
        <v>1.3874074087555629E-4</v>
      </c>
      <c r="G411">
        <f>D411/$M$2</f>
        <v>3.5787131103280093E-2</v>
      </c>
      <c r="H411">
        <f>E411/$M$2</f>
        <v>4.0086414061451092E-3</v>
      </c>
      <c r="I411" s="18">
        <f>F411</f>
        <v>1.3874074087555629E-4</v>
      </c>
      <c r="J411" s="5">
        <f>F411/G411</f>
        <v>3.8768332805207712E-3</v>
      </c>
      <c r="K411" s="15">
        <f>F411/(G411*H411)</f>
        <v>0.96711900310606969</v>
      </c>
      <c r="L411" s="15"/>
      <c r="M411" s="15"/>
    </row>
    <row r="412" spans="1:13" x14ac:dyDescent="0.2">
      <c r="A412">
        <v>3524026</v>
      </c>
      <c r="B412">
        <v>4118498</v>
      </c>
      <c r="C412">
        <v>624</v>
      </c>
      <c r="D412">
        <v>255621</v>
      </c>
      <c r="E412">
        <v>8887</v>
      </c>
      <c r="F412" s="6">
        <f>C412/$M$2</f>
        <v>8.7360466504891131E-5</v>
      </c>
      <c r="G412">
        <f>D412/$M$2</f>
        <v>3.5787131103280093E-2</v>
      </c>
      <c r="H412">
        <f>E412/$M$2</f>
        <v>1.2441866439566788E-3</v>
      </c>
      <c r="I412" s="18">
        <f>F412</f>
        <v>8.7360466504891131E-5</v>
      </c>
      <c r="J412" s="5">
        <f>F412/G412</f>
        <v>2.441113992981797E-3</v>
      </c>
      <c r="K412" s="15">
        <f>F412/(G412*H412)</f>
        <v>1.9620159120328846</v>
      </c>
      <c r="L412" s="15"/>
      <c r="M412" s="15"/>
    </row>
    <row r="413" spans="1:13" x14ac:dyDescent="0.2">
      <c r="A413">
        <v>3524026</v>
      </c>
      <c r="B413">
        <v>3949538</v>
      </c>
      <c r="C413">
        <v>589</v>
      </c>
      <c r="D413">
        <v>255621</v>
      </c>
      <c r="E413">
        <v>60663</v>
      </c>
      <c r="F413" s="6">
        <f>C413/$M$2</f>
        <v>8.2460440338751403E-5</v>
      </c>
      <c r="G413">
        <f>D413/$M$2</f>
        <v>3.5787131103280093E-2</v>
      </c>
      <c r="H413">
        <f>E413/$M$2</f>
        <v>8.4928653519009793E-3</v>
      </c>
      <c r="I413" s="18">
        <f>F413</f>
        <v>8.2460440338751403E-5</v>
      </c>
      <c r="J413" s="5">
        <f>F413/G413</f>
        <v>2.3041925350421131E-3</v>
      </c>
      <c r="K413" s="15">
        <f>F413/(G413*H413)</f>
        <v>0.27130920361599276</v>
      </c>
      <c r="L413" s="15"/>
      <c r="M413" s="15"/>
    </row>
    <row r="419" spans="8:9" x14ac:dyDescent="0.2">
      <c r="H419" t="s">
        <v>27</v>
      </c>
      <c r="I419" s="18">
        <f>MAX(I411:I412)</f>
        <v>1.3874074087555629E-4</v>
      </c>
    </row>
    <row r="420" spans="8:9" x14ac:dyDescent="0.2">
      <c r="H420" t="s">
        <v>29</v>
      </c>
      <c r="I420" s="18">
        <f>AVERAGE(I299:I411)</f>
        <v>1.3008919025149715E-4</v>
      </c>
    </row>
    <row r="421" spans="8:9" x14ac:dyDescent="0.2">
      <c r="H421" t="s">
        <v>28</v>
      </c>
      <c r="I421" s="5">
        <f>MIN(I1:I413)</f>
        <v>7.0000373801996105E-5</v>
      </c>
    </row>
  </sheetData>
  <autoFilter ref="A1:K417">
    <sortState ref="A2:K416">
      <sortCondition descending="1" ref="J1:J417"/>
    </sortState>
  </autoFilter>
  <conditionalFormatting sqref="P56:P57 P76:P98">
    <cfRule type="duplicateValues" dxfId="12" priority="15"/>
  </conditionalFormatting>
  <conditionalFormatting sqref="P2 O3:O52 Q3:Q8">
    <cfRule type="duplicateValues" dxfId="11" priority="11"/>
    <cfRule type="duplicateValues" dxfId="10" priority="12"/>
  </conditionalFormatting>
  <conditionalFormatting sqref="P2 P64:P67 P72:P75 P56:P62 O3:O52 Q3:Q25">
    <cfRule type="duplicateValues" dxfId="9" priority="10"/>
  </conditionalFormatting>
  <conditionalFormatting sqref="P2:Q2 P54:Q54 P56:Q74 Q55 O3:O52 Q3:Q49">
    <cfRule type="duplicateValues" dxfId="8" priority="9"/>
  </conditionalFormatting>
  <conditionalFormatting sqref="P2 O3:O52 Q3:Q49 O103 P101:P102 P53:P98">
    <cfRule type="duplicateValues" dxfId="7" priority="8"/>
  </conditionalFormatting>
  <conditionalFormatting sqref="P2 O3:O52 Q3:Q52 P104 P53:P98">
    <cfRule type="duplicateValues" dxfId="6" priority="18"/>
  </conditionalFormatting>
  <conditionalFormatting sqref="O2">
    <cfRule type="duplicateValues" dxfId="5" priority="4"/>
    <cfRule type="duplicateValues" dxfId="4" priority="5"/>
  </conditionalFormatting>
  <conditionalFormatting sqref="O2">
    <cfRule type="duplicateValues" dxfId="3" priority="3"/>
  </conditionalFormatting>
  <conditionalFormatting sqref="O2">
    <cfRule type="duplicateValues" dxfId="2" priority="2"/>
  </conditionalFormatting>
  <conditionalFormatting sqref="O2">
    <cfRule type="duplicateValues" dxfId="1" priority="1"/>
  </conditionalFormatting>
  <conditionalFormatting sqref="O2">
    <cfRule type="duplicateValues" dxfId="0" priority="6"/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3"/>
  <sheetViews>
    <sheetView workbookViewId="0">
      <selection activeCell="F9" sqref="F9"/>
    </sheetView>
  </sheetViews>
  <sheetFormatPr baseColWidth="10" defaultRowHeight="16" x14ac:dyDescent="0.2"/>
  <sheetData>
    <row r="1" spans="1:6" s="3" customFormat="1" x14ac:dyDescent="0.2">
      <c r="A1" s="3" t="s">
        <v>9</v>
      </c>
      <c r="C1" s="3" t="s">
        <v>10</v>
      </c>
      <c r="D1" s="3" t="s">
        <v>11</v>
      </c>
    </row>
    <row r="2" spans="1:6" x14ac:dyDescent="0.2">
      <c r="A2" t="s">
        <v>8</v>
      </c>
      <c r="B2" s="4" t="s">
        <v>12</v>
      </c>
      <c r="C2">
        <v>3537981</v>
      </c>
      <c r="D2">
        <v>1041</v>
      </c>
      <c r="F2" t="s">
        <v>35</v>
      </c>
    </row>
    <row r="3" spans="1:6" x14ac:dyDescent="0.2">
      <c r="A3">
        <v>8888965</v>
      </c>
      <c r="B3" s="4" t="s">
        <v>12</v>
      </c>
      <c r="C3">
        <v>9358964</v>
      </c>
      <c r="D3">
        <v>1487</v>
      </c>
      <c r="F3" t="s">
        <v>16</v>
      </c>
    </row>
    <row r="4" spans="1:6" x14ac:dyDescent="0.2">
      <c r="A4">
        <v>2954874</v>
      </c>
      <c r="B4" s="4" t="s">
        <v>12</v>
      </c>
      <c r="C4">
        <v>173088</v>
      </c>
      <c r="D4">
        <v>1614</v>
      </c>
    </row>
    <row r="5" spans="1:6" x14ac:dyDescent="0.2">
      <c r="A5">
        <v>3542850</v>
      </c>
      <c r="B5" s="4" t="s">
        <v>12</v>
      </c>
      <c r="C5">
        <v>1310252</v>
      </c>
      <c r="D5">
        <v>787</v>
      </c>
    </row>
    <row r="6" spans="1:6" x14ac:dyDescent="0.2">
      <c r="A6">
        <v>894337</v>
      </c>
      <c r="B6" s="4" t="s">
        <v>12</v>
      </c>
      <c r="C6">
        <v>9904336</v>
      </c>
      <c r="D6">
        <v>577</v>
      </c>
    </row>
    <row r="7" spans="1:6" x14ac:dyDescent="0.2">
      <c r="A7">
        <v>5618966</v>
      </c>
      <c r="B7" s="4" t="s">
        <v>12</v>
      </c>
      <c r="C7">
        <v>267565</v>
      </c>
      <c r="D7">
        <v>704</v>
      </c>
    </row>
    <row r="8" spans="1:6" x14ac:dyDescent="0.2">
      <c r="A8">
        <v>9549158</v>
      </c>
      <c r="B8" s="4" t="s">
        <v>12</v>
      </c>
      <c r="C8">
        <v>3537981</v>
      </c>
      <c r="D8">
        <v>753</v>
      </c>
    </row>
    <row r="9" spans="1:6" x14ac:dyDescent="0.2">
      <c r="A9">
        <v>3672270</v>
      </c>
      <c r="B9" s="4" t="s">
        <v>12</v>
      </c>
      <c r="C9">
        <v>3537981</v>
      </c>
      <c r="D9">
        <v>862</v>
      </c>
    </row>
    <row r="10" spans="1:6" x14ac:dyDescent="0.2">
      <c r="A10">
        <v>8158459</v>
      </c>
      <c r="B10" s="4" t="s">
        <v>12</v>
      </c>
      <c r="C10">
        <v>9578459</v>
      </c>
      <c r="D10">
        <v>1015</v>
      </c>
    </row>
    <row r="11" spans="1:6" x14ac:dyDescent="0.2">
      <c r="A11">
        <v>1262504</v>
      </c>
      <c r="B11" s="4" t="s">
        <v>12</v>
      </c>
      <c r="C11">
        <v>2272504</v>
      </c>
      <c r="D11">
        <v>525</v>
      </c>
    </row>
    <row r="12" spans="1:6" x14ac:dyDescent="0.2">
      <c r="A12">
        <v>9402188</v>
      </c>
      <c r="B12" s="4" t="s">
        <v>12</v>
      </c>
      <c r="C12">
        <v>264715</v>
      </c>
      <c r="D12">
        <v>3037</v>
      </c>
    </row>
    <row r="13" spans="1:6" x14ac:dyDescent="0.2">
      <c r="A13">
        <v>183088</v>
      </c>
      <c r="B13" s="4" t="s">
        <v>12</v>
      </c>
      <c r="C13">
        <v>2954874</v>
      </c>
      <c r="D13">
        <v>1043</v>
      </c>
    </row>
    <row r="14" spans="1:6" x14ac:dyDescent="0.2">
      <c r="A14">
        <v>8553130</v>
      </c>
      <c r="B14" s="4" t="s">
        <v>12</v>
      </c>
      <c r="C14">
        <v>208362</v>
      </c>
      <c r="D14">
        <v>581</v>
      </c>
    </row>
    <row r="15" spans="1:6" x14ac:dyDescent="0.2">
      <c r="A15">
        <v>264715</v>
      </c>
      <c r="B15" s="4" t="s">
        <v>12</v>
      </c>
      <c r="C15">
        <v>4118498</v>
      </c>
      <c r="D15">
        <v>566</v>
      </c>
    </row>
    <row r="16" spans="1:6" x14ac:dyDescent="0.2">
      <c r="A16">
        <v>3751221</v>
      </c>
      <c r="B16" s="4" t="s">
        <v>12</v>
      </c>
      <c r="C16">
        <v>348498</v>
      </c>
      <c r="D16">
        <v>747</v>
      </c>
    </row>
    <row r="17" spans="1:4" x14ac:dyDescent="0.2">
      <c r="A17">
        <v>2744854</v>
      </c>
      <c r="B17" s="4" t="s">
        <v>12</v>
      </c>
      <c r="C17">
        <v>9288109</v>
      </c>
      <c r="D17">
        <v>523</v>
      </c>
    </row>
    <row r="18" spans="1:4" x14ac:dyDescent="0.2">
      <c r="A18">
        <v>9402188</v>
      </c>
      <c r="B18" s="4" t="s">
        <v>12</v>
      </c>
      <c r="C18">
        <v>4329285</v>
      </c>
      <c r="D18">
        <v>610</v>
      </c>
    </row>
    <row r="19" spans="1:4" x14ac:dyDescent="0.2">
      <c r="A19">
        <v>9402188</v>
      </c>
      <c r="B19" s="4" t="s">
        <v>12</v>
      </c>
      <c r="C19">
        <v>4118498</v>
      </c>
      <c r="D19">
        <v>655</v>
      </c>
    </row>
    <row r="20" spans="1:4" x14ac:dyDescent="0.2">
      <c r="A20">
        <v>208065</v>
      </c>
      <c r="B20" s="4" t="s">
        <v>12</v>
      </c>
      <c r="C20">
        <v>68065</v>
      </c>
      <c r="D20">
        <v>808</v>
      </c>
    </row>
    <row r="21" spans="1:4" x14ac:dyDescent="0.2">
      <c r="A21">
        <v>2754854</v>
      </c>
      <c r="B21" s="4" t="s">
        <v>12</v>
      </c>
      <c r="C21">
        <v>3537981</v>
      </c>
      <c r="D21">
        <v>770</v>
      </c>
    </row>
    <row r="22" spans="1:4" x14ac:dyDescent="0.2">
      <c r="A22">
        <v>8568532</v>
      </c>
      <c r="B22" s="4" t="s">
        <v>12</v>
      </c>
      <c r="C22">
        <v>3537981</v>
      </c>
      <c r="D22">
        <v>571</v>
      </c>
    </row>
    <row r="23" spans="1:4" x14ac:dyDescent="0.2">
      <c r="A23">
        <v>2988370</v>
      </c>
      <c r="B23" s="4" t="s">
        <v>12</v>
      </c>
      <c r="C23">
        <v>1472914</v>
      </c>
      <c r="D23">
        <v>1267</v>
      </c>
    </row>
    <row r="24" spans="1:4" x14ac:dyDescent="0.2">
      <c r="A24">
        <v>3871688</v>
      </c>
      <c r="B24" s="4" t="s">
        <v>12</v>
      </c>
      <c r="C24">
        <v>1968367</v>
      </c>
      <c r="D24">
        <v>533</v>
      </c>
    </row>
    <row r="25" spans="1:4" x14ac:dyDescent="0.2">
      <c r="A25">
        <v>348498</v>
      </c>
      <c r="B25" s="4" t="s">
        <v>12</v>
      </c>
      <c r="C25">
        <v>3582465</v>
      </c>
      <c r="D25">
        <v>7543</v>
      </c>
    </row>
    <row r="26" spans="1:4" x14ac:dyDescent="0.2">
      <c r="A26">
        <v>2726578</v>
      </c>
      <c r="B26" s="4" t="s">
        <v>12</v>
      </c>
      <c r="C26">
        <v>3751221</v>
      </c>
      <c r="D26">
        <v>689</v>
      </c>
    </row>
    <row r="27" spans="1:4" x14ac:dyDescent="0.2">
      <c r="A27">
        <v>2988370</v>
      </c>
      <c r="B27" s="4" t="s">
        <v>12</v>
      </c>
      <c r="C27">
        <v>8338370</v>
      </c>
      <c r="D27">
        <v>2465</v>
      </c>
    </row>
    <row r="28" spans="1:4" x14ac:dyDescent="0.2">
      <c r="A28">
        <v>2988370</v>
      </c>
      <c r="B28" s="4" t="s">
        <v>12</v>
      </c>
      <c r="C28">
        <v>4687278</v>
      </c>
      <c r="D28">
        <v>510</v>
      </c>
    </row>
    <row r="29" spans="1:4" x14ac:dyDescent="0.2">
      <c r="A29">
        <v>4687278</v>
      </c>
      <c r="B29" s="4" t="s">
        <v>12</v>
      </c>
      <c r="C29">
        <v>3537981</v>
      </c>
      <c r="D29">
        <v>673</v>
      </c>
    </row>
    <row r="30" spans="1:4" x14ac:dyDescent="0.2">
      <c r="A30">
        <v>68065</v>
      </c>
      <c r="B30" s="4" t="s">
        <v>12</v>
      </c>
      <c r="C30">
        <v>208065</v>
      </c>
      <c r="D30">
        <v>808</v>
      </c>
    </row>
    <row r="31" spans="1:4" x14ac:dyDescent="0.2">
      <c r="A31">
        <v>3537981</v>
      </c>
      <c r="B31" s="4" t="s">
        <v>12</v>
      </c>
      <c r="C31">
        <v>6420710</v>
      </c>
      <c r="D31">
        <v>933</v>
      </c>
    </row>
    <row r="32" spans="1:4" x14ac:dyDescent="0.2">
      <c r="A32">
        <v>3582465</v>
      </c>
      <c r="B32" s="4" t="s">
        <v>12</v>
      </c>
      <c r="C32">
        <v>348498</v>
      </c>
      <c r="D32">
        <v>7543</v>
      </c>
    </row>
    <row r="33" spans="1:4" x14ac:dyDescent="0.2">
      <c r="A33">
        <v>874455</v>
      </c>
      <c r="B33" s="4" t="s">
        <v>12</v>
      </c>
      <c r="C33">
        <v>8238673</v>
      </c>
      <c r="D33">
        <v>536</v>
      </c>
    </row>
    <row r="34" spans="1:4" x14ac:dyDescent="0.2">
      <c r="A34">
        <v>9402188</v>
      </c>
      <c r="B34" s="4" t="s">
        <v>12</v>
      </c>
      <c r="C34">
        <v>7064350</v>
      </c>
      <c r="D34">
        <v>1476</v>
      </c>
    </row>
    <row r="35" spans="1:4" x14ac:dyDescent="0.2">
      <c r="A35">
        <v>3537981</v>
      </c>
      <c r="B35" s="4" t="s">
        <v>12</v>
      </c>
      <c r="C35">
        <v>4703769</v>
      </c>
      <c r="D35">
        <v>585</v>
      </c>
    </row>
    <row r="36" spans="1:4" x14ac:dyDescent="0.2">
      <c r="A36">
        <v>4674761</v>
      </c>
      <c r="B36" s="4" t="s">
        <v>12</v>
      </c>
      <c r="C36">
        <v>3672270</v>
      </c>
      <c r="D36">
        <v>1691</v>
      </c>
    </row>
    <row r="37" spans="1:4" x14ac:dyDescent="0.2">
      <c r="A37">
        <v>2988370</v>
      </c>
      <c r="B37" s="4" t="s">
        <v>12</v>
      </c>
      <c r="C37">
        <v>3537981</v>
      </c>
      <c r="D37">
        <v>572</v>
      </c>
    </row>
    <row r="38" spans="1:4" x14ac:dyDescent="0.2">
      <c r="A38">
        <v>2988370</v>
      </c>
      <c r="B38" s="4" t="s">
        <v>12</v>
      </c>
      <c r="C38">
        <v>6678353</v>
      </c>
      <c r="D38">
        <v>781</v>
      </c>
    </row>
    <row r="39" spans="1:4" x14ac:dyDescent="0.2">
      <c r="A39">
        <v>9549158</v>
      </c>
      <c r="B39" s="4" t="s">
        <v>12</v>
      </c>
      <c r="C39">
        <v>397046</v>
      </c>
      <c r="D39">
        <v>607</v>
      </c>
    </row>
    <row r="40" spans="1:4" x14ac:dyDescent="0.2">
      <c r="A40">
        <v>4118498</v>
      </c>
      <c r="B40" s="4" t="s">
        <v>12</v>
      </c>
      <c r="C40">
        <v>3524026</v>
      </c>
      <c r="D40">
        <v>624</v>
      </c>
    </row>
    <row r="41" spans="1:4" x14ac:dyDescent="0.2">
      <c r="A41">
        <v>4118498</v>
      </c>
      <c r="B41" s="4" t="s">
        <v>12</v>
      </c>
      <c r="C41">
        <v>264715</v>
      </c>
      <c r="D41">
        <v>566</v>
      </c>
    </row>
    <row r="42" spans="1:4" x14ac:dyDescent="0.2">
      <c r="A42">
        <v>3537981</v>
      </c>
      <c r="B42" s="4" t="s">
        <v>12</v>
      </c>
      <c r="C42">
        <v>656219</v>
      </c>
      <c r="D42">
        <v>640</v>
      </c>
    </row>
    <row r="43" spans="1:4" x14ac:dyDescent="0.2">
      <c r="A43">
        <v>3824833</v>
      </c>
      <c r="B43" s="4" t="s">
        <v>12</v>
      </c>
      <c r="C43">
        <v>8584832</v>
      </c>
      <c r="D43">
        <v>605</v>
      </c>
    </row>
    <row r="44" spans="1:4" x14ac:dyDescent="0.2">
      <c r="A44">
        <v>3582465</v>
      </c>
      <c r="B44" s="4" t="s">
        <v>12</v>
      </c>
      <c r="C44">
        <v>9402188</v>
      </c>
      <c r="D44">
        <v>2376</v>
      </c>
    </row>
    <row r="45" spans="1:4" x14ac:dyDescent="0.2">
      <c r="A45">
        <v>1958302</v>
      </c>
      <c r="B45" s="4" t="s">
        <v>12</v>
      </c>
      <c r="C45">
        <v>2448302</v>
      </c>
      <c r="D45">
        <v>892</v>
      </c>
    </row>
    <row r="46" spans="1:4" x14ac:dyDescent="0.2">
      <c r="A46">
        <v>1184024</v>
      </c>
      <c r="B46" s="4" t="s">
        <v>12</v>
      </c>
      <c r="C46">
        <v>1968367</v>
      </c>
      <c r="D46">
        <v>501</v>
      </c>
    </row>
    <row r="47" spans="1:4" x14ac:dyDescent="0.2">
      <c r="A47">
        <v>3524026</v>
      </c>
      <c r="B47" s="4" t="s">
        <v>12</v>
      </c>
      <c r="C47">
        <v>2938210</v>
      </c>
      <c r="D47">
        <v>1893</v>
      </c>
    </row>
    <row r="48" spans="1:4" x14ac:dyDescent="0.2">
      <c r="A48">
        <v>9594893</v>
      </c>
      <c r="B48" s="4" t="s">
        <v>12</v>
      </c>
      <c r="C48">
        <v>3562756</v>
      </c>
      <c r="D48">
        <v>672</v>
      </c>
    </row>
    <row r="49" spans="1:4" x14ac:dyDescent="0.2">
      <c r="A49">
        <v>4484478</v>
      </c>
      <c r="B49" s="4" t="s">
        <v>12</v>
      </c>
      <c r="C49">
        <v>3524026</v>
      </c>
      <c r="D49">
        <v>1020</v>
      </c>
    </row>
    <row r="50" spans="1:4" x14ac:dyDescent="0.2">
      <c r="A50">
        <v>1184024</v>
      </c>
      <c r="B50" s="4" t="s">
        <v>12</v>
      </c>
      <c r="C50">
        <v>3537981</v>
      </c>
      <c r="D50">
        <v>1644</v>
      </c>
    </row>
    <row r="51" spans="1:4" x14ac:dyDescent="0.2">
      <c r="A51">
        <v>2478302</v>
      </c>
      <c r="B51" s="4" t="s">
        <v>12</v>
      </c>
      <c r="C51">
        <v>1988302</v>
      </c>
      <c r="D51">
        <v>1731</v>
      </c>
    </row>
    <row r="52" spans="1:4" x14ac:dyDescent="0.2">
      <c r="A52">
        <v>4887932</v>
      </c>
      <c r="B52" s="4" t="s">
        <v>12</v>
      </c>
      <c r="C52">
        <v>33993</v>
      </c>
      <c r="D52">
        <v>542</v>
      </c>
    </row>
    <row r="53" spans="1:4" x14ac:dyDescent="0.2">
      <c r="A53">
        <v>2726578</v>
      </c>
      <c r="B53" s="4" t="s">
        <v>12</v>
      </c>
      <c r="C53">
        <v>3524026</v>
      </c>
      <c r="D53">
        <v>1080</v>
      </c>
    </row>
    <row r="54" spans="1:4" x14ac:dyDescent="0.2">
      <c r="A54">
        <v>3528979</v>
      </c>
      <c r="B54" s="4" t="s">
        <v>12</v>
      </c>
      <c r="C54">
        <v>3537981</v>
      </c>
      <c r="D54">
        <v>686</v>
      </c>
    </row>
    <row r="55" spans="1:4" x14ac:dyDescent="0.2">
      <c r="A55">
        <v>656219</v>
      </c>
      <c r="B55" s="4" t="s">
        <v>12</v>
      </c>
      <c r="C55">
        <v>3537981</v>
      </c>
      <c r="D55">
        <v>640</v>
      </c>
    </row>
    <row r="56" spans="1:4" x14ac:dyDescent="0.2">
      <c r="A56">
        <v>7208011</v>
      </c>
      <c r="B56" s="4" t="s">
        <v>12</v>
      </c>
      <c r="C56">
        <v>208362</v>
      </c>
      <c r="D56">
        <v>1849</v>
      </c>
    </row>
    <row r="57" spans="1:4" x14ac:dyDescent="0.2">
      <c r="A57">
        <v>5772500</v>
      </c>
      <c r="B57" s="4" t="s">
        <v>12</v>
      </c>
      <c r="C57">
        <v>8568532</v>
      </c>
      <c r="D57">
        <v>763</v>
      </c>
    </row>
    <row r="58" spans="1:4" x14ac:dyDescent="0.2">
      <c r="A58">
        <v>7064350</v>
      </c>
      <c r="B58" s="4" t="s">
        <v>12</v>
      </c>
      <c r="C58">
        <v>3524026</v>
      </c>
      <c r="D58">
        <v>2192</v>
      </c>
    </row>
    <row r="59" spans="1:4" x14ac:dyDescent="0.2">
      <c r="A59">
        <v>3537981</v>
      </c>
      <c r="B59" s="4" t="s">
        <v>12</v>
      </c>
      <c r="C59">
        <v>6088233</v>
      </c>
      <c r="D59">
        <v>578</v>
      </c>
    </row>
    <row r="60" spans="1:4" x14ac:dyDescent="0.2">
      <c r="A60">
        <v>1741454</v>
      </c>
      <c r="B60" s="4" t="s">
        <v>12</v>
      </c>
      <c r="C60">
        <v>3181454</v>
      </c>
      <c r="D60">
        <v>740</v>
      </c>
    </row>
    <row r="61" spans="1:4" x14ac:dyDescent="0.2">
      <c r="A61">
        <v>5208498</v>
      </c>
      <c r="B61" s="4" t="s">
        <v>12</v>
      </c>
      <c r="C61">
        <v>3662465</v>
      </c>
      <c r="D61">
        <v>938</v>
      </c>
    </row>
    <row r="62" spans="1:4" x14ac:dyDescent="0.2">
      <c r="A62">
        <v>2593676</v>
      </c>
      <c r="B62" s="4" t="s">
        <v>12</v>
      </c>
      <c r="C62">
        <v>3083676</v>
      </c>
      <c r="D62">
        <v>530</v>
      </c>
    </row>
    <row r="63" spans="1:4" x14ac:dyDescent="0.2">
      <c r="A63">
        <v>3542850</v>
      </c>
      <c r="B63" s="4" t="s">
        <v>12</v>
      </c>
      <c r="C63">
        <v>4342850</v>
      </c>
      <c r="D63">
        <v>941</v>
      </c>
    </row>
    <row r="64" spans="1:4" x14ac:dyDescent="0.2">
      <c r="A64">
        <v>3524026</v>
      </c>
      <c r="B64" s="4" t="s">
        <v>12</v>
      </c>
      <c r="C64">
        <v>4329285</v>
      </c>
      <c r="D64">
        <v>1286</v>
      </c>
    </row>
    <row r="65" spans="1:4" x14ac:dyDescent="0.2">
      <c r="A65">
        <v>267565</v>
      </c>
      <c r="B65" s="4" t="s">
        <v>12</v>
      </c>
      <c r="C65">
        <v>3524026</v>
      </c>
      <c r="D65">
        <v>1003</v>
      </c>
    </row>
    <row r="66" spans="1:4" x14ac:dyDescent="0.2">
      <c r="A66">
        <v>9836218</v>
      </c>
      <c r="B66" s="4" t="s">
        <v>12</v>
      </c>
      <c r="C66">
        <v>8963391</v>
      </c>
      <c r="D66">
        <v>2935</v>
      </c>
    </row>
    <row r="67" spans="1:4" x14ac:dyDescent="0.2">
      <c r="A67">
        <v>2726578</v>
      </c>
      <c r="B67" s="4" t="s">
        <v>12</v>
      </c>
      <c r="C67">
        <v>2784759</v>
      </c>
      <c r="D67">
        <v>1036</v>
      </c>
    </row>
    <row r="68" spans="1:4" x14ac:dyDescent="0.2">
      <c r="A68">
        <v>3537981</v>
      </c>
      <c r="B68" s="4" t="s">
        <v>12</v>
      </c>
      <c r="C68">
        <v>4687278</v>
      </c>
      <c r="D68">
        <v>673</v>
      </c>
    </row>
    <row r="69" spans="1:4" x14ac:dyDescent="0.2">
      <c r="A69">
        <v>3582465</v>
      </c>
      <c r="B69" s="4" t="s">
        <v>12</v>
      </c>
      <c r="C69">
        <v>3524026</v>
      </c>
      <c r="D69">
        <v>2846</v>
      </c>
    </row>
    <row r="70" spans="1:4" x14ac:dyDescent="0.2">
      <c r="A70">
        <v>2726578</v>
      </c>
      <c r="B70" s="4" t="s">
        <v>12</v>
      </c>
      <c r="C70">
        <v>9402188</v>
      </c>
      <c r="D70">
        <v>1216</v>
      </c>
    </row>
    <row r="71" spans="1:4" x14ac:dyDescent="0.2">
      <c r="A71">
        <v>5317532</v>
      </c>
      <c r="B71" s="4" t="s">
        <v>12</v>
      </c>
      <c r="C71">
        <v>4397410</v>
      </c>
      <c r="D71">
        <v>624</v>
      </c>
    </row>
    <row r="72" spans="1:4" x14ac:dyDescent="0.2">
      <c r="A72">
        <v>3448186</v>
      </c>
      <c r="B72" s="4" t="s">
        <v>12</v>
      </c>
      <c r="C72">
        <v>3524026</v>
      </c>
      <c r="D72">
        <v>1095</v>
      </c>
    </row>
    <row r="73" spans="1:4" x14ac:dyDescent="0.2">
      <c r="A73">
        <v>3672270</v>
      </c>
      <c r="B73" s="4" t="s">
        <v>12</v>
      </c>
      <c r="C73">
        <v>4674761</v>
      </c>
      <c r="D73">
        <v>1691</v>
      </c>
    </row>
    <row r="74" spans="1:4" x14ac:dyDescent="0.2">
      <c r="A74">
        <v>3751221</v>
      </c>
      <c r="B74" s="4" t="s">
        <v>12</v>
      </c>
      <c r="C74">
        <v>4329285</v>
      </c>
      <c r="D74">
        <v>763</v>
      </c>
    </row>
    <row r="75" spans="1:4" x14ac:dyDescent="0.2">
      <c r="A75">
        <v>1988302</v>
      </c>
      <c r="B75" s="4" t="s">
        <v>12</v>
      </c>
      <c r="C75">
        <v>2478302</v>
      </c>
      <c r="D75">
        <v>1731</v>
      </c>
    </row>
    <row r="76" spans="1:4" x14ac:dyDescent="0.2">
      <c r="A76">
        <v>3524026</v>
      </c>
      <c r="B76" s="4" t="s">
        <v>12</v>
      </c>
      <c r="C76">
        <v>4484478</v>
      </c>
      <c r="D76">
        <v>1020</v>
      </c>
    </row>
    <row r="77" spans="1:4" x14ac:dyDescent="0.2">
      <c r="A77">
        <v>698460</v>
      </c>
      <c r="B77" s="4" t="s">
        <v>12</v>
      </c>
      <c r="C77">
        <v>8158459</v>
      </c>
      <c r="D77">
        <v>603</v>
      </c>
    </row>
    <row r="78" spans="1:4" x14ac:dyDescent="0.2">
      <c r="A78">
        <v>9183560</v>
      </c>
      <c r="B78" s="4" t="s">
        <v>12</v>
      </c>
      <c r="C78">
        <v>4673560</v>
      </c>
      <c r="D78">
        <v>623</v>
      </c>
    </row>
    <row r="79" spans="1:4" x14ac:dyDescent="0.2">
      <c r="A79">
        <v>9836218</v>
      </c>
      <c r="B79" s="4" t="s">
        <v>12</v>
      </c>
      <c r="C79">
        <v>8568532</v>
      </c>
      <c r="D79">
        <v>3615</v>
      </c>
    </row>
    <row r="80" spans="1:4" x14ac:dyDescent="0.2">
      <c r="A80">
        <v>6732574</v>
      </c>
      <c r="B80" s="4" t="s">
        <v>12</v>
      </c>
      <c r="C80">
        <v>6812574</v>
      </c>
      <c r="D80">
        <v>532</v>
      </c>
    </row>
    <row r="81" spans="1:4" x14ac:dyDescent="0.2">
      <c r="A81">
        <v>7064350</v>
      </c>
      <c r="B81" s="4" t="s">
        <v>12</v>
      </c>
      <c r="C81">
        <v>264715</v>
      </c>
      <c r="D81">
        <v>3569</v>
      </c>
    </row>
    <row r="82" spans="1:4" x14ac:dyDescent="0.2">
      <c r="A82">
        <v>9708505</v>
      </c>
      <c r="B82" s="4" t="s">
        <v>12</v>
      </c>
      <c r="C82">
        <v>1310252</v>
      </c>
      <c r="D82">
        <v>641</v>
      </c>
    </row>
    <row r="83" spans="1:4" x14ac:dyDescent="0.2">
      <c r="A83">
        <v>5618966</v>
      </c>
      <c r="B83" s="4" t="s">
        <v>12</v>
      </c>
      <c r="C83">
        <v>3524026</v>
      </c>
      <c r="D83">
        <v>1327</v>
      </c>
    </row>
    <row r="84" spans="1:4" x14ac:dyDescent="0.2">
      <c r="A84">
        <v>8338370</v>
      </c>
      <c r="B84" s="4" t="s">
        <v>12</v>
      </c>
      <c r="C84">
        <v>1472914</v>
      </c>
      <c r="D84">
        <v>681</v>
      </c>
    </row>
    <row r="85" spans="1:4" x14ac:dyDescent="0.2">
      <c r="A85">
        <v>233088</v>
      </c>
      <c r="B85" s="4" t="s">
        <v>12</v>
      </c>
      <c r="C85">
        <v>173088</v>
      </c>
      <c r="D85">
        <v>873</v>
      </c>
    </row>
    <row r="86" spans="1:4" x14ac:dyDescent="0.2">
      <c r="A86">
        <v>2726578</v>
      </c>
      <c r="B86" s="4" t="s">
        <v>12</v>
      </c>
      <c r="C86">
        <v>2938210</v>
      </c>
      <c r="D86">
        <v>808</v>
      </c>
    </row>
    <row r="87" spans="1:4" x14ac:dyDescent="0.2">
      <c r="A87">
        <v>9578459</v>
      </c>
      <c r="B87" s="4" t="s">
        <v>12</v>
      </c>
      <c r="C87">
        <v>8158459</v>
      </c>
      <c r="D87">
        <v>1015</v>
      </c>
    </row>
    <row r="88" spans="1:4" x14ac:dyDescent="0.2">
      <c r="A88">
        <v>59927</v>
      </c>
      <c r="B88" s="4" t="s">
        <v>12</v>
      </c>
      <c r="C88">
        <v>9629925</v>
      </c>
      <c r="D88">
        <v>515</v>
      </c>
    </row>
    <row r="89" spans="1:4" x14ac:dyDescent="0.2">
      <c r="A89">
        <v>9607293</v>
      </c>
      <c r="B89" s="4" t="s">
        <v>12</v>
      </c>
      <c r="C89">
        <v>1697200</v>
      </c>
      <c r="D89">
        <v>557</v>
      </c>
    </row>
    <row r="90" spans="1:4" x14ac:dyDescent="0.2">
      <c r="A90">
        <v>3537981</v>
      </c>
      <c r="B90" s="4" t="s">
        <v>12</v>
      </c>
      <c r="C90">
        <v>5692679</v>
      </c>
      <c r="D90">
        <v>508</v>
      </c>
    </row>
    <row r="91" spans="1:4" x14ac:dyDescent="0.2">
      <c r="A91">
        <v>7064350</v>
      </c>
      <c r="B91" s="4" t="s">
        <v>12</v>
      </c>
      <c r="C91">
        <v>2726578</v>
      </c>
      <c r="D91">
        <v>858</v>
      </c>
    </row>
    <row r="92" spans="1:4" x14ac:dyDescent="0.2">
      <c r="A92">
        <v>267565</v>
      </c>
      <c r="B92" s="4" t="s">
        <v>12</v>
      </c>
      <c r="C92">
        <v>5618966</v>
      </c>
      <c r="D92">
        <v>704</v>
      </c>
    </row>
    <row r="93" spans="1:4" x14ac:dyDescent="0.2">
      <c r="A93">
        <v>1697200</v>
      </c>
      <c r="B93" s="4" t="s">
        <v>12</v>
      </c>
      <c r="C93">
        <v>9607293</v>
      </c>
      <c r="D93">
        <v>557</v>
      </c>
    </row>
    <row r="94" spans="1:4" x14ac:dyDescent="0.2">
      <c r="A94">
        <v>3537981</v>
      </c>
      <c r="B94" s="4" t="s">
        <v>12</v>
      </c>
      <c r="C94">
        <v>4674761</v>
      </c>
      <c r="D94">
        <v>609</v>
      </c>
    </row>
    <row r="95" spans="1:4" x14ac:dyDescent="0.2">
      <c r="A95">
        <v>4329285</v>
      </c>
      <c r="B95" s="4" t="s">
        <v>12</v>
      </c>
      <c r="C95">
        <v>3751221</v>
      </c>
      <c r="D95">
        <v>763</v>
      </c>
    </row>
    <row r="96" spans="1:4" x14ac:dyDescent="0.2">
      <c r="A96">
        <v>3562756</v>
      </c>
      <c r="B96" s="4" t="s">
        <v>12</v>
      </c>
      <c r="C96">
        <v>2726578</v>
      </c>
      <c r="D96">
        <v>1074</v>
      </c>
    </row>
    <row r="97" spans="1:4" x14ac:dyDescent="0.2">
      <c r="A97">
        <v>3949538</v>
      </c>
      <c r="B97" s="4" t="s">
        <v>12</v>
      </c>
      <c r="C97">
        <v>3524026</v>
      </c>
      <c r="D97">
        <v>589</v>
      </c>
    </row>
    <row r="98" spans="1:4" x14ac:dyDescent="0.2">
      <c r="A98">
        <v>3524026</v>
      </c>
      <c r="B98" s="4" t="s">
        <v>12</v>
      </c>
      <c r="C98">
        <v>2784759</v>
      </c>
      <c r="D98">
        <v>1957</v>
      </c>
    </row>
    <row r="99" spans="1:4" x14ac:dyDescent="0.2">
      <c r="A99">
        <v>5618966</v>
      </c>
      <c r="B99" s="4" t="s">
        <v>12</v>
      </c>
      <c r="C99">
        <v>264715</v>
      </c>
      <c r="D99">
        <v>921</v>
      </c>
    </row>
    <row r="100" spans="1:4" x14ac:dyDescent="0.2">
      <c r="A100">
        <v>3524026</v>
      </c>
      <c r="B100" s="4" t="s">
        <v>12</v>
      </c>
      <c r="C100">
        <v>5618966</v>
      </c>
      <c r="D100">
        <v>1327</v>
      </c>
    </row>
    <row r="101" spans="1:4" x14ac:dyDescent="0.2">
      <c r="A101">
        <v>3824833</v>
      </c>
      <c r="B101" s="4" t="s">
        <v>12</v>
      </c>
      <c r="C101">
        <v>7561108</v>
      </c>
      <c r="D101">
        <v>559</v>
      </c>
    </row>
    <row r="102" spans="1:4" x14ac:dyDescent="0.2">
      <c r="A102">
        <v>3693199</v>
      </c>
      <c r="B102" s="4" t="s">
        <v>12</v>
      </c>
      <c r="C102">
        <v>3753199</v>
      </c>
      <c r="D102">
        <v>571</v>
      </c>
    </row>
    <row r="103" spans="1:4" x14ac:dyDescent="0.2">
      <c r="A103">
        <v>264715</v>
      </c>
      <c r="B103" s="4" t="s">
        <v>12</v>
      </c>
      <c r="C103">
        <v>9911900</v>
      </c>
      <c r="D103">
        <v>815</v>
      </c>
    </row>
    <row r="104" spans="1:4" x14ac:dyDescent="0.2">
      <c r="A104">
        <v>4329285</v>
      </c>
      <c r="B104" s="4" t="s">
        <v>12</v>
      </c>
      <c r="C104">
        <v>348498</v>
      </c>
      <c r="D104">
        <v>529</v>
      </c>
    </row>
    <row r="105" spans="1:4" x14ac:dyDescent="0.2">
      <c r="A105">
        <v>348498</v>
      </c>
      <c r="B105" s="4" t="s">
        <v>12</v>
      </c>
      <c r="C105">
        <v>4329285</v>
      </c>
      <c r="D105">
        <v>529</v>
      </c>
    </row>
    <row r="106" spans="1:4" x14ac:dyDescent="0.2">
      <c r="A106">
        <v>5618966</v>
      </c>
      <c r="B106" s="4" t="s">
        <v>12</v>
      </c>
      <c r="C106">
        <v>7064350</v>
      </c>
      <c r="D106">
        <v>547</v>
      </c>
    </row>
    <row r="107" spans="1:4" x14ac:dyDescent="0.2">
      <c r="A107">
        <v>2726578</v>
      </c>
      <c r="B107" s="4" t="s">
        <v>12</v>
      </c>
      <c r="C107">
        <v>264715</v>
      </c>
      <c r="D107">
        <v>1627</v>
      </c>
    </row>
    <row r="108" spans="1:4" x14ac:dyDescent="0.2">
      <c r="A108">
        <v>264715</v>
      </c>
      <c r="B108" s="4" t="s">
        <v>12</v>
      </c>
      <c r="C108">
        <v>3448186</v>
      </c>
      <c r="D108">
        <v>912</v>
      </c>
    </row>
    <row r="109" spans="1:4" x14ac:dyDescent="0.2">
      <c r="A109">
        <v>4674761</v>
      </c>
      <c r="B109" s="4" t="s">
        <v>12</v>
      </c>
      <c r="C109">
        <v>1069332</v>
      </c>
      <c r="D109">
        <v>570</v>
      </c>
    </row>
    <row r="110" spans="1:4" x14ac:dyDescent="0.2">
      <c r="A110">
        <v>3928011</v>
      </c>
      <c r="B110" s="4" t="s">
        <v>12</v>
      </c>
      <c r="C110">
        <v>3524026</v>
      </c>
      <c r="D110">
        <v>1048</v>
      </c>
    </row>
    <row r="111" spans="1:4" x14ac:dyDescent="0.2">
      <c r="A111">
        <v>348498</v>
      </c>
      <c r="B111" s="4" t="s">
        <v>12</v>
      </c>
      <c r="C111">
        <v>267565</v>
      </c>
      <c r="D111">
        <v>597</v>
      </c>
    </row>
    <row r="112" spans="1:4" x14ac:dyDescent="0.2">
      <c r="A112">
        <v>3562756</v>
      </c>
      <c r="B112" s="4" t="s">
        <v>12</v>
      </c>
      <c r="C112">
        <v>7064350</v>
      </c>
      <c r="D112">
        <v>640</v>
      </c>
    </row>
    <row r="113" spans="1:4" x14ac:dyDescent="0.2">
      <c r="A113">
        <v>2504337</v>
      </c>
      <c r="B113" s="4" t="s">
        <v>12</v>
      </c>
      <c r="C113">
        <v>2444337</v>
      </c>
      <c r="D113">
        <v>593</v>
      </c>
    </row>
    <row r="114" spans="1:4" x14ac:dyDescent="0.2">
      <c r="A114">
        <v>3537981</v>
      </c>
      <c r="B114" s="4" t="s">
        <v>12</v>
      </c>
      <c r="C114">
        <v>2754854</v>
      </c>
      <c r="D114">
        <v>770</v>
      </c>
    </row>
    <row r="115" spans="1:4" x14ac:dyDescent="0.2">
      <c r="A115">
        <v>173088</v>
      </c>
      <c r="B115" s="4" t="s">
        <v>12</v>
      </c>
      <c r="C115">
        <v>233088</v>
      </c>
      <c r="D115">
        <v>873</v>
      </c>
    </row>
    <row r="116" spans="1:4" x14ac:dyDescent="0.2">
      <c r="A116">
        <v>2988370</v>
      </c>
      <c r="B116" s="4" t="s">
        <v>12</v>
      </c>
      <c r="C116">
        <v>9836218</v>
      </c>
      <c r="D116">
        <v>599</v>
      </c>
    </row>
    <row r="117" spans="1:4" x14ac:dyDescent="0.2">
      <c r="A117">
        <v>208362</v>
      </c>
      <c r="B117" s="4" t="s">
        <v>12</v>
      </c>
      <c r="C117">
        <v>9073382</v>
      </c>
      <c r="D117">
        <v>2872</v>
      </c>
    </row>
    <row r="118" spans="1:4" x14ac:dyDescent="0.2">
      <c r="A118">
        <v>3693199</v>
      </c>
      <c r="B118" s="4" t="s">
        <v>12</v>
      </c>
      <c r="C118">
        <v>3743199</v>
      </c>
      <c r="D118">
        <v>702</v>
      </c>
    </row>
    <row r="119" spans="1:4" x14ac:dyDescent="0.2">
      <c r="A119">
        <v>1184024</v>
      </c>
      <c r="B119" s="4" t="s">
        <v>12</v>
      </c>
      <c r="C119">
        <v>9308109</v>
      </c>
      <c r="D119">
        <v>513</v>
      </c>
    </row>
    <row r="120" spans="1:4" x14ac:dyDescent="0.2">
      <c r="A120">
        <v>6678353</v>
      </c>
      <c r="B120" s="4" t="s">
        <v>12</v>
      </c>
      <c r="C120">
        <v>2988370</v>
      </c>
      <c r="D120">
        <v>781</v>
      </c>
    </row>
    <row r="121" spans="1:4" x14ac:dyDescent="0.2">
      <c r="A121">
        <v>8963391</v>
      </c>
      <c r="B121" s="4" t="s">
        <v>12</v>
      </c>
      <c r="C121">
        <v>8568532</v>
      </c>
      <c r="D121">
        <v>2548</v>
      </c>
    </row>
    <row r="122" spans="1:4" x14ac:dyDescent="0.2">
      <c r="A122">
        <v>2954874</v>
      </c>
      <c r="B122" s="4" t="s">
        <v>12</v>
      </c>
      <c r="C122">
        <v>223088</v>
      </c>
      <c r="D122">
        <v>550</v>
      </c>
    </row>
    <row r="123" spans="1:4" x14ac:dyDescent="0.2">
      <c r="A123">
        <v>3871688</v>
      </c>
      <c r="B123" s="4" t="s">
        <v>12</v>
      </c>
      <c r="C123">
        <v>3537981</v>
      </c>
      <c r="D123">
        <v>1625</v>
      </c>
    </row>
    <row r="124" spans="1:4" x14ac:dyDescent="0.2">
      <c r="A124">
        <v>9402188</v>
      </c>
      <c r="B124" s="4" t="s">
        <v>12</v>
      </c>
      <c r="C124">
        <v>4484478</v>
      </c>
      <c r="D124">
        <v>562</v>
      </c>
    </row>
    <row r="125" spans="1:4" x14ac:dyDescent="0.2">
      <c r="A125">
        <v>6812574</v>
      </c>
      <c r="B125" s="4" t="s">
        <v>12</v>
      </c>
      <c r="C125">
        <v>6732574</v>
      </c>
      <c r="D125">
        <v>532</v>
      </c>
    </row>
    <row r="126" spans="1:4" x14ac:dyDescent="0.2">
      <c r="A126">
        <v>94337</v>
      </c>
      <c r="B126" s="4" t="s">
        <v>12</v>
      </c>
      <c r="C126">
        <v>924337</v>
      </c>
      <c r="D126">
        <v>764</v>
      </c>
    </row>
    <row r="127" spans="1:4" x14ac:dyDescent="0.2">
      <c r="A127">
        <v>2726578</v>
      </c>
      <c r="B127" s="4" t="s">
        <v>12</v>
      </c>
      <c r="C127">
        <v>3562756</v>
      </c>
      <c r="D127">
        <v>1074</v>
      </c>
    </row>
    <row r="128" spans="1:4" x14ac:dyDescent="0.2">
      <c r="A128">
        <v>8809152</v>
      </c>
      <c r="B128" s="4" t="s">
        <v>12</v>
      </c>
      <c r="C128">
        <v>9009152</v>
      </c>
      <c r="D128">
        <v>519</v>
      </c>
    </row>
    <row r="129" spans="1:4" x14ac:dyDescent="0.2">
      <c r="A129">
        <v>5618966</v>
      </c>
      <c r="B129" s="4" t="s">
        <v>12</v>
      </c>
      <c r="C129">
        <v>348498</v>
      </c>
      <c r="D129">
        <v>1764</v>
      </c>
    </row>
    <row r="130" spans="1:4" x14ac:dyDescent="0.2">
      <c r="A130">
        <v>3582465</v>
      </c>
      <c r="B130" s="4" t="s">
        <v>12</v>
      </c>
      <c r="C130">
        <v>7064350</v>
      </c>
      <c r="D130">
        <v>1039</v>
      </c>
    </row>
    <row r="131" spans="1:4" x14ac:dyDescent="0.2">
      <c r="A131">
        <v>8158459</v>
      </c>
      <c r="B131" s="4" t="s">
        <v>12</v>
      </c>
      <c r="C131">
        <v>698460</v>
      </c>
      <c r="D131">
        <v>603</v>
      </c>
    </row>
    <row r="132" spans="1:4" x14ac:dyDescent="0.2">
      <c r="A132">
        <v>3571518</v>
      </c>
      <c r="B132" s="4" t="s">
        <v>12</v>
      </c>
      <c r="C132">
        <v>6772023</v>
      </c>
      <c r="D132">
        <v>556</v>
      </c>
    </row>
    <row r="133" spans="1:4" x14ac:dyDescent="0.2">
      <c r="A133">
        <v>9183560</v>
      </c>
      <c r="B133" s="4" t="s">
        <v>12</v>
      </c>
      <c r="C133">
        <v>3343560</v>
      </c>
      <c r="D133">
        <v>641</v>
      </c>
    </row>
    <row r="134" spans="1:4" x14ac:dyDescent="0.2">
      <c r="A134">
        <v>4484478</v>
      </c>
      <c r="B134" s="4" t="s">
        <v>12</v>
      </c>
      <c r="C134">
        <v>9402188</v>
      </c>
      <c r="D134">
        <v>562</v>
      </c>
    </row>
    <row r="135" spans="1:4" x14ac:dyDescent="0.2">
      <c r="A135">
        <v>348498</v>
      </c>
      <c r="B135" s="4" t="s">
        <v>12</v>
      </c>
      <c r="C135">
        <v>3524026</v>
      </c>
      <c r="D135">
        <v>3540</v>
      </c>
    </row>
    <row r="136" spans="1:4" x14ac:dyDescent="0.2">
      <c r="A136">
        <v>3672270</v>
      </c>
      <c r="B136" s="4" t="s">
        <v>12</v>
      </c>
      <c r="C136">
        <v>6420710</v>
      </c>
      <c r="D136">
        <v>771</v>
      </c>
    </row>
    <row r="137" spans="1:4" x14ac:dyDescent="0.2">
      <c r="A137">
        <v>8568532</v>
      </c>
      <c r="B137" s="4" t="s">
        <v>12</v>
      </c>
      <c r="C137">
        <v>656219</v>
      </c>
      <c r="D137">
        <v>971</v>
      </c>
    </row>
    <row r="138" spans="1:4" x14ac:dyDescent="0.2">
      <c r="A138">
        <v>7064350</v>
      </c>
      <c r="B138" s="4" t="s">
        <v>12</v>
      </c>
      <c r="C138">
        <v>348498</v>
      </c>
      <c r="D138">
        <v>1080</v>
      </c>
    </row>
    <row r="139" spans="1:4" x14ac:dyDescent="0.2">
      <c r="A139">
        <v>4793767</v>
      </c>
      <c r="B139" s="4" t="s">
        <v>12</v>
      </c>
      <c r="C139">
        <v>3571518</v>
      </c>
      <c r="D139">
        <v>505</v>
      </c>
    </row>
    <row r="140" spans="1:4" x14ac:dyDescent="0.2">
      <c r="A140">
        <v>3751221</v>
      </c>
      <c r="B140" s="4" t="s">
        <v>12</v>
      </c>
      <c r="C140">
        <v>9402188</v>
      </c>
      <c r="D140">
        <v>698</v>
      </c>
    </row>
    <row r="141" spans="1:4" x14ac:dyDescent="0.2">
      <c r="A141">
        <v>7064350</v>
      </c>
      <c r="B141" s="4" t="s">
        <v>12</v>
      </c>
      <c r="C141">
        <v>2784759</v>
      </c>
      <c r="D141">
        <v>1379</v>
      </c>
    </row>
    <row r="142" spans="1:4" x14ac:dyDescent="0.2">
      <c r="A142">
        <v>208362</v>
      </c>
      <c r="B142" s="4" t="s">
        <v>12</v>
      </c>
      <c r="C142">
        <v>7208011</v>
      </c>
      <c r="D142">
        <v>1849</v>
      </c>
    </row>
    <row r="143" spans="1:4" x14ac:dyDescent="0.2">
      <c r="A143">
        <v>3537981</v>
      </c>
      <c r="B143" s="4" t="s">
        <v>12</v>
      </c>
      <c r="C143">
        <v>3528979</v>
      </c>
      <c r="D143">
        <v>686</v>
      </c>
    </row>
    <row r="144" spans="1:4" x14ac:dyDescent="0.2">
      <c r="A144">
        <v>3672270</v>
      </c>
      <c r="B144" s="4" t="s">
        <v>12</v>
      </c>
      <c r="C144">
        <v>1069332</v>
      </c>
      <c r="D144">
        <v>834</v>
      </c>
    </row>
    <row r="145" spans="1:4" x14ac:dyDescent="0.2">
      <c r="A145">
        <v>2448302</v>
      </c>
      <c r="B145" s="4" t="s">
        <v>12</v>
      </c>
      <c r="C145">
        <v>1958302</v>
      </c>
      <c r="D145">
        <v>892</v>
      </c>
    </row>
    <row r="146" spans="1:4" x14ac:dyDescent="0.2">
      <c r="A146">
        <v>9308109</v>
      </c>
      <c r="B146" s="4" t="s">
        <v>12</v>
      </c>
      <c r="C146">
        <v>1184024</v>
      </c>
      <c r="D146">
        <v>513</v>
      </c>
    </row>
    <row r="147" spans="1:4" x14ac:dyDescent="0.2">
      <c r="A147">
        <v>9288109</v>
      </c>
      <c r="B147" s="4" t="s">
        <v>12</v>
      </c>
      <c r="C147">
        <v>3537981</v>
      </c>
      <c r="D147">
        <v>758</v>
      </c>
    </row>
    <row r="148" spans="1:4" x14ac:dyDescent="0.2">
      <c r="A148">
        <v>7064350</v>
      </c>
      <c r="B148" s="4" t="s">
        <v>12</v>
      </c>
      <c r="C148">
        <v>3582465</v>
      </c>
      <c r="D148">
        <v>1039</v>
      </c>
    </row>
    <row r="149" spans="1:4" x14ac:dyDescent="0.2">
      <c r="A149">
        <v>348498</v>
      </c>
      <c r="B149" s="4" t="s">
        <v>12</v>
      </c>
      <c r="C149">
        <v>9402188</v>
      </c>
      <c r="D149">
        <v>2807</v>
      </c>
    </row>
    <row r="150" spans="1:4" x14ac:dyDescent="0.2">
      <c r="A150">
        <v>3524026</v>
      </c>
      <c r="B150" s="4" t="s">
        <v>12</v>
      </c>
      <c r="C150">
        <v>2726578</v>
      </c>
      <c r="D150">
        <v>1080</v>
      </c>
    </row>
    <row r="151" spans="1:4" x14ac:dyDescent="0.2">
      <c r="A151">
        <v>3524026</v>
      </c>
      <c r="B151" s="4" t="s">
        <v>12</v>
      </c>
      <c r="C151">
        <v>3448186</v>
      </c>
      <c r="D151">
        <v>1095</v>
      </c>
    </row>
    <row r="152" spans="1:4" x14ac:dyDescent="0.2">
      <c r="A152">
        <v>9978362</v>
      </c>
      <c r="B152" s="4" t="s">
        <v>12</v>
      </c>
      <c r="C152">
        <v>4674761</v>
      </c>
      <c r="D152">
        <v>593</v>
      </c>
    </row>
    <row r="153" spans="1:4" x14ac:dyDescent="0.2">
      <c r="A153">
        <v>4687278</v>
      </c>
      <c r="B153" s="4" t="s">
        <v>12</v>
      </c>
      <c r="C153">
        <v>8568532</v>
      </c>
      <c r="D153">
        <v>522</v>
      </c>
    </row>
    <row r="154" spans="1:4" x14ac:dyDescent="0.2">
      <c r="A154">
        <v>3562756</v>
      </c>
      <c r="B154" s="4" t="s">
        <v>12</v>
      </c>
      <c r="C154">
        <v>9594893</v>
      </c>
      <c r="D154">
        <v>672</v>
      </c>
    </row>
    <row r="155" spans="1:4" x14ac:dyDescent="0.2">
      <c r="A155">
        <v>5017532</v>
      </c>
      <c r="B155" s="4" t="s">
        <v>12</v>
      </c>
      <c r="C155">
        <v>5317532</v>
      </c>
      <c r="D155">
        <v>733</v>
      </c>
    </row>
    <row r="156" spans="1:4" x14ac:dyDescent="0.2">
      <c r="A156">
        <v>4997532</v>
      </c>
      <c r="B156" s="4" t="s">
        <v>12</v>
      </c>
      <c r="C156">
        <v>5307532</v>
      </c>
      <c r="D156">
        <v>752</v>
      </c>
    </row>
    <row r="157" spans="1:4" x14ac:dyDescent="0.2">
      <c r="A157">
        <v>9073382</v>
      </c>
      <c r="B157" s="4" t="s">
        <v>12</v>
      </c>
      <c r="C157">
        <v>7321167</v>
      </c>
      <c r="D157">
        <v>860</v>
      </c>
    </row>
    <row r="158" spans="1:4" x14ac:dyDescent="0.2">
      <c r="A158">
        <v>9402188</v>
      </c>
      <c r="B158" s="4" t="s">
        <v>12</v>
      </c>
      <c r="C158">
        <v>2726578</v>
      </c>
      <c r="D158">
        <v>1216</v>
      </c>
    </row>
    <row r="159" spans="1:4" x14ac:dyDescent="0.2">
      <c r="A159">
        <v>4703769</v>
      </c>
      <c r="B159" s="4" t="s">
        <v>12</v>
      </c>
      <c r="C159">
        <v>3537981</v>
      </c>
      <c r="D159">
        <v>585</v>
      </c>
    </row>
    <row r="160" spans="1:4" x14ac:dyDescent="0.2">
      <c r="A160">
        <v>3582465</v>
      </c>
      <c r="B160" s="4" t="s">
        <v>12</v>
      </c>
      <c r="C160">
        <v>5618966</v>
      </c>
      <c r="D160">
        <v>1789</v>
      </c>
    </row>
    <row r="161" spans="1:4" x14ac:dyDescent="0.2">
      <c r="A161">
        <v>3524026</v>
      </c>
      <c r="B161" s="4" t="s">
        <v>12</v>
      </c>
      <c r="C161">
        <v>264715</v>
      </c>
      <c r="D161">
        <v>5436</v>
      </c>
    </row>
    <row r="162" spans="1:4" x14ac:dyDescent="0.2">
      <c r="A162">
        <v>6420710</v>
      </c>
      <c r="B162" s="4" t="s">
        <v>12</v>
      </c>
      <c r="C162">
        <v>3672270</v>
      </c>
      <c r="D162">
        <v>771</v>
      </c>
    </row>
    <row r="163" spans="1:4" x14ac:dyDescent="0.2">
      <c r="A163">
        <v>4387410</v>
      </c>
      <c r="B163" s="4" t="s">
        <v>12</v>
      </c>
      <c r="C163">
        <v>5307532</v>
      </c>
      <c r="D163">
        <v>643</v>
      </c>
    </row>
    <row r="164" spans="1:4" x14ac:dyDescent="0.2">
      <c r="A164">
        <v>348498</v>
      </c>
      <c r="B164" s="4" t="s">
        <v>12</v>
      </c>
      <c r="C164">
        <v>7064350</v>
      </c>
      <c r="D164">
        <v>1080</v>
      </c>
    </row>
    <row r="165" spans="1:4" x14ac:dyDescent="0.2">
      <c r="A165">
        <v>4673560</v>
      </c>
      <c r="B165" s="4" t="s">
        <v>12</v>
      </c>
      <c r="C165">
        <v>9183560</v>
      </c>
      <c r="D165">
        <v>623</v>
      </c>
    </row>
    <row r="166" spans="1:4" x14ac:dyDescent="0.2">
      <c r="A166">
        <v>2784759</v>
      </c>
      <c r="B166" s="4" t="s">
        <v>12</v>
      </c>
      <c r="C166">
        <v>9402188</v>
      </c>
      <c r="D166">
        <v>865</v>
      </c>
    </row>
    <row r="167" spans="1:4" x14ac:dyDescent="0.2">
      <c r="A167">
        <v>1310252</v>
      </c>
      <c r="B167" s="4" t="s">
        <v>12</v>
      </c>
      <c r="C167">
        <v>4342850</v>
      </c>
      <c r="D167">
        <v>1387</v>
      </c>
    </row>
    <row r="168" spans="1:4" x14ac:dyDescent="0.2">
      <c r="A168">
        <v>4342850</v>
      </c>
      <c r="B168" s="4" t="s">
        <v>12</v>
      </c>
      <c r="C168">
        <v>1310252</v>
      </c>
      <c r="D168">
        <v>1387</v>
      </c>
    </row>
    <row r="169" spans="1:4" x14ac:dyDescent="0.2">
      <c r="A169">
        <v>1968367</v>
      </c>
      <c r="B169" s="4" t="s">
        <v>12</v>
      </c>
      <c r="C169">
        <v>9288109</v>
      </c>
      <c r="D169">
        <v>690</v>
      </c>
    </row>
    <row r="170" spans="1:4" x14ac:dyDescent="0.2">
      <c r="A170">
        <v>8338370</v>
      </c>
      <c r="B170" s="4" t="s">
        <v>12</v>
      </c>
      <c r="C170">
        <v>2988370</v>
      </c>
      <c r="D170">
        <v>2465</v>
      </c>
    </row>
    <row r="171" spans="1:4" x14ac:dyDescent="0.2">
      <c r="A171">
        <v>1709519</v>
      </c>
      <c r="B171" s="4" t="s">
        <v>12</v>
      </c>
      <c r="C171">
        <v>1639519</v>
      </c>
      <c r="D171">
        <v>530</v>
      </c>
    </row>
    <row r="172" spans="1:4" x14ac:dyDescent="0.2">
      <c r="A172">
        <v>264715</v>
      </c>
      <c r="B172" s="4" t="s">
        <v>12</v>
      </c>
      <c r="C172">
        <v>7064350</v>
      </c>
      <c r="D172">
        <v>3569</v>
      </c>
    </row>
    <row r="173" spans="1:4" x14ac:dyDescent="0.2">
      <c r="A173">
        <v>1679519</v>
      </c>
      <c r="B173" s="4" t="s">
        <v>12</v>
      </c>
      <c r="C173">
        <v>1619519</v>
      </c>
      <c r="D173">
        <v>500</v>
      </c>
    </row>
    <row r="174" spans="1:4" x14ac:dyDescent="0.2">
      <c r="A174">
        <v>1069332</v>
      </c>
      <c r="B174" s="4" t="s">
        <v>12</v>
      </c>
      <c r="C174">
        <v>6420710</v>
      </c>
      <c r="D174">
        <v>635</v>
      </c>
    </row>
    <row r="175" spans="1:4" x14ac:dyDescent="0.2">
      <c r="A175">
        <v>3751221</v>
      </c>
      <c r="B175" s="4" t="s">
        <v>12</v>
      </c>
      <c r="C175">
        <v>3524026</v>
      </c>
      <c r="D175">
        <v>1725</v>
      </c>
    </row>
    <row r="176" spans="1:4" x14ac:dyDescent="0.2">
      <c r="A176">
        <v>397046</v>
      </c>
      <c r="B176" s="4" t="s">
        <v>12</v>
      </c>
      <c r="C176">
        <v>2988370</v>
      </c>
      <c r="D176">
        <v>791</v>
      </c>
    </row>
    <row r="177" spans="1:4" x14ac:dyDescent="0.2">
      <c r="A177">
        <v>6722574</v>
      </c>
      <c r="B177" s="4" t="s">
        <v>12</v>
      </c>
      <c r="C177">
        <v>6802574</v>
      </c>
      <c r="D177">
        <v>718</v>
      </c>
    </row>
    <row r="178" spans="1:4" x14ac:dyDescent="0.2">
      <c r="A178">
        <v>348498</v>
      </c>
      <c r="B178" s="4" t="s">
        <v>12</v>
      </c>
      <c r="C178">
        <v>3751221</v>
      </c>
      <c r="D178">
        <v>747</v>
      </c>
    </row>
    <row r="179" spans="1:4" x14ac:dyDescent="0.2">
      <c r="A179">
        <v>3524026</v>
      </c>
      <c r="B179" s="4" t="s">
        <v>12</v>
      </c>
      <c r="C179">
        <v>267565</v>
      </c>
      <c r="D179">
        <v>1003</v>
      </c>
    </row>
    <row r="180" spans="1:4" x14ac:dyDescent="0.2">
      <c r="A180">
        <v>3537981</v>
      </c>
      <c r="B180" s="4" t="s">
        <v>12</v>
      </c>
      <c r="C180">
        <v>5368976</v>
      </c>
      <c r="D180">
        <v>774</v>
      </c>
    </row>
    <row r="181" spans="1:4" x14ac:dyDescent="0.2">
      <c r="A181">
        <v>8963391</v>
      </c>
      <c r="B181" s="4" t="s">
        <v>12</v>
      </c>
      <c r="C181">
        <v>5772500</v>
      </c>
      <c r="D181">
        <v>667</v>
      </c>
    </row>
    <row r="182" spans="1:4" x14ac:dyDescent="0.2">
      <c r="A182">
        <v>3751221</v>
      </c>
      <c r="B182" s="4" t="s">
        <v>12</v>
      </c>
      <c r="C182">
        <v>2726578</v>
      </c>
      <c r="D182">
        <v>689</v>
      </c>
    </row>
    <row r="183" spans="1:4" x14ac:dyDescent="0.2">
      <c r="A183">
        <v>8963391</v>
      </c>
      <c r="B183" s="4" t="s">
        <v>12</v>
      </c>
      <c r="C183">
        <v>9836218</v>
      </c>
      <c r="D183">
        <v>2935</v>
      </c>
    </row>
    <row r="184" spans="1:4" x14ac:dyDescent="0.2">
      <c r="A184">
        <v>3537981</v>
      </c>
      <c r="B184" s="4" t="s">
        <v>12</v>
      </c>
      <c r="C184">
        <v>1968367</v>
      </c>
      <c r="D184">
        <v>1041</v>
      </c>
    </row>
    <row r="185" spans="1:4" x14ac:dyDescent="0.2">
      <c r="A185">
        <v>267565</v>
      </c>
      <c r="B185" s="4" t="s">
        <v>12</v>
      </c>
      <c r="C185">
        <v>264715</v>
      </c>
      <c r="D185">
        <v>604</v>
      </c>
    </row>
    <row r="186" spans="1:4" x14ac:dyDescent="0.2">
      <c r="A186">
        <v>1310252</v>
      </c>
      <c r="B186" s="4" t="s">
        <v>12</v>
      </c>
      <c r="C186">
        <v>9708505</v>
      </c>
      <c r="D186">
        <v>641</v>
      </c>
    </row>
    <row r="187" spans="1:4" x14ac:dyDescent="0.2">
      <c r="A187">
        <v>6088233</v>
      </c>
      <c r="B187" s="4" t="s">
        <v>12</v>
      </c>
      <c r="C187">
        <v>3537981</v>
      </c>
      <c r="D187">
        <v>578</v>
      </c>
    </row>
    <row r="188" spans="1:4" x14ac:dyDescent="0.2">
      <c r="A188">
        <v>3582465</v>
      </c>
      <c r="B188" s="4" t="s">
        <v>12</v>
      </c>
      <c r="C188">
        <v>3751221</v>
      </c>
      <c r="D188">
        <v>672</v>
      </c>
    </row>
    <row r="189" spans="1:4" x14ac:dyDescent="0.2">
      <c r="A189">
        <v>208065</v>
      </c>
      <c r="B189" s="4" t="s">
        <v>12</v>
      </c>
      <c r="C189">
        <v>148065</v>
      </c>
      <c r="D189">
        <v>524</v>
      </c>
    </row>
    <row r="190" spans="1:4" x14ac:dyDescent="0.2">
      <c r="A190">
        <v>2272504</v>
      </c>
      <c r="B190" s="4" t="s">
        <v>12</v>
      </c>
      <c r="C190">
        <v>1262504</v>
      </c>
      <c r="D190">
        <v>525</v>
      </c>
    </row>
    <row r="191" spans="1:4" x14ac:dyDescent="0.2">
      <c r="A191">
        <v>3537981</v>
      </c>
      <c r="B191" s="4" t="s">
        <v>12</v>
      </c>
      <c r="C191">
        <v>9308109</v>
      </c>
      <c r="D191">
        <v>509</v>
      </c>
    </row>
    <row r="192" spans="1:4" x14ac:dyDescent="0.2">
      <c r="A192">
        <v>9911900</v>
      </c>
      <c r="B192" s="4" t="s">
        <v>12</v>
      </c>
      <c r="C192">
        <v>9402188</v>
      </c>
      <c r="D192">
        <v>510</v>
      </c>
    </row>
    <row r="193" spans="1:4" x14ac:dyDescent="0.2">
      <c r="A193">
        <v>2938210</v>
      </c>
      <c r="B193" s="4" t="s">
        <v>12</v>
      </c>
      <c r="C193">
        <v>9402188</v>
      </c>
      <c r="D193">
        <v>769</v>
      </c>
    </row>
    <row r="194" spans="1:4" x14ac:dyDescent="0.2">
      <c r="A194">
        <v>2784759</v>
      </c>
      <c r="B194" s="4" t="s">
        <v>12</v>
      </c>
      <c r="C194">
        <v>7064350</v>
      </c>
      <c r="D194">
        <v>1379</v>
      </c>
    </row>
    <row r="195" spans="1:4" x14ac:dyDescent="0.2">
      <c r="A195">
        <v>656219</v>
      </c>
      <c r="B195" s="4" t="s">
        <v>12</v>
      </c>
      <c r="C195">
        <v>8568532</v>
      </c>
      <c r="D195">
        <v>971</v>
      </c>
    </row>
    <row r="196" spans="1:4" x14ac:dyDescent="0.2">
      <c r="A196">
        <v>9402188</v>
      </c>
      <c r="B196" s="4" t="s">
        <v>12</v>
      </c>
      <c r="C196">
        <v>9911900</v>
      </c>
      <c r="D196">
        <v>510</v>
      </c>
    </row>
    <row r="197" spans="1:4" x14ac:dyDescent="0.2">
      <c r="A197">
        <v>4484478</v>
      </c>
      <c r="B197" s="4" t="s">
        <v>12</v>
      </c>
      <c r="C197">
        <v>264715</v>
      </c>
      <c r="D197">
        <v>929</v>
      </c>
    </row>
    <row r="198" spans="1:4" x14ac:dyDescent="0.2">
      <c r="A198">
        <v>9358964</v>
      </c>
      <c r="B198" s="4" t="s">
        <v>12</v>
      </c>
      <c r="C198">
        <v>8888965</v>
      </c>
      <c r="D198">
        <v>1487</v>
      </c>
    </row>
    <row r="199" spans="1:4" x14ac:dyDescent="0.2">
      <c r="A199">
        <v>3542850</v>
      </c>
      <c r="B199" s="4" t="s">
        <v>12</v>
      </c>
      <c r="C199">
        <v>3949538</v>
      </c>
      <c r="D199">
        <v>1223</v>
      </c>
    </row>
    <row r="200" spans="1:4" x14ac:dyDescent="0.2">
      <c r="A200">
        <v>3524026</v>
      </c>
      <c r="B200" s="4" t="s">
        <v>12</v>
      </c>
      <c r="C200">
        <v>348498</v>
      </c>
      <c r="D200">
        <v>3540</v>
      </c>
    </row>
    <row r="201" spans="1:4" x14ac:dyDescent="0.2">
      <c r="A201">
        <v>7561108</v>
      </c>
      <c r="B201" s="4" t="s">
        <v>12</v>
      </c>
      <c r="C201">
        <v>3824833</v>
      </c>
      <c r="D201">
        <v>559</v>
      </c>
    </row>
    <row r="202" spans="1:4" x14ac:dyDescent="0.2">
      <c r="A202">
        <v>3524026</v>
      </c>
      <c r="B202" s="4" t="s">
        <v>12</v>
      </c>
      <c r="C202">
        <v>3928011</v>
      </c>
      <c r="D202">
        <v>1048</v>
      </c>
    </row>
    <row r="203" spans="1:4" x14ac:dyDescent="0.2">
      <c r="A203">
        <v>9288109</v>
      </c>
      <c r="B203" s="4" t="s">
        <v>12</v>
      </c>
      <c r="C203">
        <v>1968367</v>
      </c>
      <c r="D203">
        <v>690</v>
      </c>
    </row>
    <row r="204" spans="1:4" x14ac:dyDescent="0.2">
      <c r="A204">
        <v>1184024</v>
      </c>
      <c r="B204" s="4" t="s">
        <v>12</v>
      </c>
      <c r="C204">
        <v>9288109</v>
      </c>
      <c r="D204">
        <v>826</v>
      </c>
    </row>
    <row r="205" spans="1:4" x14ac:dyDescent="0.2">
      <c r="A205">
        <v>264715</v>
      </c>
      <c r="B205" s="4" t="s">
        <v>12</v>
      </c>
      <c r="C205">
        <v>2938210</v>
      </c>
      <c r="D205">
        <v>706</v>
      </c>
    </row>
    <row r="206" spans="1:4" x14ac:dyDescent="0.2">
      <c r="A206">
        <v>4103560</v>
      </c>
      <c r="B206" s="4" t="s">
        <v>12</v>
      </c>
      <c r="C206">
        <v>4673560</v>
      </c>
      <c r="D206">
        <v>531</v>
      </c>
    </row>
    <row r="207" spans="1:4" x14ac:dyDescent="0.2">
      <c r="A207">
        <v>7064350</v>
      </c>
      <c r="B207" s="4" t="s">
        <v>12</v>
      </c>
      <c r="C207">
        <v>3751221</v>
      </c>
      <c r="D207">
        <v>566</v>
      </c>
    </row>
    <row r="208" spans="1:4" x14ac:dyDescent="0.2">
      <c r="A208">
        <v>4010830</v>
      </c>
      <c r="B208" s="4" t="s">
        <v>12</v>
      </c>
      <c r="C208">
        <v>9460196</v>
      </c>
      <c r="D208">
        <v>529</v>
      </c>
    </row>
    <row r="209" spans="1:4" x14ac:dyDescent="0.2">
      <c r="A209">
        <v>9708505</v>
      </c>
      <c r="B209" s="4" t="s">
        <v>12</v>
      </c>
      <c r="C209">
        <v>6867106</v>
      </c>
      <c r="D209">
        <v>852</v>
      </c>
    </row>
    <row r="210" spans="1:4" x14ac:dyDescent="0.2">
      <c r="A210">
        <v>8963391</v>
      </c>
      <c r="B210" s="4" t="s">
        <v>12</v>
      </c>
      <c r="C210">
        <v>656219</v>
      </c>
      <c r="D210">
        <v>945</v>
      </c>
    </row>
    <row r="211" spans="1:4" x14ac:dyDescent="0.2">
      <c r="A211">
        <v>3949538</v>
      </c>
      <c r="B211" s="4" t="s">
        <v>12</v>
      </c>
      <c r="C211">
        <v>3542850</v>
      </c>
      <c r="D211">
        <v>1223</v>
      </c>
    </row>
    <row r="212" spans="1:4" x14ac:dyDescent="0.2">
      <c r="A212">
        <v>3083676</v>
      </c>
      <c r="B212" s="4" t="s">
        <v>12</v>
      </c>
      <c r="C212">
        <v>2593676</v>
      </c>
      <c r="D212">
        <v>530</v>
      </c>
    </row>
    <row r="213" spans="1:4" x14ac:dyDescent="0.2">
      <c r="A213">
        <v>9009152</v>
      </c>
      <c r="B213" s="4" t="s">
        <v>12</v>
      </c>
      <c r="C213">
        <v>8809152</v>
      </c>
      <c r="D213">
        <v>519</v>
      </c>
    </row>
    <row r="214" spans="1:4" x14ac:dyDescent="0.2">
      <c r="A214">
        <v>3537981</v>
      </c>
      <c r="B214" s="4" t="s">
        <v>12</v>
      </c>
      <c r="C214">
        <v>2988370</v>
      </c>
      <c r="D214">
        <v>572</v>
      </c>
    </row>
    <row r="215" spans="1:4" x14ac:dyDescent="0.2">
      <c r="A215">
        <v>9288109</v>
      </c>
      <c r="B215" s="4" t="s">
        <v>12</v>
      </c>
      <c r="C215">
        <v>1184024</v>
      </c>
      <c r="D215">
        <v>826</v>
      </c>
    </row>
    <row r="216" spans="1:4" x14ac:dyDescent="0.2">
      <c r="A216">
        <v>5358963</v>
      </c>
      <c r="B216" s="4" t="s">
        <v>12</v>
      </c>
      <c r="C216">
        <v>6438963</v>
      </c>
      <c r="D216">
        <v>616</v>
      </c>
    </row>
    <row r="217" spans="1:4" x14ac:dyDescent="0.2">
      <c r="A217">
        <v>3751221</v>
      </c>
      <c r="B217" s="4" t="s">
        <v>12</v>
      </c>
      <c r="C217">
        <v>3582465</v>
      </c>
      <c r="D217">
        <v>672</v>
      </c>
    </row>
    <row r="218" spans="1:4" x14ac:dyDescent="0.2">
      <c r="A218">
        <v>2784759</v>
      </c>
      <c r="B218" s="4" t="s">
        <v>12</v>
      </c>
      <c r="C218">
        <v>3524026</v>
      </c>
      <c r="D218">
        <v>1957</v>
      </c>
    </row>
    <row r="219" spans="1:4" x14ac:dyDescent="0.2">
      <c r="A219">
        <v>6438963</v>
      </c>
      <c r="B219" s="4" t="s">
        <v>12</v>
      </c>
      <c r="C219">
        <v>5358963</v>
      </c>
      <c r="D219">
        <v>616</v>
      </c>
    </row>
    <row r="220" spans="1:4" x14ac:dyDescent="0.2">
      <c r="A220">
        <v>2938210</v>
      </c>
      <c r="B220" s="4" t="s">
        <v>12</v>
      </c>
      <c r="C220">
        <v>264715</v>
      </c>
      <c r="D220">
        <v>706</v>
      </c>
    </row>
    <row r="221" spans="1:4" x14ac:dyDescent="0.2">
      <c r="A221">
        <v>348498</v>
      </c>
      <c r="B221" s="4" t="s">
        <v>12</v>
      </c>
      <c r="C221">
        <v>4118498</v>
      </c>
      <c r="D221">
        <v>1880</v>
      </c>
    </row>
    <row r="222" spans="1:4" x14ac:dyDescent="0.2">
      <c r="A222">
        <v>1717200</v>
      </c>
      <c r="B222" s="4" t="s">
        <v>12</v>
      </c>
      <c r="C222">
        <v>9617293</v>
      </c>
      <c r="D222">
        <v>526</v>
      </c>
    </row>
    <row r="223" spans="1:4" x14ac:dyDescent="0.2">
      <c r="A223">
        <v>656219</v>
      </c>
      <c r="B223" s="4" t="s">
        <v>12</v>
      </c>
      <c r="C223">
        <v>8963391</v>
      </c>
      <c r="D223">
        <v>945</v>
      </c>
    </row>
    <row r="224" spans="1:4" x14ac:dyDescent="0.2">
      <c r="A224">
        <v>6499231</v>
      </c>
      <c r="B224" s="4" t="s">
        <v>12</v>
      </c>
      <c r="C224">
        <v>6359231</v>
      </c>
      <c r="D224">
        <v>560</v>
      </c>
    </row>
    <row r="225" spans="1:4" x14ac:dyDescent="0.2">
      <c r="A225">
        <v>6772023</v>
      </c>
      <c r="B225" s="4" t="s">
        <v>12</v>
      </c>
      <c r="C225">
        <v>3571518</v>
      </c>
      <c r="D225">
        <v>556</v>
      </c>
    </row>
    <row r="226" spans="1:4" x14ac:dyDescent="0.2">
      <c r="A226">
        <v>8467157</v>
      </c>
      <c r="B226" s="4" t="s">
        <v>12</v>
      </c>
      <c r="C226">
        <v>7977157</v>
      </c>
      <c r="D226">
        <v>1260</v>
      </c>
    </row>
    <row r="227" spans="1:4" x14ac:dyDescent="0.2">
      <c r="A227">
        <v>4118498</v>
      </c>
      <c r="B227" s="4" t="s">
        <v>12</v>
      </c>
      <c r="C227">
        <v>3582465</v>
      </c>
      <c r="D227">
        <v>1404</v>
      </c>
    </row>
    <row r="228" spans="1:4" x14ac:dyDescent="0.2">
      <c r="A228">
        <v>4103560</v>
      </c>
      <c r="B228" s="4" t="s">
        <v>12</v>
      </c>
      <c r="C228">
        <v>9183560</v>
      </c>
      <c r="D228">
        <v>770</v>
      </c>
    </row>
    <row r="229" spans="1:4" x14ac:dyDescent="0.2">
      <c r="A229">
        <v>6420710</v>
      </c>
      <c r="B229" s="4" t="s">
        <v>12</v>
      </c>
      <c r="C229">
        <v>1069332</v>
      </c>
      <c r="D229">
        <v>635</v>
      </c>
    </row>
    <row r="230" spans="1:4" x14ac:dyDescent="0.2">
      <c r="A230">
        <v>6420710</v>
      </c>
      <c r="B230" s="4" t="s">
        <v>12</v>
      </c>
      <c r="C230">
        <v>3537981</v>
      </c>
      <c r="D230">
        <v>933</v>
      </c>
    </row>
    <row r="231" spans="1:4" x14ac:dyDescent="0.2">
      <c r="A231">
        <v>49927</v>
      </c>
      <c r="B231" s="4" t="s">
        <v>12</v>
      </c>
      <c r="C231">
        <v>9609925</v>
      </c>
      <c r="D231">
        <v>544</v>
      </c>
    </row>
    <row r="232" spans="1:4" x14ac:dyDescent="0.2">
      <c r="A232">
        <v>3537981</v>
      </c>
      <c r="B232" s="4" t="s">
        <v>12</v>
      </c>
      <c r="C232">
        <v>1069332</v>
      </c>
      <c r="D232">
        <v>504</v>
      </c>
    </row>
    <row r="233" spans="1:4" x14ac:dyDescent="0.2">
      <c r="A233">
        <v>5772500</v>
      </c>
      <c r="B233" s="4" t="s">
        <v>12</v>
      </c>
      <c r="C233">
        <v>9836218</v>
      </c>
      <c r="D233">
        <v>824</v>
      </c>
    </row>
    <row r="234" spans="1:4" x14ac:dyDescent="0.2">
      <c r="A234">
        <v>1014478</v>
      </c>
      <c r="B234" s="4" t="s">
        <v>12</v>
      </c>
      <c r="C234">
        <v>994478</v>
      </c>
      <c r="D234">
        <v>844</v>
      </c>
    </row>
    <row r="235" spans="1:4" x14ac:dyDescent="0.2">
      <c r="A235">
        <v>3181454</v>
      </c>
      <c r="B235" s="4" t="s">
        <v>12</v>
      </c>
      <c r="C235">
        <v>1741454</v>
      </c>
      <c r="D235">
        <v>740</v>
      </c>
    </row>
    <row r="236" spans="1:4" x14ac:dyDescent="0.2">
      <c r="A236">
        <v>267565</v>
      </c>
      <c r="B236" s="4" t="s">
        <v>12</v>
      </c>
      <c r="C236">
        <v>9402188</v>
      </c>
      <c r="D236">
        <v>775</v>
      </c>
    </row>
    <row r="237" spans="1:4" x14ac:dyDescent="0.2">
      <c r="A237">
        <v>7977157</v>
      </c>
      <c r="B237" s="4" t="s">
        <v>12</v>
      </c>
      <c r="C237">
        <v>8467157</v>
      </c>
      <c r="D237">
        <v>1260</v>
      </c>
    </row>
    <row r="238" spans="1:4" x14ac:dyDescent="0.2">
      <c r="A238">
        <v>1004478</v>
      </c>
      <c r="B238" s="4" t="s">
        <v>12</v>
      </c>
      <c r="C238">
        <v>944478</v>
      </c>
      <c r="D238">
        <v>1077</v>
      </c>
    </row>
    <row r="239" spans="1:4" x14ac:dyDescent="0.2">
      <c r="A239">
        <v>2726578</v>
      </c>
      <c r="B239" s="4" t="s">
        <v>12</v>
      </c>
      <c r="C239">
        <v>7064350</v>
      </c>
      <c r="D239">
        <v>858</v>
      </c>
    </row>
    <row r="240" spans="1:4" x14ac:dyDescent="0.2">
      <c r="A240">
        <v>9617293</v>
      </c>
      <c r="B240" s="4" t="s">
        <v>12</v>
      </c>
      <c r="C240">
        <v>1717200</v>
      </c>
      <c r="D240">
        <v>526</v>
      </c>
    </row>
    <row r="241" spans="1:4" x14ac:dyDescent="0.2">
      <c r="A241">
        <v>7863841</v>
      </c>
      <c r="B241" s="4" t="s">
        <v>12</v>
      </c>
      <c r="C241">
        <v>5474457</v>
      </c>
      <c r="D241">
        <v>563</v>
      </c>
    </row>
    <row r="242" spans="1:4" x14ac:dyDescent="0.2">
      <c r="A242">
        <v>264715</v>
      </c>
      <c r="B242" s="4" t="s">
        <v>12</v>
      </c>
      <c r="C242">
        <v>5618966</v>
      </c>
      <c r="D242">
        <v>921</v>
      </c>
    </row>
    <row r="243" spans="1:4" x14ac:dyDescent="0.2">
      <c r="A243">
        <v>2954874</v>
      </c>
      <c r="B243" s="4" t="s">
        <v>12</v>
      </c>
      <c r="C243">
        <v>183088</v>
      </c>
      <c r="D243">
        <v>1043</v>
      </c>
    </row>
    <row r="244" spans="1:4" x14ac:dyDescent="0.2">
      <c r="A244">
        <v>698460</v>
      </c>
      <c r="B244" s="4" t="s">
        <v>12</v>
      </c>
      <c r="C244">
        <v>9578459</v>
      </c>
      <c r="D244">
        <v>615</v>
      </c>
    </row>
    <row r="245" spans="1:4" x14ac:dyDescent="0.2">
      <c r="A245">
        <v>3537981</v>
      </c>
      <c r="B245" s="4" t="s">
        <v>12</v>
      </c>
      <c r="C245">
        <v>9836218</v>
      </c>
      <c r="D245">
        <v>1085</v>
      </c>
    </row>
    <row r="246" spans="1:4" x14ac:dyDescent="0.2">
      <c r="A246">
        <v>5474457</v>
      </c>
      <c r="B246" s="4" t="s">
        <v>12</v>
      </c>
      <c r="C246">
        <v>7863841</v>
      </c>
      <c r="D246">
        <v>563</v>
      </c>
    </row>
    <row r="247" spans="1:4" x14ac:dyDescent="0.2">
      <c r="A247">
        <v>3751221</v>
      </c>
      <c r="B247" s="4" t="s">
        <v>12</v>
      </c>
      <c r="C247">
        <v>264715</v>
      </c>
      <c r="D247">
        <v>1487</v>
      </c>
    </row>
    <row r="248" spans="1:4" x14ac:dyDescent="0.2">
      <c r="A248">
        <v>994478</v>
      </c>
      <c r="B248" s="4" t="s">
        <v>12</v>
      </c>
      <c r="C248">
        <v>1004478</v>
      </c>
      <c r="D248">
        <v>1749</v>
      </c>
    </row>
    <row r="249" spans="1:4" x14ac:dyDescent="0.2">
      <c r="A249">
        <v>264715</v>
      </c>
      <c r="B249" s="4" t="s">
        <v>12</v>
      </c>
      <c r="C249">
        <v>267565</v>
      </c>
      <c r="D249">
        <v>604</v>
      </c>
    </row>
    <row r="250" spans="1:4" x14ac:dyDescent="0.2">
      <c r="A250">
        <v>3537981</v>
      </c>
      <c r="B250" s="4" t="s">
        <v>12</v>
      </c>
      <c r="C250">
        <v>8568532</v>
      </c>
      <c r="D250">
        <v>571</v>
      </c>
    </row>
    <row r="251" spans="1:4" x14ac:dyDescent="0.2">
      <c r="A251">
        <v>5772500</v>
      </c>
      <c r="B251" s="4" t="s">
        <v>12</v>
      </c>
      <c r="C251">
        <v>8963391</v>
      </c>
      <c r="D251">
        <v>667</v>
      </c>
    </row>
    <row r="252" spans="1:4" x14ac:dyDescent="0.2">
      <c r="A252">
        <v>264715</v>
      </c>
      <c r="B252" s="4" t="s">
        <v>12</v>
      </c>
      <c r="C252">
        <v>3751221</v>
      </c>
      <c r="D252">
        <v>1487</v>
      </c>
    </row>
    <row r="253" spans="1:4" x14ac:dyDescent="0.2">
      <c r="A253">
        <v>4897932</v>
      </c>
      <c r="B253" s="4" t="s">
        <v>12</v>
      </c>
      <c r="C253">
        <v>43993</v>
      </c>
      <c r="D253">
        <v>549</v>
      </c>
    </row>
    <row r="254" spans="1:4" x14ac:dyDescent="0.2">
      <c r="A254">
        <v>9460196</v>
      </c>
      <c r="B254" s="4" t="s">
        <v>12</v>
      </c>
      <c r="C254">
        <v>4010830</v>
      </c>
      <c r="D254">
        <v>529</v>
      </c>
    </row>
    <row r="255" spans="1:4" x14ac:dyDescent="0.2">
      <c r="A255">
        <v>264715</v>
      </c>
      <c r="B255" s="4" t="s">
        <v>12</v>
      </c>
      <c r="C255">
        <v>348498</v>
      </c>
      <c r="D255">
        <v>2383</v>
      </c>
    </row>
    <row r="256" spans="1:4" x14ac:dyDescent="0.2">
      <c r="A256">
        <v>9402188</v>
      </c>
      <c r="B256" s="4" t="s">
        <v>12</v>
      </c>
      <c r="C256">
        <v>2784759</v>
      </c>
      <c r="D256">
        <v>865</v>
      </c>
    </row>
    <row r="257" spans="1:4" x14ac:dyDescent="0.2">
      <c r="A257">
        <v>3753199</v>
      </c>
      <c r="B257" s="4" t="s">
        <v>12</v>
      </c>
      <c r="C257">
        <v>3743199</v>
      </c>
      <c r="D257">
        <v>730</v>
      </c>
    </row>
    <row r="258" spans="1:4" x14ac:dyDescent="0.2">
      <c r="A258">
        <v>2863676</v>
      </c>
      <c r="B258" s="4" t="s">
        <v>12</v>
      </c>
      <c r="C258">
        <v>2463676</v>
      </c>
      <c r="D258">
        <v>607</v>
      </c>
    </row>
    <row r="259" spans="1:4" x14ac:dyDescent="0.2">
      <c r="A259">
        <v>3743199</v>
      </c>
      <c r="B259" s="4" t="s">
        <v>12</v>
      </c>
      <c r="C259">
        <v>3753199</v>
      </c>
      <c r="D259">
        <v>730</v>
      </c>
    </row>
    <row r="260" spans="1:4" x14ac:dyDescent="0.2">
      <c r="A260">
        <v>7673560</v>
      </c>
      <c r="B260" s="4" t="s">
        <v>12</v>
      </c>
      <c r="C260">
        <v>6713560</v>
      </c>
      <c r="D260">
        <v>615</v>
      </c>
    </row>
    <row r="261" spans="1:4" x14ac:dyDescent="0.2">
      <c r="A261">
        <v>9836218</v>
      </c>
      <c r="B261" s="4" t="s">
        <v>12</v>
      </c>
      <c r="C261">
        <v>2988370</v>
      </c>
      <c r="D261">
        <v>599</v>
      </c>
    </row>
    <row r="262" spans="1:4" x14ac:dyDescent="0.2">
      <c r="A262">
        <v>223088</v>
      </c>
      <c r="B262" s="4" t="s">
        <v>12</v>
      </c>
      <c r="C262">
        <v>173088</v>
      </c>
      <c r="D262">
        <v>555</v>
      </c>
    </row>
    <row r="263" spans="1:4" x14ac:dyDescent="0.2">
      <c r="A263">
        <v>9183560</v>
      </c>
      <c r="B263" s="4" t="s">
        <v>12</v>
      </c>
      <c r="C263">
        <v>4103560</v>
      </c>
      <c r="D263">
        <v>770</v>
      </c>
    </row>
    <row r="264" spans="1:4" x14ac:dyDescent="0.2">
      <c r="A264">
        <v>9402188</v>
      </c>
      <c r="B264" s="4" t="s">
        <v>12</v>
      </c>
      <c r="C264">
        <v>348498</v>
      </c>
      <c r="D264">
        <v>2807</v>
      </c>
    </row>
    <row r="265" spans="1:4" x14ac:dyDescent="0.2">
      <c r="A265">
        <v>3582465</v>
      </c>
      <c r="B265" s="4" t="s">
        <v>12</v>
      </c>
      <c r="C265">
        <v>264715</v>
      </c>
      <c r="D265">
        <v>2141</v>
      </c>
    </row>
    <row r="266" spans="1:4" x14ac:dyDescent="0.2">
      <c r="A266">
        <v>944478</v>
      </c>
      <c r="B266" s="4" t="s">
        <v>12</v>
      </c>
      <c r="C266">
        <v>1004478</v>
      </c>
      <c r="D266">
        <v>1077</v>
      </c>
    </row>
    <row r="267" spans="1:4" x14ac:dyDescent="0.2">
      <c r="A267">
        <v>3537981</v>
      </c>
      <c r="B267" s="4" t="s">
        <v>12</v>
      </c>
      <c r="C267">
        <v>1184024</v>
      </c>
      <c r="D267">
        <v>1644</v>
      </c>
    </row>
    <row r="268" spans="1:4" x14ac:dyDescent="0.2">
      <c r="A268">
        <v>264715</v>
      </c>
      <c r="B268" s="4" t="s">
        <v>12</v>
      </c>
      <c r="C268">
        <v>2726578</v>
      </c>
      <c r="D268">
        <v>1627</v>
      </c>
    </row>
    <row r="269" spans="1:4" x14ac:dyDescent="0.2">
      <c r="A269">
        <v>3524026</v>
      </c>
      <c r="B269" s="4" t="s">
        <v>12</v>
      </c>
      <c r="C269">
        <v>9402188</v>
      </c>
      <c r="D269">
        <v>4011</v>
      </c>
    </row>
    <row r="270" spans="1:4" x14ac:dyDescent="0.2">
      <c r="A270">
        <v>2988370</v>
      </c>
      <c r="B270" s="4" t="s">
        <v>12</v>
      </c>
      <c r="C270">
        <v>397046</v>
      </c>
      <c r="D270">
        <v>791</v>
      </c>
    </row>
    <row r="271" spans="1:4" x14ac:dyDescent="0.2">
      <c r="A271">
        <v>264715</v>
      </c>
      <c r="B271" s="4" t="s">
        <v>12</v>
      </c>
      <c r="C271">
        <v>4329285</v>
      </c>
      <c r="D271">
        <v>1078</v>
      </c>
    </row>
    <row r="272" spans="1:4" x14ac:dyDescent="0.2">
      <c r="A272">
        <v>9002213</v>
      </c>
      <c r="B272" s="4" t="s">
        <v>12</v>
      </c>
      <c r="C272">
        <v>397046</v>
      </c>
      <c r="D272">
        <v>860</v>
      </c>
    </row>
    <row r="273" spans="1:4" x14ac:dyDescent="0.2">
      <c r="A273">
        <v>3524026</v>
      </c>
      <c r="B273" s="4" t="s">
        <v>12</v>
      </c>
      <c r="C273">
        <v>4118498</v>
      </c>
      <c r="D273">
        <v>624</v>
      </c>
    </row>
    <row r="274" spans="1:4" x14ac:dyDescent="0.2">
      <c r="A274">
        <v>924337</v>
      </c>
      <c r="B274" s="4" t="s">
        <v>12</v>
      </c>
      <c r="C274">
        <v>94337</v>
      </c>
      <c r="D274">
        <v>764</v>
      </c>
    </row>
    <row r="275" spans="1:4" x14ac:dyDescent="0.2">
      <c r="A275">
        <v>9549158</v>
      </c>
      <c r="B275" s="4" t="s">
        <v>12</v>
      </c>
      <c r="C275">
        <v>4010830</v>
      </c>
      <c r="D275">
        <v>758</v>
      </c>
    </row>
    <row r="276" spans="1:4" x14ac:dyDescent="0.2">
      <c r="A276">
        <v>248803</v>
      </c>
      <c r="B276" s="4" t="s">
        <v>12</v>
      </c>
      <c r="C276">
        <v>128803</v>
      </c>
      <c r="D276">
        <v>696</v>
      </c>
    </row>
    <row r="277" spans="1:4" x14ac:dyDescent="0.2">
      <c r="A277">
        <v>4687278</v>
      </c>
      <c r="B277" s="4" t="s">
        <v>12</v>
      </c>
      <c r="C277">
        <v>2988370</v>
      </c>
      <c r="D277">
        <v>510</v>
      </c>
    </row>
    <row r="278" spans="1:4" x14ac:dyDescent="0.2">
      <c r="A278">
        <v>397046</v>
      </c>
      <c r="B278" s="4" t="s">
        <v>12</v>
      </c>
      <c r="C278">
        <v>9002213</v>
      </c>
      <c r="D278">
        <v>860</v>
      </c>
    </row>
    <row r="279" spans="1:4" x14ac:dyDescent="0.2">
      <c r="A279">
        <v>2784759</v>
      </c>
      <c r="B279" s="4" t="s">
        <v>12</v>
      </c>
      <c r="C279">
        <v>348498</v>
      </c>
      <c r="D279">
        <v>1087</v>
      </c>
    </row>
    <row r="280" spans="1:4" x14ac:dyDescent="0.2">
      <c r="A280">
        <v>3524026</v>
      </c>
      <c r="B280" s="4" t="s">
        <v>12</v>
      </c>
      <c r="C280">
        <v>3949538</v>
      </c>
      <c r="D280">
        <v>589</v>
      </c>
    </row>
    <row r="281" spans="1:4" x14ac:dyDescent="0.2">
      <c r="A281">
        <v>9460196</v>
      </c>
      <c r="B281" s="4" t="s">
        <v>12</v>
      </c>
      <c r="C281">
        <v>9549158</v>
      </c>
      <c r="D281">
        <v>720</v>
      </c>
    </row>
    <row r="282" spans="1:4" x14ac:dyDescent="0.2">
      <c r="A282">
        <v>1619519</v>
      </c>
      <c r="B282" s="4" t="s">
        <v>12</v>
      </c>
      <c r="C282">
        <v>1679519</v>
      </c>
      <c r="D282">
        <v>500</v>
      </c>
    </row>
    <row r="283" spans="1:4" x14ac:dyDescent="0.2">
      <c r="A283">
        <v>4118498</v>
      </c>
      <c r="B283" s="4" t="s">
        <v>12</v>
      </c>
      <c r="C283">
        <v>9402188</v>
      </c>
      <c r="D283">
        <v>655</v>
      </c>
    </row>
    <row r="284" spans="1:4" x14ac:dyDescent="0.2">
      <c r="A284">
        <v>9073382</v>
      </c>
      <c r="B284" s="4" t="s">
        <v>12</v>
      </c>
      <c r="C284">
        <v>208362</v>
      </c>
      <c r="D284">
        <v>2872</v>
      </c>
    </row>
    <row r="285" spans="1:4" x14ac:dyDescent="0.2">
      <c r="A285">
        <v>1069332</v>
      </c>
      <c r="B285" s="4" t="s">
        <v>12</v>
      </c>
      <c r="C285">
        <v>3672270</v>
      </c>
      <c r="D285">
        <v>834</v>
      </c>
    </row>
    <row r="286" spans="1:4" x14ac:dyDescent="0.2">
      <c r="A286">
        <v>5772500</v>
      </c>
      <c r="B286" s="4" t="s">
        <v>12</v>
      </c>
      <c r="C286">
        <v>656219</v>
      </c>
      <c r="D286">
        <v>501</v>
      </c>
    </row>
    <row r="287" spans="1:4" x14ac:dyDescent="0.2">
      <c r="A287">
        <v>173088</v>
      </c>
      <c r="B287" s="4" t="s">
        <v>12</v>
      </c>
      <c r="C287">
        <v>2954874</v>
      </c>
      <c r="D287">
        <v>1614</v>
      </c>
    </row>
    <row r="288" spans="1:4" x14ac:dyDescent="0.2">
      <c r="A288">
        <v>43993</v>
      </c>
      <c r="B288" s="4" t="s">
        <v>12</v>
      </c>
      <c r="C288">
        <v>4897932</v>
      </c>
      <c r="D288">
        <v>549</v>
      </c>
    </row>
    <row r="289" spans="1:4" x14ac:dyDescent="0.2">
      <c r="A289">
        <v>264715</v>
      </c>
      <c r="B289" s="4" t="s">
        <v>12</v>
      </c>
      <c r="C289">
        <v>9402188</v>
      </c>
      <c r="D289">
        <v>3037</v>
      </c>
    </row>
    <row r="290" spans="1:4" x14ac:dyDescent="0.2">
      <c r="A290">
        <v>3448186</v>
      </c>
      <c r="B290" s="4" t="s">
        <v>12</v>
      </c>
      <c r="C290">
        <v>264715</v>
      </c>
      <c r="D290">
        <v>912</v>
      </c>
    </row>
    <row r="291" spans="1:4" x14ac:dyDescent="0.2">
      <c r="A291">
        <v>8238673</v>
      </c>
      <c r="B291" s="4" t="s">
        <v>12</v>
      </c>
      <c r="C291">
        <v>874455</v>
      </c>
      <c r="D291">
        <v>536</v>
      </c>
    </row>
    <row r="292" spans="1:4" x14ac:dyDescent="0.2">
      <c r="A292">
        <v>4021688</v>
      </c>
      <c r="B292" s="4" t="s">
        <v>12</v>
      </c>
      <c r="C292">
        <v>3537981</v>
      </c>
      <c r="D292">
        <v>697</v>
      </c>
    </row>
    <row r="293" spans="1:4" x14ac:dyDescent="0.2">
      <c r="A293">
        <v>1472914</v>
      </c>
      <c r="B293" s="4" t="s">
        <v>12</v>
      </c>
      <c r="C293">
        <v>8338370</v>
      </c>
      <c r="D293">
        <v>681</v>
      </c>
    </row>
    <row r="294" spans="1:4" x14ac:dyDescent="0.2">
      <c r="A294">
        <v>5368976</v>
      </c>
      <c r="B294" s="4" t="s">
        <v>12</v>
      </c>
      <c r="C294">
        <v>3537981</v>
      </c>
      <c r="D294">
        <v>774</v>
      </c>
    </row>
    <row r="295" spans="1:4" x14ac:dyDescent="0.2">
      <c r="A295">
        <v>1629519</v>
      </c>
      <c r="B295" s="4" t="s">
        <v>12</v>
      </c>
      <c r="C295">
        <v>1689519</v>
      </c>
      <c r="D295">
        <v>509</v>
      </c>
    </row>
    <row r="296" spans="1:4" x14ac:dyDescent="0.2">
      <c r="A296">
        <v>2744854</v>
      </c>
      <c r="B296" s="4" t="s">
        <v>12</v>
      </c>
      <c r="C296">
        <v>3537981</v>
      </c>
      <c r="D296">
        <v>712</v>
      </c>
    </row>
    <row r="297" spans="1:4" x14ac:dyDescent="0.2">
      <c r="A297">
        <v>6772023</v>
      </c>
      <c r="B297" s="4" t="s">
        <v>12</v>
      </c>
      <c r="C297">
        <v>4793767</v>
      </c>
      <c r="D297">
        <v>725</v>
      </c>
    </row>
    <row r="298" spans="1:4" x14ac:dyDescent="0.2">
      <c r="A298">
        <v>3537981</v>
      </c>
      <c r="B298" s="4" t="s">
        <v>12</v>
      </c>
      <c r="C298">
        <v>3672270</v>
      </c>
      <c r="D298">
        <v>862</v>
      </c>
    </row>
    <row r="299" spans="1:4" x14ac:dyDescent="0.2">
      <c r="A299">
        <v>9549158</v>
      </c>
      <c r="B299" s="4" t="s">
        <v>12</v>
      </c>
      <c r="C299">
        <v>2988370</v>
      </c>
      <c r="D299">
        <v>1778</v>
      </c>
    </row>
    <row r="300" spans="1:4" x14ac:dyDescent="0.2">
      <c r="A300">
        <v>9629925</v>
      </c>
      <c r="B300" s="4" t="s">
        <v>12</v>
      </c>
      <c r="C300">
        <v>59927</v>
      </c>
      <c r="D300">
        <v>515</v>
      </c>
    </row>
    <row r="301" spans="1:4" x14ac:dyDescent="0.2">
      <c r="A301">
        <v>223088</v>
      </c>
      <c r="B301" s="4" t="s">
        <v>12</v>
      </c>
      <c r="C301">
        <v>2954874</v>
      </c>
      <c r="D301">
        <v>550</v>
      </c>
    </row>
    <row r="302" spans="1:4" x14ac:dyDescent="0.2">
      <c r="A302">
        <v>9402188</v>
      </c>
      <c r="B302" s="4" t="s">
        <v>12</v>
      </c>
      <c r="C302">
        <v>5618966</v>
      </c>
      <c r="D302">
        <v>1053</v>
      </c>
    </row>
    <row r="303" spans="1:4" x14ac:dyDescent="0.2">
      <c r="A303">
        <v>348498</v>
      </c>
      <c r="B303" s="4" t="s">
        <v>12</v>
      </c>
      <c r="C303">
        <v>2784759</v>
      </c>
      <c r="D303">
        <v>1087</v>
      </c>
    </row>
    <row r="304" spans="1:4" x14ac:dyDescent="0.2">
      <c r="A304">
        <v>9836218</v>
      </c>
      <c r="B304" s="4" t="s">
        <v>12</v>
      </c>
      <c r="C304">
        <v>4687278</v>
      </c>
      <c r="D304">
        <v>530</v>
      </c>
    </row>
    <row r="305" spans="1:4" x14ac:dyDescent="0.2">
      <c r="A305">
        <v>2784759</v>
      </c>
      <c r="B305" s="4" t="s">
        <v>12</v>
      </c>
      <c r="C305">
        <v>2726578</v>
      </c>
      <c r="D305">
        <v>1036</v>
      </c>
    </row>
    <row r="306" spans="1:4" x14ac:dyDescent="0.2">
      <c r="A306">
        <v>264715</v>
      </c>
      <c r="B306" s="4" t="s">
        <v>12</v>
      </c>
      <c r="C306">
        <v>2784759</v>
      </c>
      <c r="D306">
        <v>1503</v>
      </c>
    </row>
    <row r="307" spans="1:4" x14ac:dyDescent="0.2">
      <c r="A307">
        <v>208362</v>
      </c>
      <c r="B307" s="4" t="s">
        <v>12</v>
      </c>
      <c r="C307">
        <v>8553130</v>
      </c>
      <c r="D307">
        <v>581</v>
      </c>
    </row>
    <row r="308" spans="1:4" x14ac:dyDescent="0.2">
      <c r="A308">
        <v>9836218</v>
      </c>
      <c r="B308" s="4" t="s">
        <v>12</v>
      </c>
      <c r="C308">
        <v>5772500</v>
      </c>
      <c r="D308">
        <v>824</v>
      </c>
    </row>
    <row r="309" spans="1:4" x14ac:dyDescent="0.2">
      <c r="A309">
        <v>3537981</v>
      </c>
      <c r="B309" s="4" t="s">
        <v>12</v>
      </c>
      <c r="C309">
        <v>4021688</v>
      </c>
      <c r="D309">
        <v>697</v>
      </c>
    </row>
    <row r="310" spans="1:4" x14ac:dyDescent="0.2">
      <c r="A310">
        <v>9402188</v>
      </c>
      <c r="B310" s="4" t="s">
        <v>12</v>
      </c>
      <c r="C310">
        <v>3524026</v>
      </c>
      <c r="D310">
        <v>4011</v>
      </c>
    </row>
    <row r="311" spans="1:4" x14ac:dyDescent="0.2">
      <c r="A311">
        <v>397046</v>
      </c>
      <c r="B311" s="4" t="s">
        <v>12</v>
      </c>
      <c r="C311">
        <v>9549158</v>
      </c>
      <c r="D311">
        <v>607</v>
      </c>
    </row>
    <row r="312" spans="1:4" x14ac:dyDescent="0.2">
      <c r="A312">
        <v>6359231</v>
      </c>
      <c r="B312" s="4" t="s">
        <v>12</v>
      </c>
      <c r="C312">
        <v>6499231</v>
      </c>
      <c r="D312">
        <v>560</v>
      </c>
    </row>
    <row r="313" spans="1:4" x14ac:dyDescent="0.2">
      <c r="A313">
        <v>2938210</v>
      </c>
      <c r="B313" s="4" t="s">
        <v>12</v>
      </c>
      <c r="C313">
        <v>3524026</v>
      </c>
      <c r="D313">
        <v>1893</v>
      </c>
    </row>
    <row r="314" spans="1:4" x14ac:dyDescent="0.2">
      <c r="A314">
        <v>9183560</v>
      </c>
      <c r="B314" s="4" t="s">
        <v>12</v>
      </c>
      <c r="C314">
        <v>5453561</v>
      </c>
      <c r="D314">
        <v>558</v>
      </c>
    </row>
    <row r="315" spans="1:4" x14ac:dyDescent="0.2">
      <c r="A315">
        <v>5317532</v>
      </c>
      <c r="B315" s="4" t="s">
        <v>12</v>
      </c>
      <c r="C315">
        <v>5017532</v>
      </c>
      <c r="D315">
        <v>733</v>
      </c>
    </row>
    <row r="316" spans="1:4" x14ac:dyDescent="0.2">
      <c r="A316">
        <v>1069332</v>
      </c>
      <c r="B316" s="4" t="s">
        <v>12</v>
      </c>
      <c r="C316">
        <v>4674761</v>
      </c>
      <c r="D316">
        <v>570</v>
      </c>
    </row>
    <row r="317" spans="1:4" x14ac:dyDescent="0.2">
      <c r="A317">
        <v>1689519</v>
      </c>
      <c r="B317" s="4" t="s">
        <v>12</v>
      </c>
      <c r="C317">
        <v>1629519</v>
      </c>
      <c r="D317">
        <v>509</v>
      </c>
    </row>
    <row r="318" spans="1:4" x14ac:dyDescent="0.2">
      <c r="A318">
        <v>3524026</v>
      </c>
      <c r="B318" s="4" t="s">
        <v>12</v>
      </c>
      <c r="C318">
        <v>7064350</v>
      </c>
      <c r="D318">
        <v>2192</v>
      </c>
    </row>
    <row r="319" spans="1:4" x14ac:dyDescent="0.2">
      <c r="A319">
        <v>5618966</v>
      </c>
      <c r="B319" s="4" t="s">
        <v>12</v>
      </c>
      <c r="C319">
        <v>3582465</v>
      </c>
      <c r="D319">
        <v>1789</v>
      </c>
    </row>
    <row r="320" spans="1:4" x14ac:dyDescent="0.2">
      <c r="A320">
        <v>238803</v>
      </c>
      <c r="B320" s="4" t="s">
        <v>12</v>
      </c>
      <c r="C320">
        <v>108803</v>
      </c>
      <c r="D320">
        <v>681</v>
      </c>
    </row>
    <row r="321" spans="1:4" x14ac:dyDescent="0.2">
      <c r="A321">
        <v>3751221</v>
      </c>
      <c r="B321" s="4" t="s">
        <v>12</v>
      </c>
      <c r="C321">
        <v>7064350</v>
      </c>
      <c r="D321">
        <v>566</v>
      </c>
    </row>
    <row r="322" spans="1:4" x14ac:dyDescent="0.2">
      <c r="A322">
        <v>994478</v>
      </c>
      <c r="B322" s="4" t="s">
        <v>12</v>
      </c>
      <c r="C322">
        <v>1014478</v>
      </c>
      <c r="D322">
        <v>844</v>
      </c>
    </row>
    <row r="323" spans="1:4" x14ac:dyDescent="0.2">
      <c r="A323">
        <v>2988370</v>
      </c>
      <c r="B323" s="4" t="s">
        <v>12</v>
      </c>
      <c r="C323">
        <v>9549158</v>
      </c>
      <c r="D323">
        <v>1778</v>
      </c>
    </row>
    <row r="324" spans="1:4" x14ac:dyDescent="0.2">
      <c r="A324">
        <v>264715</v>
      </c>
      <c r="B324" s="4" t="s">
        <v>12</v>
      </c>
      <c r="C324">
        <v>4484478</v>
      </c>
      <c r="D324">
        <v>929</v>
      </c>
    </row>
    <row r="325" spans="1:4" x14ac:dyDescent="0.2">
      <c r="A325">
        <v>264715</v>
      </c>
      <c r="B325" s="4" t="s">
        <v>12</v>
      </c>
      <c r="C325">
        <v>3524026</v>
      </c>
      <c r="D325">
        <v>5436</v>
      </c>
    </row>
    <row r="326" spans="1:4" x14ac:dyDescent="0.2">
      <c r="A326">
        <v>9609925</v>
      </c>
      <c r="B326" s="4" t="s">
        <v>12</v>
      </c>
      <c r="C326">
        <v>49927</v>
      </c>
      <c r="D326">
        <v>544</v>
      </c>
    </row>
    <row r="327" spans="1:4" x14ac:dyDescent="0.2">
      <c r="A327">
        <v>9402188</v>
      </c>
      <c r="B327" s="4" t="s">
        <v>12</v>
      </c>
      <c r="C327">
        <v>2938210</v>
      </c>
      <c r="D327">
        <v>769</v>
      </c>
    </row>
    <row r="328" spans="1:4" x14ac:dyDescent="0.2">
      <c r="A328">
        <v>3343560</v>
      </c>
      <c r="B328" s="4" t="s">
        <v>12</v>
      </c>
      <c r="C328">
        <v>9183560</v>
      </c>
      <c r="D328">
        <v>641</v>
      </c>
    </row>
    <row r="329" spans="1:4" x14ac:dyDescent="0.2">
      <c r="A329">
        <v>844455</v>
      </c>
      <c r="B329" s="4" t="s">
        <v>12</v>
      </c>
      <c r="C329">
        <v>8178673</v>
      </c>
      <c r="D329">
        <v>560</v>
      </c>
    </row>
    <row r="330" spans="1:4" x14ac:dyDescent="0.2">
      <c r="A330">
        <v>9402188</v>
      </c>
      <c r="B330" s="4" t="s">
        <v>12</v>
      </c>
      <c r="C330">
        <v>267565</v>
      </c>
      <c r="D330">
        <v>775</v>
      </c>
    </row>
    <row r="331" spans="1:4" x14ac:dyDescent="0.2">
      <c r="A331">
        <v>6420710</v>
      </c>
      <c r="B331" s="4" t="s">
        <v>12</v>
      </c>
      <c r="C331">
        <v>4674761</v>
      </c>
      <c r="D331">
        <v>624</v>
      </c>
    </row>
    <row r="332" spans="1:4" x14ac:dyDescent="0.2">
      <c r="A332">
        <v>33993</v>
      </c>
      <c r="B332" s="4" t="s">
        <v>12</v>
      </c>
      <c r="C332">
        <v>4887932</v>
      </c>
      <c r="D332">
        <v>542</v>
      </c>
    </row>
    <row r="333" spans="1:4" x14ac:dyDescent="0.2">
      <c r="A333">
        <v>5307532</v>
      </c>
      <c r="B333" s="4" t="s">
        <v>12</v>
      </c>
      <c r="C333">
        <v>4387410</v>
      </c>
      <c r="D333">
        <v>643</v>
      </c>
    </row>
    <row r="334" spans="1:4" x14ac:dyDescent="0.2">
      <c r="A334">
        <v>108803</v>
      </c>
      <c r="B334" s="4" t="s">
        <v>12</v>
      </c>
      <c r="C334">
        <v>238803</v>
      </c>
      <c r="D334">
        <v>681</v>
      </c>
    </row>
    <row r="335" spans="1:4" x14ac:dyDescent="0.2">
      <c r="A335">
        <v>4329285</v>
      </c>
      <c r="B335" s="4" t="s">
        <v>12</v>
      </c>
      <c r="C335">
        <v>9402188</v>
      </c>
      <c r="D335">
        <v>610</v>
      </c>
    </row>
    <row r="336" spans="1:4" x14ac:dyDescent="0.2">
      <c r="A336">
        <v>9578459</v>
      </c>
      <c r="B336" s="4" t="s">
        <v>12</v>
      </c>
      <c r="C336">
        <v>698460</v>
      </c>
      <c r="D336">
        <v>615</v>
      </c>
    </row>
    <row r="337" spans="1:4" x14ac:dyDescent="0.2">
      <c r="A337">
        <v>1310252</v>
      </c>
      <c r="B337" s="4" t="s">
        <v>12</v>
      </c>
      <c r="C337">
        <v>3542850</v>
      </c>
      <c r="D337">
        <v>787</v>
      </c>
    </row>
    <row r="338" spans="1:4" x14ac:dyDescent="0.2">
      <c r="A338">
        <v>6802574</v>
      </c>
      <c r="B338" s="4" t="s">
        <v>12</v>
      </c>
      <c r="C338">
        <v>6722574</v>
      </c>
      <c r="D338">
        <v>718</v>
      </c>
    </row>
    <row r="339" spans="1:4" x14ac:dyDescent="0.2">
      <c r="A339">
        <v>9549158</v>
      </c>
      <c r="B339" s="4" t="s">
        <v>12</v>
      </c>
      <c r="C339">
        <v>9460196</v>
      </c>
      <c r="D339">
        <v>720</v>
      </c>
    </row>
    <row r="340" spans="1:4" x14ac:dyDescent="0.2">
      <c r="A340">
        <v>3537981</v>
      </c>
      <c r="B340" s="4" t="s">
        <v>12</v>
      </c>
      <c r="C340">
        <v>8963391</v>
      </c>
      <c r="D340">
        <v>611</v>
      </c>
    </row>
    <row r="341" spans="1:4" x14ac:dyDescent="0.2">
      <c r="A341">
        <v>2463676</v>
      </c>
      <c r="B341" s="4" t="s">
        <v>12</v>
      </c>
      <c r="C341">
        <v>2863676</v>
      </c>
      <c r="D341">
        <v>607</v>
      </c>
    </row>
    <row r="342" spans="1:4" x14ac:dyDescent="0.2">
      <c r="A342">
        <v>4329285</v>
      </c>
      <c r="B342" s="4" t="s">
        <v>12</v>
      </c>
      <c r="C342">
        <v>264715</v>
      </c>
      <c r="D342">
        <v>1078</v>
      </c>
    </row>
    <row r="343" spans="1:4" x14ac:dyDescent="0.2">
      <c r="A343">
        <v>8584832</v>
      </c>
      <c r="B343" s="4" t="s">
        <v>12</v>
      </c>
      <c r="C343">
        <v>3824833</v>
      </c>
      <c r="D343">
        <v>605</v>
      </c>
    </row>
    <row r="344" spans="1:4" x14ac:dyDescent="0.2">
      <c r="A344">
        <v>3949538</v>
      </c>
      <c r="B344" s="4" t="s">
        <v>12</v>
      </c>
      <c r="C344">
        <v>4342850</v>
      </c>
      <c r="D344">
        <v>1643</v>
      </c>
    </row>
    <row r="345" spans="1:4" x14ac:dyDescent="0.2">
      <c r="A345">
        <v>3743199</v>
      </c>
      <c r="B345" s="4" t="s">
        <v>12</v>
      </c>
      <c r="C345">
        <v>3693199</v>
      </c>
      <c r="D345">
        <v>702</v>
      </c>
    </row>
    <row r="346" spans="1:4" x14ac:dyDescent="0.2">
      <c r="A346">
        <v>348498</v>
      </c>
      <c r="B346" s="4" t="s">
        <v>12</v>
      </c>
      <c r="C346">
        <v>264715</v>
      </c>
      <c r="D346">
        <v>2383</v>
      </c>
    </row>
    <row r="347" spans="1:4" x14ac:dyDescent="0.2">
      <c r="A347">
        <v>4674761</v>
      </c>
      <c r="B347" s="4" t="s">
        <v>12</v>
      </c>
      <c r="C347">
        <v>6420710</v>
      </c>
      <c r="D347">
        <v>624</v>
      </c>
    </row>
    <row r="348" spans="1:4" x14ac:dyDescent="0.2">
      <c r="A348">
        <v>264715</v>
      </c>
      <c r="B348" s="4" t="s">
        <v>12</v>
      </c>
      <c r="C348">
        <v>3582465</v>
      </c>
      <c r="D348">
        <v>2141</v>
      </c>
    </row>
    <row r="349" spans="1:4" x14ac:dyDescent="0.2">
      <c r="A349">
        <v>8568532</v>
      </c>
      <c r="B349" s="4" t="s">
        <v>12</v>
      </c>
      <c r="C349">
        <v>4687278</v>
      </c>
      <c r="D349">
        <v>522</v>
      </c>
    </row>
    <row r="350" spans="1:4" x14ac:dyDescent="0.2">
      <c r="A350">
        <v>8178673</v>
      </c>
      <c r="B350" s="4" t="s">
        <v>12</v>
      </c>
      <c r="C350">
        <v>844455</v>
      </c>
      <c r="D350">
        <v>560</v>
      </c>
    </row>
    <row r="351" spans="1:4" x14ac:dyDescent="0.2">
      <c r="A351">
        <v>4674761</v>
      </c>
      <c r="B351" s="4" t="s">
        <v>12</v>
      </c>
      <c r="C351">
        <v>3537981</v>
      </c>
      <c r="D351">
        <v>609</v>
      </c>
    </row>
    <row r="352" spans="1:4" x14ac:dyDescent="0.2">
      <c r="A352">
        <v>3571518</v>
      </c>
      <c r="B352" s="4" t="s">
        <v>12</v>
      </c>
      <c r="C352">
        <v>4793767</v>
      </c>
      <c r="D352">
        <v>505</v>
      </c>
    </row>
    <row r="353" spans="1:4" x14ac:dyDescent="0.2">
      <c r="A353">
        <v>1968367</v>
      </c>
      <c r="B353" s="4" t="s">
        <v>12</v>
      </c>
      <c r="C353">
        <v>3871688</v>
      </c>
      <c r="D353">
        <v>533</v>
      </c>
    </row>
    <row r="354" spans="1:4" x14ac:dyDescent="0.2">
      <c r="A354">
        <v>8568532</v>
      </c>
      <c r="B354" s="4" t="s">
        <v>12</v>
      </c>
      <c r="C354">
        <v>9836218</v>
      </c>
      <c r="D354">
        <v>3615</v>
      </c>
    </row>
    <row r="355" spans="1:4" x14ac:dyDescent="0.2">
      <c r="A355">
        <v>5618966</v>
      </c>
      <c r="B355" s="4" t="s">
        <v>12</v>
      </c>
      <c r="C355">
        <v>9402188</v>
      </c>
      <c r="D355">
        <v>1053</v>
      </c>
    </row>
    <row r="356" spans="1:4" x14ac:dyDescent="0.2">
      <c r="A356">
        <v>2488302</v>
      </c>
      <c r="B356" s="4" t="s">
        <v>12</v>
      </c>
      <c r="C356">
        <v>1998302</v>
      </c>
      <c r="D356">
        <v>777</v>
      </c>
    </row>
    <row r="357" spans="1:4" x14ac:dyDescent="0.2">
      <c r="A357">
        <v>4010830</v>
      </c>
      <c r="B357" s="4" t="s">
        <v>12</v>
      </c>
      <c r="C357">
        <v>9549158</v>
      </c>
      <c r="D357">
        <v>758</v>
      </c>
    </row>
    <row r="358" spans="1:4" x14ac:dyDescent="0.2">
      <c r="A358">
        <v>9308109</v>
      </c>
      <c r="B358" s="4" t="s">
        <v>12</v>
      </c>
      <c r="C358">
        <v>3537981</v>
      </c>
      <c r="D358">
        <v>509</v>
      </c>
    </row>
    <row r="359" spans="1:4" x14ac:dyDescent="0.2">
      <c r="A359">
        <v>3537981</v>
      </c>
      <c r="B359" s="4" t="s">
        <v>12</v>
      </c>
      <c r="C359">
        <v>2744854</v>
      </c>
      <c r="D359">
        <v>712</v>
      </c>
    </row>
    <row r="360" spans="1:4" x14ac:dyDescent="0.2">
      <c r="A360">
        <v>9402188</v>
      </c>
      <c r="B360" s="4" t="s">
        <v>12</v>
      </c>
      <c r="C360">
        <v>3582465</v>
      </c>
      <c r="D360">
        <v>2376</v>
      </c>
    </row>
    <row r="361" spans="1:4" x14ac:dyDescent="0.2">
      <c r="A361">
        <v>267565</v>
      </c>
      <c r="B361" s="4" t="s">
        <v>12</v>
      </c>
      <c r="C361">
        <v>348498</v>
      </c>
      <c r="D361">
        <v>597</v>
      </c>
    </row>
    <row r="362" spans="1:4" x14ac:dyDescent="0.2">
      <c r="A362">
        <v>7064350</v>
      </c>
      <c r="B362" s="4" t="s">
        <v>12</v>
      </c>
      <c r="C362">
        <v>5618966</v>
      </c>
      <c r="D362">
        <v>547</v>
      </c>
    </row>
    <row r="363" spans="1:4" x14ac:dyDescent="0.2">
      <c r="A363">
        <v>2938210</v>
      </c>
      <c r="B363" s="4" t="s">
        <v>12</v>
      </c>
      <c r="C363">
        <v>2726578</v>
      </c>
      <c r="D363">
        <v>808</v>
      </c>
    </row>
    <row r="364" spans="1:4" x14ac:dyDescent="0.2">
      <c r="A364">
        <v>3753199</v>
      </c>
      <c r="B364" s="4" t="s">
        <v>12</v>
      </c>
      <c r="C364">
        <v>3693199</v>
      </c>
      <c r="D364">
        <v>571</v>
      </c>
    </row>
    <row r="365" spans="1:4" x14ac:dyDescent="0.2">
      <c r="A365">
        <v>6867106</v>
      </c>
      <c r="B365" s="4" t="s">
        <v>12</v>
      </c>
      <c r="C365">
        <v>9708505</v>
      </c>
      <c r="D365">
        <v>852</v>
      </c>
    </row>
    <row r="366" spans="1:4" x14ac:dyDescent="0.2">
      <c r="A366">
        <v>656219</v>
      </c>
      <c r="B366" s="4" t="s">
        <v>12</v>
      </c>
      <c r="C366">
        <v>5772500</v>
      </c>
      <c r="D366">
        <v>501</v>
      </c>
    </row>
    <row r="367" spans="1:4" x14ac:dyDescent="0.2">
      <c r="A367">
        <v>3662465</v>
      </c>
      <c r="B367" s="4" t="s">
        <v>12</v>
      </c>
      <c r="C367">
        <v>5208498</v>
      </c>
      <c r="D367">
        <v>938</v>
      </c>
    </row>
    <row r="368" spans="1:4" x14ac:dyDescent="0.2">
      <c r="A368">
        <v>5307532</v>
      </c>
      <c r="B368" s="4" t="s">
        <v>12</v>
      </c>
      <c r="C368">
        <v>4997532</v>
      </c>
      <c r="D368">
        <v>752</v>
      </c>
    </row>
    <row r="369" spans="1:4" x14ac:dyDescent="0.2">
      <c r="A369">
        <v>128803</v>
      </c>
      <c r="B369" s="4" t="s">
        <v>12</v>
      </c>
      <c r="C369">
        <v>248803</v>
      </c>
      <c r="D369">
        <v>696</v>
      </c>
    </row>
    <row r="370" spans="1:4" x14ac:dyDescent="0.2">
      <c r="A370">
        <v>3524026</v>
      </c>
      <c r="B370" s="4" t="s">
        <v>12</v>
      </c>
      <c r="C370">
        <v>3751221</v>
      </c>
      <c r="D370">
        <v>1725</v>
      </c>
    </row>
    <row r="371" spans="1:4" x14ac:dyDescent="0.2">
      <c r="A371">
        <v>9904336</v>
      </c>
      <c r="B371" s="4" t="s">
        <v>12</v>
      </c>
      <c r="C371">
        <v>894337</v>
      </c>
      <c r="D371">
        <v>577</v>
      </c>
    </row>
    <row r="372" spans="1:4" x14ac:dyDescent="0.2">
      <c r="A372">
        <v>2784759</v>
      </c>
      <c r="B372" s="4" t="s">
        <v>12</v>
      </c>
      <c r="C372">
        <v>264715</v>
      </c>
      <c r="D372">
        <v>1503</v>
      </c>
    </row>
    <row r="373" spans="1:4" x14ac:dyDescent="0.2">
      <c r="A373">
        <v>3582465</v>
      </c>
      <c r="B373" s="4" t="s">
        <v>12</v>
      </c>
      <c r="C373">
        <v>2784759</v>
      </c>
      <c r="D373">
        <v>1313</v>
      </c>
    </row>
    <row r="374" spans="1:4" x14ac:dyDescent="0.2">
      <c r="A374">
        <v>5692679</v>
      </c>
      <c r="B374" s="4" t="s">
        <v>12</v>
      </c>
      <c r="C374">
        <v>3537981</v>
      </c>
      <c r="D374">
        <v>508</v>
      </c>
    </row>
    <row r="375" spans="1:4" x14ac:dyDescent="0.2">
      <c r="A375">
        <v>4342850</v>
      </c>
      <c r="B375" s="4" t="s">
        <v>12</v>
      </c>
      <c r="C375">
        <v>3949538</v>
      </c>
      <c r="D375">
        <v>1643</v>
      </c>
    </row>
    <row r="376" spans="1:4" x14ac:dyDescent="0.2">
      <c r="A376">
        <v>1472914</v>
      </c>
      <c r="B376" s="4" t="s">
        <v>12</v>
      </c>
      <c r="C376">
        <v>2988370</v>
      </c>
      <c r="D376">
        <v>1267</v>
      </c>
    </row>
    <row r="377" spans="1:4" x14ac:dyDescent="0.2">
      <c r="A377">
        <v>8568532</v>
      </c>
      <c r="B377" s="4" t="s">
        <v>12</v>
      </c>
      <c r="C377">
        <v>8963391</v>
      </c>
      <c r="D377">
        <v>2548</v>
      </c>
    </row>
    <row r="378" spans="1:4" x14ac:dyDescent="0.2">
      <c r="A378">
        <v>7064350</v>
      </c>
      <c r="B378" s="4" t="s">
        <v>12</v>
      </c>
      <c r="C378">
        <v>9402188</v>
      </c>
      <c r="D378">
        <v>1476</v>
      </c>
    </row>
    <row r="379" spans="1:4" x14ac:dyDescent="0.2">
      <c r="A379">
        <v>4342850</v>
      </c>
      <c r="B379" s="4" t="s">
        <v>12</v>
      </c>
      <c r="C379">
        <v>3542850</v>
      </c>
      <c r="D379">
        <v>941</v>
      </c>
    </row>
    <row r="380" spans="1:4" x14ac:dyDescent="0.2">
      <c r="A380">
        <v>1968367</v>
      </c>
      <c r="B380" s="4" t="s">
        <v>12</v>
      </c>
      <c r="C380">
        <v>1184024</v>
      </c>
      <c r="D380">
        <v>501</v>
      </c>
    </row>
    <row r="381" spans="1:4" x14ac:dyDescent="0.2">
      <c r="A381">
        <v>8568532</v>
      </c>
      <c r="B381" s="4" t="s">
        <v>12</v>
      </c>
      <c r="C381">
        <v>5772500</v>
      </c>
      <c r="D381">
        <v>763</v>
      </c>
    </row>
    <row r="382" spans="1:4" x14ac:dyDescent="0.2">
      <c r="A382">
        <v>4793767</v>
      </c>
      <c r="B382" s="4" t="s">
        <v>12</v>
      </c>
      <c r="C382">
        <v>6772023</v>
      </c>
      <c r="D382">
        <v>725</v>
      </c>
    </row>
    <row r="383" spans="1:4" x14ac:dyDescent="0.2">
      <c r="A383">
        <v>4687278</v>
      </c>
      <c r="B383" s="4" t="s">
        <v>12</v>
      </c>
      <c r="C383">
        <v>9836218</v>
      </c>
      <c r="D383">
        <v>530</v>
      </c>
    </row>
    <row r="384" spans="1:4" x14ac:dyDescent="0.2">
      <c r="A384">
        <v>4118498</v>
      </c>
      <c r="B384" s="4" t="s">
        <v>12</v>
      </c>
      <c r="C384">
        <v>348498</v>
      </c>
      <c r="D384">
        <v>1880</v>
      </c>
    </row>
    <row r="385" spans="1:4" x14ac:dyDescent="0.2">
      <c r="A385">
        <v>9288109</v>
      </c>
      <c r="B385" s="4" t="s">
        <v>12</v>
      </c>
      <c r="C385">
        <v>2744854</v>
      </c>
      <c r="D385">
        <v>523</v>
      </c>
    </row>
    <row r="386" spans="1:4" x14ac:dyDescent="0.2">
      <c r="A386">
        <v>3524026</v>
      </c>
      <c r="B386" s="4" t="s">
        <v>12</v>
      </c>
      <c r="C386">
        <v>9911900</v>
      </c>
      <c r="D386">
        <v>991</v>
      </c>
    </row>
    <row r="387" spans="1:4" x14ac:dyDescent="0.2">
      <c r="A387">
        <v>3537981</v>
      </c>
      <c r="B387" s="4" t="s">
        <v>12</v>
      </c>
      <c r="C387">
        <v>3871688</v>
      </c>
      <c r="D387">
        <v>1625</v>
      </c>
    </row>
    <row r="388" spans="1:4" x14ac:dyDescent="0.2">
      <c r="A388">
        <v>3537981</v>
      </c>
      <c r="B388" s="4" t="s">
        <v>12</v>
      </c>
      <c r="C388">
        <v>9288109</v>
      </c>
      <c r="D388">
        <v>758</v>
      </c>
    </row>
    <row r="389" spans="1:4" x14ac:dyDescent="0.2">
      <c r="A389">
        <v>9836218</v>
      </c>
      <c r="B389" s="4" t="s">
        <v>12</v>
      </c>
      <c r="C389">
        <v>3537981</v>
      </c>
      <c r="D389">
        <v>1085</v>
      </c>
    </row>
    <row r="390" spans="1:4" x14ac:dyDescent="0.2">
      <c r="A390">
        <v>148065</v>
      </c>
      <c r="B390" s="4" t="s">
        <v>12</v>
      </c>
      <c r="C390">
        <v>208065</v>
      </c>
      <c r="D390">
        <v>524</v>
      </c>
    </row>
    <row r="391" spans="1:4" x14ac:dyDescent="0.2">
      <c r="A391">
        <v>3582465</v>
      </c>
      <c r="B391" s="4" t="s">
        <v>12</v>
      </c>
      <c r="C391">
        <v>4118498</v>
      </c>
      <c r="D391">
        <v>1404</v>
      </c>
    </row>
    <row r="392" spans="1:4" x14ac:dyDescent="0.2">
      <c r="A392">
        <v>3537981</v>
      </c>
      <c r="B392" s="4" t="s">
        <v>12</v>
      </c>
      <c r="C392">
        <v>9549158</v>
      </c>
      <c r="D392">
        <v>753</v>
      </c>
    </row>
    <row r="393" spans="1:4" x14ac:dyDescent="0.2">
      <c r="A393">
        <v>3524026</v>
      </c>
      <c r="B393" s="4" t="s">
        <v>12</v>
      </c>
      <c r="C393">
        <v>3582465</v>
      </c>
      <c r="D393">
        <v>2846</v>
      </c>
    </row>
    <row r="394" spans="1:4" x14ac:dyDescent="0.2">
      <c r="A394">
        <v>9402188</v>
      </c>
      <c r="B394" s="4" t="s">
        <v>12</v>
      </c>
      <c r="C394">
        <v>3751221</v>
      </c>
      <c r="D394">
        <v>698</v>
      </c>
    </row>
    <row r="395" spans="1:4" x14ac:dyDescent="0.2">
      <c r="A395">
        <v>1069332</v>
      </c>
      <c r="B395" s="4" t="s">
        <v>12</v>
      </c>
      <c r="C395">
        <v>3537981</v>
      </c>
      <c r="D395">
        <v>504</v>
      </c>
    </row>
    <row r="396" spans="1:4" x14ac:dyDescent="0.2">
      <c r="A396">
        <v>4673560</v>
      </c>
      <c r="B396" s="4" t="s">
        <v>12</v>
      </c>
      <c r="C396">
        <v>4103560</v>
      </c>
      <c r="D396">
        <v>531</v>
      </c>
    </row>
    <row r="397" spans="1:4" x14ac:dyDescent="0.2">
      <c r="A397">
        <v>5453561</v>
      </c>
      <c r="B397" s="4" t="s">
        <v>12</v>
      </c>
      <c r="C397">
        <v>9183560</v>
      </c>
      <c r="D397">
        <v>558</v>
      </c>
    </row>
    <row r="398" spans="1:4" x14ac:dyDescent="0.2">
      <c r="A398">
        <v>4674761</v>
      </c>
      <c r="B398" s="4" t="s">
        <v>12</v>
      </c>
      <c r="C398">
        <v>9978362</v>
      </c>
      <c r="D398">
        <v>593</v>
      </c>
    </row>
    <row r="399" spans="1:4" x14ac:dyDescent="0.2">
      <c r="A399">
        <v>2444337</v>
      </c>
      <c r="B399" s="4" t="s">
        <v>12</v>
      </c>
      <c r="C399">
        <v>2504337</v>
      </c>
      <c r="D399">
        <v>593</v>
      </c>
    </row>
    <row r="400" spans="1:4" x14ac:dyDescent="0.2">
      <c r="A400">
        <v>9911900</v>
      </c>
      <c r="B400" s="4" t="s">
        <v>12</v>
      </c>
      <c r="C400">
        <v>3524026</v>
      </c>
      <c r="D400">
        <v>991</v>
      </c>
    </row>
    <row r="401" spans="1:4" x14ac:dyDescent="0.2">
      <c r="A401">
        <v>9911900</v>
      </c>
      <c r="B401" s="4" t="s">
        <v>12</v>
      </c>
      <c r="C401">
        <v>264715</v>
      </c>
      <c r="D401">
        <v>815</v>
      </c>
    </row>
    <row r="402" spans="1:4" x14ac:dyDescent="0.2">
      <c r="A402">
        <v>8963391</v>
      </c>
      <c r="B402" s="4" t="s">
        <v>12</v>
      </c>
      <c r="C402">
        <v>3537981</v>
      </c>
      <c r="D402">
        <v>611</v>
      </c>
    </row>
    <row r="403" spans="1:4" x14ac:dyDescent="0.2">
      <c r="A403">
        <v>7321167</v>
      </c>
      <c r="B403" s="4" t="s">
        <v>12</v>
      </c>
      <c r="C403">
        <v>9073382</v>
      </c>
      <c r="D403">
        <v>860</v>
      </c>
    </row>
    <row r="404" spans="1:4" x14ac:dyDescent="0.2">
      <c r="A404">
        <v>1639519</v>
      </c>
      <c r="B404" s="4" t="s">
        <v>12</v>
      </c>
      <c r="C404">
        <v>1709519</v>
      </c>
      <c r="D404">
        <v>530</v>
      </c>
    </row>
    <row r="405" spans="1:4" x14ac:dyDescent="0.2">
      <c r="A405">
        <v>4397410</v>
      </c>
      <c r="B405" s="4" t="s">
        <v>12</v>
      </c>
      <c r="C405">
        <v>5317532</v>
      </c>
      <c r="D405">
        <v>624</v>
      </c>
    </row>
    <row r="406" spans="1:4" x14ac:dyDescent="0.2">
      <c r="A406">
        <v>1004478</v>
      </c>
      <c r="B406" s="4" t="s">
        <v>12</v>
      </c>
      <c r="C406">
        <v>994478</v>
      </c>
      <c r="D406">
        <v>1749</v>
      </c>
    </row>
    <row r="407" spans="1:4" x14ac:dyDescent="0.2">
      <c r="A407">
        <v>2784759</v>
      </c>
      <c r="B407" s="4" t="s">
        <v>12</v>
      </c>
      <c r="C407">
        <v>3582465</v>
      </c>
      <c r="D407">
        <v>1313</v>
      </c>
    </row>
    <row r="408" spans="1:4" x14ac:dyDescent="0.2">
      <c r="A408">
        <v>1998302</v>
      </c>
      <c r="B408" s="4" t="s">
        <v>12</v>
      </c>
      <c r="C408">
        <v>2488302</v>
      </c>
      <c r="D408">
        <v>777</v>
      </c>
    </row>
    <row r="409" spans="1:4" x14ac:dyDescent="0.2">
      <c r="A409">
        <v>7064350</v>
      </c>
      <c r="B409" s="4" t="s">
        <v>12</v>
      </c>
      <c r="C409">
        <v>3562756</v>
      </c>
      <c r="D409">
        <v>640</v>
      </c>
    </row>
    <row r="410" spans="1:4" x14ac:dyDescent="0.2">
      <c r="A410">
        <v>4329285</v>
      </c>
      <c r="B410" s="4" t="s">
        <v>12</v>
      </c>
      <c r="C410">
        <v>3524026</v>
      </c>
      <c r="D410">
        <v>1286</v>
      </c>
    </row>
    <row r="411" spans="1:4" x14ac:dyDescent="0.2">
      <c r="A411">
        <v>6713560</v>
      </c>
      <c r="B411" s="4" t="s">
        <v>12</v>
      </c>
      <c r="C411">
        <v>7673560</v>
      </c>
      <c r="D411">
        <v>615</v>
      </c>
    </row>
    <row r="412" spans="1:4" x14ac:dyDescent="0.2">
      <c r="A412">
        <v>173088</v>
      </c>
      <c r="B412" s="4" t="s">
        <v>12</v>
      </c>
      <c r="C412">
        <v>223088</v>
      </c>
      <c r="D412">
        <v>555</v>
      </c>
    </row>
    <row r="413" spans="1:4" x14ac:dyDescent="0.2">
      <c r="A413">
        <v>348498</v>
      </c>
      <c r="B413" s="4" t="s">
        <v>12</v>
      </c>
      <c r="C413">
        <v>5618966</v>
      </c>
      <c r="D413">
        <v>1764</v>
      </c>
    </row>
  </sheetData>
  <autoFilter ref="A1:D4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workbookViewId="0">
      <selection activeCell="B2" sqref="B2"/>
    </sheetView>
  </sheetViews>
  <sheetFormatPr baseColWidth="10" defaultRowHeight="16" x14ac:dyDescent="0.2"/>
  <cols>
    <col min="2" max="2" width="21.33203125" style="1" bestFit="1" customWidth="1"/>
    <col min="3" max="3" width="14.5" customWidth="1"/>
    <col min="4" max="4" width="14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>
        <v>6803</v>
      </c>
      <c r="B2" s="1">
        <v>4</v>
      </c>
    </row>
    <row r="3" spans="1:2" x14ac:dyDescent="0.2">
      <c r="A3">
        <v>5703</v>
      </c>
      <c r="B3" s="1">
        <v>8</v>
      </c>
    </row>
    <row r="4" spans="1:2" x14ac:dyDescent="0.2">
      <c r="A4">
        <v>300</v>
      </c>
      <c r="B4" s="1">
        <v>14</v>
      </c>
    </row>
    <row r="5" spans="1:2" x14ac:dyDescent="0.2">
      <c r="A5">
        <v>500</v>
      </c>
      <c r="B5" s="1">
        <v>14</v>
      </c>
    </row>
    <row r="6" spans="1:2" x14ac:dyDescent="0.2">
      <c r="A6">
        <v>400</v>
      </c>
      <c r="B6" s="1">
        <v>14</v>
      </c>
    </row>
    <row r="7" spans="1:2" x14ac:dyDescent="0.2">
      <c r="A7">
        <v>7700</v>
      </c>
      <c r="B7" s="1">
        <v>24</v>
      </c>
    </row>
    <row r="8" spans="1:2" x14ac:dyDescent="0.2">
      <c r="A8">
        <v>7300</v>
      </c>
      <c r="B8" s="1">
        <v>35</v>
      </c>
    </row>
    <row r="9" spans="1:2" x14ac:dyDescent="0.2">
      <c r="A9">
        <v>200</v>
      </c>
      <c r="B9" s="1">
        <v>65</v>
      </c>
    </row>
    <row r="10" spans="1:2" x14ac:dyDescent="0.2">
      <c r="A10">
        <v>800</v>
      </c>
      <c r="B10" s="1">
        <v>84</v>
      </c>
    </row>
    <row r="11" spans="1:2" x14ac:dyDescent="0.2">
      <c r="A11">
        <v>5306</v>
      </c>
      <c r="B11" s="1">
        <v>355</v>
      </c>
    </row>
    <row r="12" spans="1:2" x14ac:dyDescent="0.2">
      <c r="A12">
        <v>900</v>
      </c>
      <c r="B12" s="1">
        <v>993</v>
      </c>
    </row>
    <row r="13" spans="1:2" x14ac:dyDescent="0.2">
      <c r="A13">
        <v>100</v>
      </c>
      <c r="B13" s="1">
        <v>1325</v>
      </c>
    </row>
    <row r="14" spans="1:2" x14ac:dyDescent="0.2">
      <c r="A14">
        <v>700</v>
      </c>
      <c r="B14" s="1">
        <v>2121</v>
      </c>
    </row>
    <row r="15" spans="1:2" x14ac:dyDescent="0.2">
      <c r="A15">
        <v>1802</v>
      </c>
      <c r="B15" s="1">
        <v>3700</v>
      </c>
    </row>
    <row r="16" spans="1:2" x14ac:dyDescent="0.2">
      <c r="A16">
        <v>8509</v>
      </c>
      <c r="B16" s="1">
        <v>3720</v>
      </c>
    </row>
    <row r="17" spans="1:2" x14ac:dyDescent="0.2">
      <c r="A17">
        <v>804</v>
      </c>
      <c r="B17" s="1">
        <v>4021</v>
      </c>
    </row>
    <row r="18" spans="1:2" x14ac:dyDescent="0.2">
      <c r="A18">
        <v>7100</v>
      </c>
      <c r="B18" s="1">
        <v>5294</v>
      </c>
    </row>
    <row r="19" spans="1:2" x14ac:dyDescent="0.2">
      <c r="A19">
        <v>1504</v>
      </c>
      <c r="B19" s="1">
        <v>5929</v>
      </c>
    </row>
    <row r="20" spans="1:2" x14ac:dyDescent="0.2">
      <c r="A20">
        <v>4909</v>
      </c>
      <c r="B20" s="1">
        <v>8286</v>
      </c>
    </row>
    <row r="21" spans="1:2" x14ac:dyDescent="0.2">
      <c r="A21">
        <v>7500</v>
      </c>
      <c r="B21" s="1">
        <v>8500</v>
      </c>
    </row>
    <row r="22" spans="1:2" x14ac:dyDescent="0.2">
      <c r="A22">
        <v>6400</v>
      </c>
      <c r="B22" s="1">
        <v>8541</v>
      </c>
    </row>
    <row r="23" spans="1:2" x14ac:dyDescent="0.2">
      <c r="A23">
        <v>6900</v>
      </c>
      <c r="B23" s="1">
        <v>9145</v>
      </c>
    </row>
    <row r="24" spans="1:2" x14ac:dyDescent="0.2">
      <c r="A24">
        <v>6700</v>
      </c>
      <c r="B24" s="1">
        <v>9396</v>
      </c>
    </row>
    <row r="25" spans="1:2" x14ac:dyDescent="0.2">
      <c r="A25">
        <v>6300</v>
      </c>
      <c r="B25" s="1">
        <v>9645</v>
      </c>
    </row>
    <row r="26" spans="1:2" x14ac:dyDescent="0.2">
      <c r="A26">
        <v>6200</v>
      </c>
      <c r="B26" s="1">
        <v>9820</v>
      </c>
    </row>
    <row r="27" spans="1:2" x14ac:dyDescent="0.2">
      <c r="A27">
        <v>6100</v>
      </c>
      <c r="B27" s="1">
        <v>9943</v>
      </c>
    </row>
    <row r="28" spans="1:2" x14ac:dyDescent="0.2">
      <c r="A28">
        <v>9706</v>
      </c>
      <c r="B28" s="1">
        <v>39719</v>
      </c>
    </row>
    <row r="29" spans="1:2" x14ac:dyDescent="0.2">
      <c r="A29">
        <v>1507</v>
      </c>
      <c r="B29" s="1">
        <v>48588</v>
      </c>
    </row>
    <row r="30" spans="1:2" x14ac:dyDescent="0.2">
      <c r="A30">
        <v>104</v>
      </c>
      <c r="B30" s="1">
        <v>57788</v>
      </c>
    </row>
    <row r="31" spans="1:2" x14ac:dyDescent="0.2">
      <c r="A31">
        <v>1404</v>
      </c>
      <c r="B31" s="1">
        <v>58443</v>
      </c>
    </row>
    <row r="32" spans="1:2" x14ac:dyDescent="0.2">
      <c r="A32">
        <v>904</v>
      </c>
      <c r="B32" s="1">
        <v>58995</v>
      </c>
    </row>
    <row r="33" spans="1:2" x14ac:dyDescent="0.2">
      <c r="A33">
        <v>3804</v>
      </c>
      <c r="B33" s="1">
        <v>61310</v>
      </c>
    </row>
    <row r="34" spans="1:2" x14ac:dyDescent="0.2">
      <c r="A34">
        <v>4904</v>
      </c>
      <c r="B34" s="1">
        <v>62129</v>
      </c>
    </row>
    <row r="35" spans="1:2" x14ac:dyDescent="0.2">
      <c r="A35">
        <v>2107</v>
      </c>
      <c r="B35" s="1">
        <v>62764</v>
      </c>
    </row>
    <row r="36" spans="1:2" x14ac:dyDescent="0.2">
      <c r="A36">
        <v>807</v>
      </c>
      <c r="B36" s="1">
        <v>62865</v>
      </c>
    </row>
    <row r="37" spans="1:2" x14ac:dyDescent="0.2">
      <c r="A37">
        <v>2809</v>
      </c>
      <c r="B37" s="1">
        <v>63856</v>
      </c>
    </row>
    <row r="38" spans="1:2" x14ac:dyDescent="0.2">
      <c r="A38">
        <v>6502</v>
      </c>
      <c r="B38" s="1">
        <v>63904</v>
      </c>
    </row>
    <row r="39" spans="1:2" x14ac:dyDescent="0.2">
      <c r="A39">
        <v>3509</v>
      </c>
      <c r="B39" s="1">
        <v>64995</v>
      </c>
    </row>
    <row r="40" spans="1:2" x14ac:dyDescent="0.2">
      <c r="A40">
        <v>9806</v>
      </c>
      <c r="B40" s="1">
        <v>65090</v>
      </c>
    </row>
    <row r="41" spans="1:2" x14ac:dyDescent="0.2">
      <c r="A41">
        <v>7003</v>
      </c>
      <c r="B41" s="1">
        <v>66041</v>
      </c>
    </row>
    <row r="42" spans="1:2" x14ac:dyDescent="0.2">
      <c r="A42">
        <v>8504</v>
      </c>
      <c r="B42" s="1">
        <v>66270</v>
      </c>
    </row>
    <row r="43" spans="1:2" x14ac:dyDescent="0.2">
      <c r="A43">
        <v>9704</v>
      </c>
      <c r="B43" s="1">
        <v>66675</v>
      </c>
    </row>
    <row r="44" spans="1:2" x14ac:dyDescent="0.2">
      <c r="A44">
        <v>4107</v>
      </c>
      <c r="B44" s="1">
        <v>69133</v>
      </c>
    </row>
    <row r="45" spans="1:2" x14ac:dyDescent="0.2">
      <c r="A45">
        <v>9104</v>
      </c>
      <c r="B45" s="1">
        <v>69198</v>
      </c>
    </row>
    <row r="46" spans="1:2" x14ac:dyDescent="0.2">
      <c r="A46">
        <v>4204</v>
      </c>
      <c r="B46" s="1">
        <v>71373</v>
      </c>
    </row>
    <row r="47" spans="1:2" x14ac:dyDescent="0.2">
      <c r="A47">
        <v>2004</v>
      </c>
      <c r="B47" s="1">
        <v>71422</v>
      </c>
    </row>
    <row r="48" spans="1:2" x14ac:dyDescent="0.2">
      <c r="A48">
        <v>8604</v>
      </c>
      <c r="B48" s="1">
        <v>71514</v>
      </c>
    </row>
    <row r="49" spans="1:2" x14ac:dyDescent="0.2">
      <c r="A49">
        <v>6903</v>
      </c>
      <c r="B49" s="1">
        <v>71799</v>
      </c>
    </row>
    <row r="50" spans="1:2" x14ac:dyDescent="0.2">
      <c r="A50">
        <v>9604</v>
      </c>
      <c r="B50" s="1">
        <v>71953</v>
      </c>
    </row>
    <row r="51" spans="1:2" x14ac:dyDescent="0.2">
      <c r="A51">
        <v>2909</v>
      </c>
      <c r="B51" s="1">
        <v>72199</v>
      </c>
    </row>
    <row r="52" spans="1:2" x14ac:dyDescent="0.2">
      <c r="A52">
        <v>1307</v>
      </c>
      <c r="B52" s="1">
        <v>73558</v>
      </c>
    </row>
    <row r="53" spans="1:2" x14ac:dyDescent="0.2">
      <c r="A53">
        <v>2904</v>
      </c>
      <c r="B53" s="1">
        <v>74237</v>
      </c>
    </row>
    <row r="54" spans="1:2" x14ac:dyDescent="0.2">
      <c r="A54">
        <v>3609</v>
      </c>
      <c r="B54" s="1">
        <v>75059</v>
      </c>
    </row>
    <row r="55" spans="1:2" x14ac:dyDescent="0.2">
      <c r="A55">
        <v>2604</v>
      </c>
      <c r="B55" s="1">
        <v>75692</v>
      </c>
    </row>
    <row r="56" spans="1:2" x14ac:dyDescent="0.2">
      <c r="A56">
        <v>7807</v>
      </c>
      <c r="B56" s="1">
        <v>75938</v>
      </c>
    </row>
    <row r="57" spans="1:2" x14ac:dyDescent="0.2">
      <c r="A57">
        <v>8004</v>
      </c>
      <c r="B57" s="1">
        <v>77294</v>
      </c>
    </row>
    <row r="58" spans="1:2" x14ac:dyDescent="0.2">
      <c r="A58">
        <v>4704</v>
      </c>
      <c r="B58" s="1">
        <v>79277</v>
      </c>
    </row>
    <row r="59" spans="1:2" x14ac:dyDescent="0.2">
      <c r="A59">
        <v>403</v>
      </c>
      <c r="B59" s="1">
        <v>79709</v>
      </c>
    </row>
    <row r="60" spans="1:2" x14ac:dyDescent="0.2">
      <c r="A60">
        <v>404</v>
      </c>
      <c r="B60" s="1">
        <v>80327</v>
      </c>
    </row>
    <row r="61" spans="1:2" x14ac:dyDescent="0.2">
      <c r="A61">
        <v>3809</v>
      </c>
      <c r="B61" s="1">
        <v>80536</v>
      </c>
    </row>
    <row r="62" spans="1:2" x14ac:dyDescent="0.2">
      <c r="A62">
        <v>2404</v>
      </c>
      <c r="B62" s="1">
        <v>80598</v>
      </c>
    </row>
    <row r="63" spans="1:2" x14ac:dyDescent="0.2">
      <c r="A63">
        <v>1204</v>
      </c>
      <c r="B63" s="1">
        <v>81073</v>
      </c>
    </row>
    <row r="64" spans="1:2" x14ac:dyDescent="0.2">
      <c r="A64">
        <v>4903</v>
      </c>
      <c r="B64" s="1">
        <v>81282</v>
      </c>
    </row>
    <row r="65" spans="1:2" x14ac:dyDescent="0.2">
      <c r="A65">
        <v>5803</v>
      </c>
      <c r="B65" s="1">
        <v>81295</v>
      </c>
    </row>
    <row r="66" spans="1:2" x14ac:dyDescent="0.2">
      <c r="A66">
        <v>9804</v>
      </c>
      <c r="B66" s="1">
        <v>81300</v>
      </c>
    </row>
    <row r="67" spans="1:2" x14ac:dyDescent="0.2">
      <c r="A67">
        <v>1609</v>
      </c>
      <c r="B67" s="1">
        <v>81353</v>
      </c>
    </row>
    <row r="68" spans="1:2" x14ac:dyDescent="0.2">
      <c r="A68">
        <v>1302</v>
      </c>
      <c r="B68" s="1">
        <v>81932</v>
      </c>
    </row>
    <row r="69" spans="1:2" x14ac:dyDescent="0.2">
      <c r="A69">
        <v>1109</v>
      </c>
      <c r="B69" s="1">
        <v>82089</v>
      </c>
    </row>
    <row r="70" spans="1:2" x14ac:dyDescent="0.2">
      <c r="A70">
        <v>5104</v>
      </c>
      <c r="B70" s="1">
        <v>82119</v>
      </c>
    </row>
    <row r="71" spans="1:2" x14ac:dyDescent="0.2">
      <c r="A71">
        <v>7503</v>
      </c>
      <c r="B71" s="1">
        <v>82361</v>
      </c>
    </row>
    <row r="72" spans="1:2" x14ac:dyDescent="0.2">
      <c r="A72">
        <v>907</v>
      </c>
      <c r="B72" s="1">
        <v>82940</v>
      </c>
    </row>
    <row r="73" spans="1:2" x14ac:dyDescent="0.2">
      <c r="A73">
        <v>7304</v>
      </c>
      <c r="B73" s="1">
        <v>83543</v>
      </c>
    </row>
    <row r="74" spans="1:2" x14ac:dyDescent="0.2">
      <c r="A74">
        <v>1103</v>
      </c>
      <c r="B74" s="1">
        <v>83557</v>
      </c>
    </row>
    <row r="75" spans="1:2" x14ac:dyDescent="0.2">
      <c r="A75">
        <v>8707</v>
      </c>
      <c r="B75" s="1">
        <v>83824</v>
      </c>
    </row>
    <row r="76" spans="1:2" x14ac:dyDescent="0.2">
      <c r="A76">
        <v>5903</v>
      </c>
      <c r="B76" s="1">
        <v>83976</v>
      </c>
    </row>
    <row r="77" spans="1:2" x14ac:dyDescent="0.2">
      <c r="A77">
        <v>3107</v>
      </c>
      <c r="B77" s="1">
        <v>84149</v>
      </c>
    </row>
    <row r="78" spans="1:2" x14ac:dyDescent="0.2">
      <c r="A78">
        <v>4507</v>
      </c>
      <c r="B78" s="1">
        <v>84357</v>
      </c>
    </row>
    <row r="79" spans="1:2" x14ac:dyDescent="0.2">
      <c r="A79">
        <v>7804</v>
      </c>
      <c r="B79" s="1">
        <v>84414</v>
      </c>
    </row>
    <row r="80" spans="1:2" x14ac:dyDescent="0.2">
      <c r="A80">
        <v>8802</v>
      </c>
      <c r="B80" s="1">
        <v>84682</v>
      </c>
    </row>
    <row r="81" spans="1:2" x14ac:dyDescent="0.2">
      <c r="A81">
        <v>2309</v>
      </c>
      <c r="B81" s="1">
        <v>84791</v>
      </c>
    </row>
    <row r="82" spans="1:2" x14ac:dyDescent="0.2">
      <c r="A82">
        <v>3403</v>
      </c>
      <c r="B82" s="1">
        <v>85689</v>
      </c>
    </row>
    <row r="83" spans="1:2" x14ac:dyDescent="0.2">
      <c r="A83">
        <v>1909</v>
      </c>
      <c r="B83" s="1">
        <v>85796</v>
      </c>
    </row>
    <row r="84" spans="1:2" x14ac:dyDescent="0.2">
      <c r="A84">
        <v>3207</v>
      </c>
      <c r="B84" s="1">
        <v>86090</v>
      </c>
    </row>
    <row r="85" spans="1:2" x14ac:dyDescent="0.2">
      <c r="A85">
        <v>3303</v>
      </c>
      <c r="B85" s="1">
        <v>86203</v>
      </c>
    </row>
    <row r="86" spans="1:2" x14ac:dyDescent="0.2">
      <c r="A86">
        <v>4203</v>
      </c>
      <c r="B86" s="1">
        <v>86336</v>
      </c>
    </row>
    <row r="87" spans="1:2" x14ac:dyDescent="0.2">
      <c r="A87">
        <v>9202</v>
      </c>
      <c r="B87" s="1">
        <v>86534</v>
      </c>
    </row>
    <row r="88" spans="1:2" x14ac:dyDescent="0.2">
      <c r="A88">
        <v>303</v>
      </c>
      <c r="B88" s="1">
        <v>86972</v>
      </c>
    </row>
    <row r="89" spans="1:2" x14ac:dyDescent="0.2">
      <c r="A89">
        <v>4503</v>
      </c>
      <c r="B89" s="1">
        <v>87076</v>
      </c>
    </row>
    <row r="90" spans="1:2" x14ac:dyDescent="0.2">
      <c r="A90">
        <v>503</v>
      </c>
      <c r="B90" s="1">
        <v>87243</v>
      </c>
    </row>
    <row r="91" spans="1:2" x14ac:dyDescent="0.2">
      <c r="A91">
        <v>3709</v>
      </c>
      <c r="B91" s="1">
        <v>87460</v>
      </c>
    </row>
    <row r="92" spans="1:2" x14ac:dyDescent="0.2">
      <c r="A92">
        <v>4703</v>
      </c>
      <c r="B92" s="1">
        <v>87811</v>
      </c>
    </row>
    <row r="93" spans="1:2" x14ac:dyDescent="0.2">
      <c r="A93">
        <v>5802</v>
      </c>
      <c r="B93" s="1">
        <v>88219</v>
      </c>
    </row>
    <row r="94" spans="1:2" x14ac:dyDescent="0.2">
      <c r="A94">
        <v>8603</v>
      </c>
      <c r="B94" s="1">
        <v>88758</v>
      </c>
    </row>
    <row r="95" spans="1:2" x14ac:dyDescent="0.2">
      <c r="A95">
        <v>204</v>
      </c>
      <c r="B95" s="1">
        <v>88880</v>
      </c>
    </row>
    <row r="96" spans="1:2" x14ac:dyDescent="0.2">
      <c r="A96">
        <v>6704</v>
      </c>
      <c r="B96" s="1">
        <v>88981</v>
      </c>
    </row>
    <row r="97" spans="1:2" x14ac:dyDescent="0.2">
      <c r="A97">
        <v>1102</v>
      </c>
      <c r="B97" s="1">
        <v>89204</v>
      </c>
    </row>
    <row r="98" spans="1:2" x14ac:dyDescent="0.2">
      <c r="A98">
        <v>703</v>
      </c>
      <c r="B98" s="1">
        <v>89487</v>
      </c>
    </row>
    <row r="99" spans="1:2" x14ac:dyDescent="0.2">
      <c r="A99">
        <v>8507</v>
      </c>
      <c r="B99" s="1">
        <v>90013</v>
      </c>
    </row>
    <row r="100" spans="1:2" x14ac:dyDescent="0.2">
      <c r="A100">
        <v>3503</v>
      </c>
      <c r="B100" s="1">
        <v>91321</v>
      </c>
    </row>
    <row r="101" spans="1:2" x14ac:dyDescent="0.2">
      <c r="A101">
        <v>2807</v>
      </c>
      <c r="B101" s="1">
        <v>91759</v>
      </c>
    </row>
    <row r="102" spans="1:2" x14ac:dyDescent="0.2">
      <c r="A102">
        <v>5904</v>
      </c>
      <c r="B102" s="1">
        <v>92215</v>
      </c>
    </row>
    <row r="103" spans="1:2" x14ac:dyDescent="0.2">
      <c r="A103">
        <v>2509</v>
      </c>
      <c r="B103" s="1">
        <v>92417</v>
      </c>
    </row>
    <row r="104" spans="1:2" x14ac:dyDescent="0.2">
      <c r="A104">
        <v>4604</v>
      </c>
      <c r="B104" s="1">
        <v>92621</v>
      </c>
    </row>
    <row r="105" spans="1:2" x14ac:dyDescent="0.2">
      <c r="A105">
        <v>9404</v>
      </c>
      <c r="B105" s="1">
        <v>92880</v>
      </c>
    </row>
    <row r="106" spans="1:2" x14ac:dyDescent="0.2">
      <c r="A106">
        <v>8407</v>
      </c>
      <c r="B106" s="1">
        <v>92991</v>
      </c>
    </row>
    <row r="107" spans="1:2" x14ac:dyDescent="0.2">
      <c r="A107">
        <v>3402</v>
      </c>
      <c r="B107" s="1">
        <v>93032</v>
      </c>
    </row>
    <row r="108" spans="1:2" x14ac:dyDescent="0.2">
      <c r="A108">
        <v>6204</v>
      </c>
      <c r="B108" s="1">
        <v>93046</v>
      </c>
    </row>
    <row r="109" spans="1:2" x14ac:dyDescent="0.2">
      <c r="A109">
        <v>5804</v>
      </c>
      <c r="B109" s="1">
        <v>93701</v>
      </c>
    </row>
    <row r="110" spans="1:2" x14ac:dyDescent="0.2">
      <c r="A110">
        <v>4803</v>
      </c>
      <c r="B110" s="1">
        <v>94048</v>
      </c>
    </row>
    <row r="111" spans="1:2" x14ac:dyDescent="0.2">
      <c r="A111">
        <v>8803</v>
      </c>
      <c r="B111" s="1">
        <v>94358</v>
      </c>
    </row>
    <row r="112" spans="1:2" x14ac:dyDescent="0.2">
      <c r="A112">
        <v>5404</v>
      </c>
      <c r="B112" s="1">
        <v>95034</v>
      </c>
    </row>
    <row r="113" spans="1:2" x14ac:dyDescent="0.2">
      <c r="A113">
        <v>4104</v>
      </c>
      <c r="B113" s="1">
        <v>95289</v>
      </c>
    </row>
    <row r="114" spans="1:2" x14ac:dyDescent="0.2">
      <c r="A114">
        <v>1707</v>
      </c>
      <c r="B114" s="1">
        <v>95350</v>
      </c>
    </row>
    <row r="115" spans="1:2" x14ac:dyDescent="0.2">
      <c r="A115">
        <v>903</v>
      </c>
      <c r="B115" s="1">
        <v>95365</v>
      </c>
    </row>
    <row r="116" spans="1:2" x14ac:dyDescent="0.2">
      <c r="A116">
        <v>3004</v>
      </c>
      <c r="B116" s="1">
        <v>95955</v>
      </c>
    </row>
    <row r="117" spans="1:2" x14ac:dyDescent="0.2">
      <c r="A117">
        <v>6209</v>
      </c>
      <c r="B117" s="1">
        <v>96592</v>
      </c>
    </row>
    <row r="118" spans="1:2" x14ac:dyDescent="0.2">
      <c r="A118">
        <v>9002</v>
      </c>
      <c r="B118" s="1">
        <v>97246</v>
      </c>
    </row>
    <row r="119" spans="1:2" x14ac:dyDescent="0.2">
      <c r="A119">
        <v>3604</v>
      </c>
      <c r="B119" s="1">
        <v>97275</v>
      </c>
    </row>
    <row r="120" spans="1:2" x14ac:dyDescent="0.2">
      <c r="A120">
        <v>5403</v>
      </c>
      <c r="B120" s="1">
        <v>97363</v>
      </c>
    </row>
    <row r="121" spans="1:2" x14ac:dyDescent="0.2">
      <c r="A121">
        <v>7704</v>
      </c>
      <c r="B121" s="1">
        <v>97413</v>
      </c>
    </row>
    <row r="122" spans="1:2" x14ac:dyDescent="0.2">
      <c r="A122">
        <v>2209</v>
      </c>
      <c r="B122" s="1">
        <v>97682</v>
      </c>
    </row>
    <row r="123" spans="1:2" x14ac:dyDescent="0.2">
      <c r="A123">
        <v>5304</v>
      </c>
      <c r="B123" s="1">
        <v>97836</v>
      </c>
    </row>
    <row r="124" spans="1:2" x14ac:dyDescent="0.2">
      <c r="A124">
        <v>4707</v>
      </c>
      <c r="B124" s="1">
        <v>98153</v>
      </c>
    </row>
    <row r="125" spans="1:2" x14ac:dyDescent="0.2">
      <c r="A125">
        <v>5002</v>
      </c>
      <c r="B125" s="1">
        <v>98168</v>
      </c>
    </row>
    <row r="126" spans="1:2" x14ac:dyDescent="0.2">
      <c r="A126">
        <v>6904</v>
      </c>
      <c r="B126" s="1">
        <v>98494</v>
      </c>
    </row>
    <row r="127" spans="1:2" x14ac:dyDescent="0.2">
      <c r="A127">
        <v>4603</v>
      </c>
      <c r="B127" s="1">
        <v>98657</v>
      </c>
    </row>
    <row r="128" spans="1:2" x14ac:dyDescent="0.2">
      <c r="A128">
        <v>9909</v>
      </c>
      <c r="B128" s="1">
        <v>98896</v>
      </c>
    </row>
    <row r="129" spans="1:4" x14ac:dyDescent="0.2">
      <c r="A129">
        <v>2407</v>
      </c>
      <c r="B129" s="1">
        <v>99082</v>
      </c>
    </row>
    <row r="130" spans="1:4" x14ac:dyDescent="0.2">
      <c r="A130">
        <v>3602</v>
      </c>
      <c r="B130" s="1">
        <v>99161</v>
      </c>
    </row>
    <row r="131" spans="1:4" x14ac:dyDescent="0.2">
      <c r="A131">
        <v>9709</v>
      </c>
      <c r="B131" s="1">
        <v>99274</v>
      </c>
    </row>
    <row r="132" spans="1:4" x14ac:dyDescent="0.2">
      <c r="A132">
        <v>1703</v>
      </c>
      <c r="B132" s="1">
        <v>99376</v>
      </c>
    </row>
    <row r="133" spans="1:4" x14ac:dyDescent="0.2">
      <c r="A133">
        <v>5603</v>
      </c>
      <c r="B133" s="1">
        <v>99516</v>
      </c>
    </row>
    <row r="134" spans="1:4" x14ac:dyDescent="0.2">
      <c r="A134">
        <v>609</v>
      </c>
      <c r="B134" s="1">
        <v>99687</v>
      </c>
    </row>
    <row r="135" spans="1:4" x14ac:dyDescent="0.2">
      <c r="A135">
        <v>3607</v>
      </c>
      <c r="B135" s="1">
        <v>99918</v>
      </c>
    </row>
    <row r="136" spans="1:4" x14ac:dyDescent="0.2">
      <c r="A136">
        <v>5303</v>
      </c>
      <c r="B136" s="1">
        <v>99986</v>
      </c>
    </row>
    <row r="137" spans="1:4" x14ac:dyDescent="0.2">
      <c r="A137">
        <v>307</v>
      </c>
      <c r="B137" s="1">
        <v>100365</v>
      </c>
      <c r="D137">
        <f>1</f>
        <v>1</v>
      </c>
    </row>
    <row r="138" spans="1:4" x14ac:dyDescent="0.2">
      <c r="A138">
        <v>1002</v>
      </c>
      <c r="B138" s="1">
        <v>101121</v>
      </c>
      <c r="D138">
        <f>1</f>
        <v>1</v>
      </c>
    </row>
    <row r="139" spans="1:4" x14ac:dyDescent="0.2">
      <c r="A139">
        <v>3707</v>
      </c>
      <c r="B139" s="1">
        <v>101794</v>
      </c>
      <c r="D139">
        <f>1</f>
        <v>1</v>
      </c>
    </row>
    <row r="140" spans="1:4" x14ac:dyDescent="0.2">
      <c r="A140">
        <v>7403</v>
      </c>
      <c r="B140" s="1">
        <v>101886</v>
      </c>
      <c r="D140">
        <f>1</f>
        <v>1</v>
      </c>
    </row>
    <row r="141" spans="1:4" x14ac:dyDescent="0.2">
      <c r="A141">
        <v>4207</v>
      </c>
      <c r="B141" s="1">
        <v>102032</v>
      </c>
      <c r="D141">
        <f>1</f>
        <v>1</v>
      </c>
    </row>
    <row r="142" spans="1:4" x14ac:dyDescent="0.2">
      <c r="A142">
        <v>8007</v>
      </c>
      <c r="B142" s="1">
        <v>102685</v>
      </c>
      <c r="D142">
        <f>1</f>
        <v>1</v>
      </c>
    </row>
    <row r="143" spans="1:4" x14ac:dyDescent="0.2">
      <c r="A143">
        <v>1003</v>
      </c>
      <c r="B143" s="1">
        <v>102712</v>
      </c>
      <c r="D143">
        <f>1</f>
        <v>1</v>
      </c>
    </row>
    <row r="144" spans="1:4" x14ac:dyDescent="0.2">
      <c r="A144">
        <v>5204</v>
      </c>
      <c r="B144" s="1">
        <v>103540</v>
      </c>
      <c r="D144">
        <f>1</f>
        <v>1</v>
      </c>
    </row>
    <row r="145" spans="1:4" x14ac:dyDescent="0.2">
      <c r="A145">
        <v>6304</v>
      </c>
      <c r="B145" s="1">
        <v>103731</v>
      </c>
      <c r="D145">
        <f>1</f>
        <v>1</v>
      </c>
    </row>
    <row r="146" spans="1:4" x14ac:dyDescent="0.2">
      <c r="A146">
        <v>8503</v>
      </c>
      <c r="B146" s="1">
        <v>103773</v>
      </c>
      <c r="D146">
        <f>1</f>
        <v>1</v>
      </c>
    </row>
    <row r="147" spans="1:4" x14ac:dyDescent="0.2">
      <c r="A147">
        <v>604</v>
      </c>
      <c r="B147" s="1">
        <v>103810</v>
      </c>
      <c r="D147">
        <f>1</f>
        <v>1</v>
      </c>
    </row>
    <row r="148" spans="1:4" x14ac:dyDescent="0.2">
      <c r="A148">
        <v>1304</v>
      </c>
      <c r="B148" s="1">
        <v>104157</v>
      </c>
      <c r="D148">
        <f>1</f>
        <v>1</v>
      </c>
    </row>
    <row r="149" spans="1:4" x14ac:dyDescent="0.2">
      <c r="A149">
        <v>2704</v>
      </c>
      <c r="B149" s="1">
        <v>104414</v>
      </c>
      <c r="D149">
        <f>1</f>
        <v>1</v>
      </c>
    </row>
    <row r="150" spans="1:4" x14ac:dyDescent="0.2">
      <c r="A150">
        <v>3902</v>
      </c>
      <c r="B150" s="1">
        <v>104878</v>
      </c>
      <c r="D150">
        <f>1</f>
        <v>1</v>
      </c>
    </row>
    <row r="151" spans="1:4" x14ac:dyDescent="0.2">
      <c r="A151">
        <v>2304</v>
      </c>
      <c r="B151" s="1">
        <v>105330</v>
      </c>
      <c r="D151">
        <f>1</f>
        <v>1</v>
      </c>
    </row>
    <row r="152" spans="1:4" x14ac:dyDescent="0.2">
      <c r="A152">
        <v>1702</v>
      </c>
      <c r="B152" s="1">
        <v>105977</v>
      </c>
      <c r="D152">
        <f>1</f>
        <v>1</v>
      </c>
    </row>
    <row r="153" spans="1:4" x14ac:dyDescent="0.2">
      <c r="A153">
        <v>1402</v>
      </c>
      <c r="B153" s="1">
        <v>106030</v>
      </c>
      <c r="D153">
        <f>1</f>
        <v>1</v>
      </c>
    </row>
    <row r="154" spans="1:4" x14ac:dyDescent="0.2">
      <c r="A154">
        <v>4402</v>
      </c>
      <c r="B154" s="1">
        <v>106333</v>
      </c>
      <c r="D154">
        <f>1</f>
        <v>1</v>
      </c>
    </row>
    <row r="155" spans="1:4" x14ac:dyDescent="0.2">
      <c r="A155">
        <v>9603</v>
      </c>
      <c r="B155" s="1">
        <v>107368</v>
      </c>
      <c r="D155">
        <f>1</f>
        <v>1</v>
      </c>
    </row>
    <row r="156" spans="1:4" x14ac:dyDescent="0.2">
      <c r="A156">
        <v>8902</v>
      </c>
      <c r="B156" s="1">
        <v>107375</v>
      </c>
      <c r="D156">
        <f>1</f>
        <v>1</v>
      </c>
    </row>
    <row r="157" spans="1:4" x14ac:dyDescent="0.2">
      <c r="A157">
        <v>507</v>
      </c>
      <c r="B157" s="1">
        <v>107669</v>
      </c>
      <c r="D157">
        <f>1</f>
        <v>1</v>
      </c>
    </row>
    <row r="158" spans="1:4" x14ac:dyDescent="0.2">
      <c r="A158">
        <v>8309</v>
      </c>
      <c r="B158" s="1">
        <v>107870</v>
      </c>
      <c r="D158">
        <f>1</f>
        <v>1</v>
      </c>
    </row>
    <row r="159" spans="1:4" x14ac:dyDescent="0.2">
      <c r="A159">
        <v>6104</v>
      </c>
      <c r="B159" s="1">
        <v>107922</v>
      </c>
      <c r="D159">
        <f>1</f>
        <v>1</v>
      </c>
    </row>
    <row r="160" spans="1:4" x14ac:dyDescent="0.2">
      <c r="A160">
        <v>2103</v>
      </c>
      <c r="B160" s="1">
        <v>108695</v>
      </c>
      <c r="D160">
        <f>1</f>
        <v>1</v>
      </c>
    </row>
    <row r="161" spans="1:4" x14ac:dyDescent="0.2">
      <c r="A161">
        <v>4804</v>
      </c>
      <c r="B161" s="1">
        <v>109597</v>
      </c>
      <c r="D161">
        <f>1</f>
        <v>1</v>
      </c>
    </row>
    <row r="162" spans="1:4" x14ac:dyDescent="0.2">
      <c r="A162">
        <v>3309</v>
      </c>
      <c r="B162" s="1">
        <v>109821</v>
      </c>
      <c r="D162">
        <f>1</f>
        <v>1</v>
      </c>
    </row>
    <row r="163" spans="1:4" x14ac:dyDescent="0.2">
      <c r="A163">
        <v>8202</v>
      </c>
      <c r="B163" s="1">
        <v>109909</v>
      </c>
      <c r="D163">
        <f>1</f>
        <v>1</v>
      </c>
    </row>
    <row r="164" spans="1:4" x14ac:dyDescent="0.2">
      <c r="A164">
        <v>7902</v>
      </c>
      <c r="B164" s="1">
        <v>110038</v>
      </c>
      <c r="D164">
        <f>1</f>
        <v>1</v>
      </c>
    </row>
    <row r="165" spans="1:4" x14ac:dyDescent="0.2">
      <c r="A165">
        <v>4504</v>
      </c>
      <c r="B165" s="1">
        <v>110117</v>
      </c>
      <c r="D165">
        <f>1</f>
        <v>1</v>
      </c>
    </row>
    <row r="166" spans="1:4" x14ac:dyDescent="0.2">
      <c r="A166">
        <v>9303</v>
      </c>
      <c r="B166" s="1">
        <v>110339</v>
      </c>
      <c r="D166">
        <f>1</f>
        <v>1</v>
      </c>
    </row>
    <row r="167" spans="1:4" x14ac:dyDescent="0.2">
      <c r="A167">
        <v>603</v>
      </c>
      <c r="B167" s="1">
        <v>110929</v>
      </c>
      <c r="D167">
        <f>1</f>
        <v>1</v>
      </c>
    </row>
    <row r="168" spans="1:4" x14ac:dyDescent="0.2">
      <c r="A168">
        <v>4407</v>
      </c>
      <c r="B168" s="1">
        <v>111003</v>
      </c>
      <c r="D168">
        <f>1</f>
        <v>1</v>
      </c>
    </row>
    <row r="169" spans="1:4" x14ac:dyDescent="0.2">
      <c r="A169">
        <v>5504</v>
      </c>
      <c r="B169" s="1">
        <v>111190</v>
      </c>
      <c r="D169">
        <f>1</f>
        <v>1</v>
      </c>
    </row>
    <row r="170" spans="1:4" x14ac:dyDescent="0.2">
      <c r="A170">
        <v>7103</v>
      </c>
      <c r="B170" s="1">
        <v>111307</v>
      </c>
      <c r="D170">
        <f>1</f>
        <v>1</v>
      </c>
    </row>
    <row r="171" spans="1:4" x14ac:dyDescent="0.2">
      <c r="A171">
        <v>9609</v>
      </c>
      <c r="B171" s="1">
        <v>111475</v>
      </c>
      <c r="D171">
        <f>1</f>
        <v>1</v>
      </c>
    </row>
    <row r="172" spans="1:4" x14ac:dyDescent="0.2">
      <c r="A172">
        <v>2202</v>
      </c>
      <c r="B172" s="1">
        <v>111863</v>
      </c>
      <c r="D172">
        <f>1</f>
        <v>1</v>
      </c>
    </row>
    <row r="173" spans="1:4" x14ac:dyDescent="0.2">
      <c r="A173">
        <v>2503</v>
      </c>
      <c r="B173" s="1">
        <v>112041</v>
      </c>
      <c r="D173">
        <f>1</f>
        <v>1</v>
      </c>
    </row>
    <row r="174" spans="1:4" x14ac:dyDescent="0.2">
      <c r="A174">
        <v>9402</v>
      </c>
      <c r="B174" s="1">
        <v>112421</v>
      </c>
      <c r="D174">
        <f>1</f>
        <v>1</v>
      </c>
    </row>
    <row r="175" spans="1:4" x14ac:dyDescent="0.2">
      <c r="A175">
        <v>7002</v>
      </c>
      <c r="B175" s="1">
        <v>112448</v>
      </c>
      <c r="D175">
        <f>1</f>
        <v>1</v>
      </c>
    </row>
    <row r="176" spans="1:4" x14ac:dyDescent="0.2">
      <c r="A176">
        <v>4607</v>
      </c>
      <c r="B176" s="1">
        <v>112588</v>
      </c>
      <c r="D176">
        <f>1</f>
        <v>1</v>
      </c>
    </row>
    <row r="177" spans="1:4" x14ac:dyDescent="0.2">
      <c r="A177">
        <v>8403</v>
      </c>
      <c r="B177" s="1">
        <v>113186</v>
      </c>
      <c r="D177">
        <f>1</f>
        <v>1</v>
      </c>
    </row>
    <row r="178" spans="1:4" x14ac:dyDescent="0.2">
      <c r="A178">
        <v>309</v>
      </c>
      <c r="B178" s="1">
        <v>113536</v>
      </c>
      <c r="D178">
        <f>1</f>
        <v>1</v>
      </c>
    </row>
    <row r="179" spans="1:4" x14ac:dyDescent="0.2">
      <c r="A179">
        <v>2702</v>
      </c>
      <c r="B179" s="1">
        <v>113604</v>
      </c>
      <c r="D179">
        <f>1</f>
        <v>1</v>
      </c>
    </row>
    <row r="180" spans="1:4" x14ac:dyDescent="0.2">
      <c r="A180">
        <v>1004</v>
      </c>
      <c r="B180" s="1">
        <v>114042</v>
      </c>
      <c r="D180">
        <f>1</f>
        <v>1</v>
      </c>
    </row>
    <row r="181" spans="1:4" x14ac:dyDescent="0.2">
      <c r="A181">
        <v>1009</v>
      </c>
      <c r="B181" s="1">
        <v>114198</v>
      </c>
      <c r="D181">
        <f>1</f>
        <v>1</v>
      </c>
    </row>
    <row r="182" spans="1:4" x14ac:dyDescent="0.2">
      <c r="A182">
        <v>1203</v>
      </c>
      <c r="B182" s="1">
        <v>114453</v>
      </c>
      <c r="D182">
        <f>1</f>
        <v>1</v>
      </c>
    </row>
    <row r="183" spans="1:4" x14ac:dyDescent="0.2">
      <c r="A183">
        <v>4807</v>
      </c>
      <c r="B183" s="1">
        <v>114810</v>
      </c>
      <c r="D183">
        <f>1</f>
        <v>1</v>
      </c>
    </row>
    <row r="184" spans="1:4" x14ac:dyDescent="0.2">
      <c r="A184">
        <v>2603</v>
      </c>
      <c r="B184" s="1">
        <v>115112</v>
      </c>
      <c r="D184">
        <f>1</f>
        <v>1</v>
      </c>
    </row>
    <row r="185" spans="1:4" x14ac:dyDescent="0.2">
      <c r="A185">
        <v>3202</v>
      </c>
      <c r="B185" s="1">
        <v>115177</v>
      </c>
      <c r="D185">
        <f>1</f>
        <v>1</v>
      </c>
    </row>
    <row r="186" spans="1:4" x14ac:dyDescent="0.2">
      <c r="A186">
        <v>7307</v>
      </c>
      <c r="B186" s="1">
        <v>115263</v>
      </c>
      <c r="D186">
        <f>1</f>
        <v>1</v>
      </c>
    </row>
    <row r="187" spans="1:4" x14ac:dyDescent="0.2">
      <c r="A187">
        <v>2607</v>
      </c>
      <c r="B187" s="1">
        <v>115334</v>
      </c>
      <c r="D187">
        <f>1</f>
        <v>1</v>
      </c>
    </row>
    <row r="188" spans="1:4" x14ac:dyDescent="0.2">
      <c r="A188">
        <v>4702</v>
      </c>
      <c r="B188" s="1">
        <v>116028</v>
      </c>
      <c r="D188">
        <f>1</f>
        <v>1</v>
      </c>
    </row>
    <row r="189" spans="1:4" x14ac:dyDescent="0.2">
      <c r="A189">
        <v>9504</v>
      </c>
      <c r="B189" s="1">
        <v>116502</v>
      </c>
      <c r="D189">
        <f>1</f>
        <v>1</v>
      </c>
    </row>
    <row r="190" spans="1:4" x14ac:dyDescent="0.2">
      <c r="A190">
        <v>8409</v>
      </c>
      <c r="B190" s="1">
        <v>116719</v>
      </c>
      <c r="D190">
        <f>1</f>
        <v>1</v>
      </c>
    </row>
    <row r="191" spans="1:4" x14ac:dyDescent="0.2">
      <c r="A191">
        <v>7204</v>
      </c>
      <c r="B191" s="1">
        <v>116721</v>
      </c>
      <c r="D191">
        <f>1</f>
        <v>1</v>
      </c>
    </row>
    <row r="192" spans="1:4" x14ac:dyDescent="0.2">
      <c r="A192">
        <v>202</v>
      </c>
      <c r="B192" s="1">
        <v>116756</v>
      </c>
      <c r="D192">
        <f>1</f>
        <v>1</v>
      </c>
    </row>
    <row r="193" spans="1:4" x14ac:dyDescent="0.2">
      <c r="A193">
        <v>3504</v>
      </c>
      <c r="B193" s="1">
        <v>116878</v>
      </c>
      <c r="D193">
        <f>1</f>
        <v>1</v>
      </c>
    </row>
    <row r="194" spans="1:4" x14ac:dyDescent="0.2">
      <c r="A194">
        <v>3109</v>
      </c>
      <c r="B194" s="1">
        <v>117186</v>
      </c>
      <c r="D194">
        <f>1</f>
        <v>1</v>
      </c>
    </row>
    <row r="195" spans="1:4" x14ac:dyDescent="0.2">
      <c r="A195">
        <v>6302</v>
      </c>
      <c r="B195" s="1">
        <v>117372</v>
      </c>
      <c r="D195">
        <f>1</f>
        <v>1</v>
      </c>
    </row>
    <row r="196" spans="1:4" x14ac:dyDescent="0.2">
      <c r="A196">
        <v>2207</v>
      </c>
      <c r="B196" s="1">
        <v>117944</v>
      </c>
      <c r="D196">
        <f>1</f>
        <v>1</v>
      </c>
    </row>
    <row r="197" spans="1:4" x14ac:dyDescent="0.2">
      <c r="A197">
        <v>1007</v>
      </c>
      <c r="B197" s="1">
        <v>118112</v>
      </c>
      <c r="D197">
        <f>1</f>
        <v>1</v>
      </c>
    </row>
    <row r="198" spans="1:4" x14ac:dyDescent="0.2">
      <c r="A198">
        <v>707</v>
      </c>
      <c r="B198" s="1">
        <v>118753</v>
      </c>
      <c r="D198">
        <f>1</f>
        <v>1</v>
      </c>
    </row>
    <row r="199" spans="1:4" x14ac:dyDescent="0.2">
      <c r="A199">
        <v>3304</v>
      </c>
      <c r="B199" s="1">
        <v>118781</v>
      </c>
      <c r="D199">
        <f>1</f>
        <v>1</v>
      </c>
    </row>
    <row r="200" spans="1:4" x14ac:dyDescent="0.2">
      <c r="A200">
        <v>6403</v>
      </c>
      <c r="B200" s="1">
        <v>118860</v>
      </c>
      <c r="D200">
        <f>1</f>
        <v>1</v>
      </c>
    </row>
    <row r="201" spans="1:4" x14ac:dyDescent="0.2">
      <c r="A201">
        <v>9209</v>
      </c>
      <c r="B201" s="1">
        <v>118964</v>
      </c>
      <c r="D201">
        <f>1</f>
        <v>1</v>
      </c>
    </row>
    <row r="202" spans="1:4" x14ac:dyDescent="0.2">
      <c r="A202">
        <v>8209</v>
      </c>
      <c r="B202" s="1">
        <v>119035</v>
      </c>
      <c r="D202">
        <f>1</f>
        <v>1</v>
      </c>
    </row>
    <row r="203" spans="1:4" x14ac:dyDescent="0.2">
      <c r="A203">
        <v>3704</v>
      </c>
      <c r="B203" s="1">
        <v>119759</v>
      </c>
      <c r="D203">
        <f>1</f>
        <v>1</v>
      </c>
    </row>
    <row r="204" spans="1:4" x14ac:dyDescent="0.2">
      <c r="A204">
        <v>6004</v>
      </c>
      <c r="B204" s="1">
        <v>119987</v>
      </c>
      <c r="D204">
        <f>1</f>
        <v>1</v>
      </c>
    </row>
    <row r="205" spans="1:4" x14ac:dyDescent="0.2">
      <c r="A205">
        <v>7202</v>
      </c>
      <c r="B205" s="1">
        <v>120050</v>
      </c>
      <c r="D205">
        <f>1</f>
        <v>1</v>
      </c>
    </row>
    <row r="206" spans="1:4" x14ac:dyDescent="0.2">
      <c r="A206">
        <v>6804</v>
      </c>
      <c r="B206" s="1">
        <v>120197</v>
      </c>
      <c r="D206">
        <f>1</f>
        <v>1</v>
      </c>
    </row>
    <row r="207" spans="1:4" x14ac:dyDescent="0.2">
      <c r="A207">
        <v>3507</v>
      </c>
      <c r="B207" s="1">
        <v>120340</v>
      </c>
      <c r="D207">
        <f>1</f>
        <v>1</v>
      </c>
    </row>
    <row r="208" spans="1:4" x14ac:dyDescent="0.2">
      <c r="A208">
        <v>3209</v>
      </c>
      <c r="B208" s="1">
        <v>120589</v>
      </c>
      <c r="D208">
        <f>1</f>
        <v>1</v>
      </c>
    </row>
    <row r="209" spans="1:4" x14ac:dyDescent="0.2">
      <c r="A209">
        <v>1107</v>
      </c>
      <c r="B209" s="1">
        <v>120811</v>
      </c>
      <c r="D209">
        <f>1</f>
        <v>1</v>
      </c>
    </row>
    <row r="210" spans="1:4" x14ac:dyDescent="0.2">
      <c r="A210">
        <v>5203</v>
      </c>
      <c r="B210" s="1">
        <v>120942</v>
      </c>
      <c r="D210">
        <f>1</f>
        <v>1</v>
      </c>
    </row>
    <row r="211" spans="1:4" x14ac:dyDescent="0.2">
      <c r="A211">
        <v>6109</v>
      </c>
      <c r="B211" s="1">
        <v>121137</v>
      </c>
      <c r="D211">
        <f>1</f>
        <v>1</v>
      </c>
    </row>
    <row r="212" spans="1:4" x14ac:dyDescent="0.2">
      <c r="A212">
        <v>7402</v>
      </c>
      <c r="B212" s="1">
        <v>121138</v>
      </c>
      <c r="D212">
        <f>1</f>
        <v>1</v>
      </c>
    </row>
    <row r="213" spans="1:4" x14ac:dyDescent="0.2">
      <c r="A213">
        <v>8609</v>
      </c>
      <c r="B213" s="1">
        <v>121140</v>
      </c>
      <c r="D213">
        <f>1</f>
        <v>1</v>
      </c>
    </row>
    <row r="214" spans="1:4" x14ac:dyDescent="0.2">
      <c r="A214">
        <v>3007</v>
      </c>
      <c r="B214" s="1">
        <v>121151</v>
      </c>
      <c r="D214">
        <f>1</f>
        <v>1</v>
      </c>
    </row>
    <row r="215" spans="1:4" x14ac:dyDescent="0.2">
      <c r="A215">
        <v>7703</v>
      </c>
      <c r="B215" s="1">
        <v>121428</v>
      </c>
      <c r="D215">
        <f>1</f>
        <v>1</v>
      </c>
    </row>
    <row r="216" spans="1:4" x14ac:dyDescent="0.2">
      <c r="A216">
        <v>6203</v>
      </c>
      <c r="B216" s="1">
        <v>121583</v>
      </c>
      <c r="D216">
        <f>1</f>
        <v>1</v>
      </c>
    </row>
    <row r="217" spans="1:4" x14ac:dyDescent="0.2">
      <c r="A217">
        <v>7303</v>
      </c>
      <c r="B217" s="1">
        <v>121732</v>
      </c>
      <c r="D217">
        <f>1</f>
        <v>1</v>
      </c>
    </row>
    <row r="218" spans="1:4" x14ac:dyDescent="0.2">
      <c r="A218">
        <v>3409</v>
      </c>
      <c r="B218" s="1">
        <v>122344</v>
      </c>
      <c r="D218">
        <f>1</f>
        <v>1</v>
      </c>
    </row>
    <row r="219" spans="1:4" x14ac:dyDescent="0.2">
      <c r="A219">
        <v>2104</v>
      </c>
      <c r="B219" s="1">
        <v>122483</v>
      </c>
      <c r="D219">
        <f>1</f>
        <v>1</v>
      </c>
    </row>
    <row r="220" spans="1:4" x14ac:dyDescent="0.2">
      <c r="A220">
        <v>2602</v>
      </c>
      <c r="B220" s="1">
        <v>122776</v>
      </c>
      <c r="D220">
        <f>1</f>
        <v>1</v>
      </c>
    </row>
    <row r="221" spans="1:4" x14ac:dyDescent="0.2">
      <c r="A221">
        <v>4007</v>
      </c>
      <c r="B221" s="1">
        <v>122861</v>
      </c>
      <c r="D221">
        <f>1</f>
        <v>1</v>
      </c>
    </row>
    <row r="222" spans="1:4" x14ac:dyDescent="0.2">
      <c r="A222">
        <v>9309</v>
      </c>
      <c r="B222" s="1">
        <v>123029</v>
      </c>
      <c r="D222">
        <f>1</f>
        <v>1</v>
      </c>
    </row>
    <row r="223" spans="1:4" x14ac:dyDescent="0.2">
      <c r="A223">
        <v>3702</v>
      </c>
      <c r="B223" s="1">
        <v>123062</v>
      </c>
      <c r="D223">
        <f>1</f>
        <v>1</v>
      </c>
    </row>
    <row r="224" spans="1:4" x14ac:dyDescent="0.2">
      <c r="A224">
        <v>8607</v>
      </c>
      <c r="B224" s="1">
        <v>123130</v>
      </c>
      <c r="D224">
        <f>1</f>
        <v>1</v>
      </c>
    </row>
    <row r="225" spans="1:4" x14ac:dyDescent="0.2">
      <c r="A225">
        <v>7602</v>
      </c>
      <c r="B225" s="1">
        <v>123302</v>
      </c>
      <c r="D225">
        <f>1</f>
        <v>1</v>
      </c>
    </row>
    <row r="226" spans="1:4" x14ac:dyDescent="0.2">
      <c r="A226">
        <v>7904</v>
      </c>
      <c r="B226" s="1">
        <v>123454</v>
      </c>
      <c r="D226">
        <f>1</f>
        <v>1</v>
      </c>
    </row>
    <row r="227" spans="1:4" x14ac:dyDescent="0.2">
      <c r="A227">
        <v>6902</v>
      </c>
      <c r="B227" s="1">
        <v>123477</v>
      </c>
      <c r="D227">
        <f>1</f>
        <v>1</v>
      </c>
    </row>
    <row r="228" spans="1:4" x14ac:dyDescent="0.2">
      <c r="A228">
        <v>7104</v>
      </c>
      <c r="B228" s="1">
        <v>123649</v>
      </c>
      <c r="D228">
        <f>1</f>
        <v>1</v>
      </c>
    </row>
    <row r="229" spans="1:4" x14ac:dyDescent="0.2">
      <c r="A229">
        <v>1207</v>
      </c>
      <c r="B229" s="1">
        <v>123831</v>
      </c>
      <c r="D229">
        <f>1</f>
        <v>1</v>
      </c>
    </row>
    <row r="230" spans="1:4" x14ac:dyDescent="0.2">
      <c r="A230">
        <v>902</v>
      </c>
      <c r="B230" s="1">
        <v>124685</v>
      </c>
      <c r="D230">
        <f>1</f>
        <v>1</v>
      </c>
    </row>
    <row r="231" spans="1:4" x14ac:dyDescent="0.2">
      <c r="A231">
        <v>1807</v>
      </c>
      <c r="B231" s="1">
        <v>124717</v>
      </c>
      <c r="D231">
        <f>1</f>
        <v>1</v>
      </c>
    </row>
    <row r="232" spans="1:4" x14ac:dyDescent="0.2">
      <c r="A232">
        <v>8702</v>
      </c>
      <c r="B232" s="1">
        <v>124955</v>
      </c>
      <c r="D232">
        <f>1</f>
        <v>1</v>
      </c>
    </row>
    <row r="233" spans="1:4" x14ac:dyDescent="0.2">
      <c r="A233">
        <v>3603</v>
      </c>
      <c r="B233" s="1">
        <v>125161</v>
      </c>
      <c r="D233">
        <f>1</f>
        <v>1</v>
      </c>
    </row>
    <row r="234" spans="1:4" x14ac:dyDescent="0.2">
      <c r="A234">
        <v>4004</v>
      </c>
      <c r="B234" s="1">
        <v>125628</v>
      </c>
      <c r="D234">
        <f>1</f>
        <v>1</v>
      </c>
    </row>
    <row r="235" spans="1:4" x14ac:dyDescent="0.2">
      <c r="A235">
        <v>5604</v>
      </c>
      <c r="B235" s="1">
        <v>125859</v>
      </c>
      <c r="D235">
        <f>1</f>
        <v>1</v>
      </c>
    </row>
    <row r="236" spans="1:4" x14ac:dyDescent="0.2">
      <c r="A236">
        <v>2009</v>
      </c>
      <c r="B236" s="1">
        <v>126744</v>
      </c>
      <c r="D236">
        <f>1</f>
        <v>1</v>
      </c>
    </row>
    <row r="237" spans="1:4" x14ac:dyDescent="0.2">
      <c r="A237">
        <v>3909</v>
      </c>
      <c r="B237" s="1">
        <v>126846</v>
      </c>
      <c r="D237">
        <f>1</f>
        <v>1</v>
      </c>
    </row>
    <row r="238" spans="1:4" x14ac:dyDescent="0.2">
      <c r="A238">
        <v>9409</v>
      </c>
      <c r="B238" s="1">
        <v>127111</v>
      </c>
      <c r="D238">
        <f>1</f>
        <v>1</v>
      </c>
    </row>
    <row r="239" spans="1:4" x14ac:dyDescent="0.2">
      <c r="A239">
        <v>7604</v>
      </c>
      <c r="B239" s="1">
        <v>127212</v>
      </c>
      <c r="D239">
        <f>1</f>
        <v>1</v>
      </c>
    </row>
    <row r="240" spans="1:4" x14ac:dyDescent="0.2">
      <c r="A240">
        <v>4907</v>
      </c>
      <c r="B240" s="1">
        <v>127699</v>
      </c>
      <c r="D240">
        <f>1</f>
        <v>1</v>
      </c>
    </row>
    <row r="241" spans="1:4" x14ac:dyDescent="0.2">
      <c r="A241">
        <v>5202</v>
      </c>
      <c r="B241" s="1">
        <v>127775</v>
      </c>
      <c r="D241">
        <f>1</f>
        <v>1</v>
      </c>
    </row>
    <row r="242" spans="1:4" x14ac:dyDescent="0.2">
      <c r="A242">
        <v>5502</v>
      </c>
      <c r="B242" s="1">
        <v>127788</v>
      </c>
      <c r="D242">
        <f>1</f>
        <v>1</v>
      </c>
    </row>
    <row r="243" spans="1:4" x14ac:dyDescent="0.2">
      <c r="A243">
        <v>7404</v>
      </c>
      <c r="B243" s="1">
        <v>128000</v>
      </c>
      <c r="D243">
        <f>1</f>
        <v>1</v>
      </c>
    </row>
    <row r="244" spans="1:4" x14ac:dyDescent="0.2">
      <c r="A244">
        <v>6202</v>
      </c>
      <c r="B244" s="1">
        <v>128118</v>
      </c>
      <c r="D244">
        <f>1</f>
        <v>1</v>
      </c>
    </row>
    <row r="245" spans="1:4" x14ac:dyDescent="0.2">
      <c r="A245">
        <v>2307</v>
      </c>
      <c r="B245" s="1">
        <v>128383</v>
      </c>
      <c r="D245">
        <f>1</f>
        <v>1</v>
      </c>
    </row>
    <row r="246" spans="1:4" x14ac:dyDescent="0.2">
      <c r="A246">
        <v>3102</v>
      </c>
      <c r="B246" s="1">
        <v>128479</v>
      </c>
      <c r="D246">
        <f>1</f>
        <v>1</v>
      </c>
    </row>
    <row r="247" spans="1:4" x14ac:dyDescent="0.2">
      <c r="A247">
        <v>4309</v>
      </c>
      <c r="B247" s="1">
        <v>128984</v>
      </c>
      <c r="D247">
        <f>1</f>
        <v>1</v>
      </c>
    </row>
    <row r="248" spans="1:4" x14ac:dyDescent="0.2">
      <c r="A248">
        <v>6703</v>
      </c>
      <c r="B248" s="1">
        <v>129394</v>
      </c>
      <c r="D248">
        <f>1</f>
        <v>1</v>
      </c>
    </row>
    <row r="249" spans="1:4" x14ac:dyDescent="0.2">
      <c r="A249">
        <v>4403</v>
      </c>
      <c r="B249" s="1">
        <v>129720</v>
      </c>
      <c r="D249">
        <f>1</f>
        <v>1</v>
      </c>
    </row>
    <row r="250" spans="1:4" x14ac:dyDescent="0.2">
      <c r="A250">
        <v>5004</v>
      </c>
      <c r="B250" s="1">
        <v>129735</v>
      </c>
      <c r="D250">
        <f>1</f>
        <v>1</v>
      </c>
    </row>
    <row r="251" spans="1:4" x14ac:dyDescent="0.2">
      <c r="A251">
        <v>4103</v>
      </c>
      <c r="B251" s="1">
        <v>129937</v>
      </c>
      <c r="D251">
        <f>1</f>
        <v>1</v>
      </c>
    </row>
    <row r="252" spans="1:4" x14ac:dyDescent="0.2">
      <c r="A252">
        <v>6404</v>
      </c>
      <c r="B252" s="1">
        <v>132287</v>
      </c>
      <c r="D252">
        <f>1</f>
        <v>1</v>
      </c>
    </row>
    <row r="253" spans="1:4" x14ac:dyDescent="0.2">
      <c r="A253">
        <v>9204</v>
      </c>
      <c r="B253" s="1">
        <v>132373</v>
      </c>
      <c r="D253">
        <f>1</f>
        <v>1</v>
      </c>
    </row>
    <row r="254" spans="1:4" x14ac:dyDescent="0.2">
      <c r="A254">
        <v>2502</v>
      </c>
      <c r="B254" s="1">
        <v>133168</v>
      </c>
      <c r="D254">
        <f>1</f>
        <v>1</v>
      </c>
    </row>
    <row r="255" spans="1:4" x14ac:dyDescent="0.2">
      <c r="A255">
        <v>4502</v>
      </c>
      <c r="B255" s="1">
        <v>133170</v>
      </c>
      <c r="D255">
        <f>1</f>
        <v>1</v>
      </c>
    </row>
    <row r="256" spans="1:4" x14ac:dyDescent="0.2">
      <c r="A256">
        <v>1202</v>
      </c>
      <c r="B256" s="1">
        <v>133641</v>
      </c>
      <c r="D256">
        <f>1</f>
        <v>1</v>
      </c>
    </row>
    <row r="257" spans="1:4" x14ac:dyDescent="0.2">
      <c r="A257">
        <v>5402</v>
      </c>
      <c r="B257" s="1">
        <v>133694</v>
      </c>
      <c r="D257">
        <f>1</f>
        <v>1</v>
      </c>
    </row>
    <row r="258" spans="1:4" x14ac:dyDescent="0.2">
      <c r="A258">
        <v>4404</v>
      </c>
      <c r="B258" s="1">
        <v>133708</v>
      </c>
      <c r="D258">
        <f>1</f>
        <v>1</v>
      </c>
    </row>
    <row r="259" spans="1:4" x14ac:dyDescent="0.2">
      <c r="A259">
        <v>7707</v>
      </c>
      <c r="B259" s="1">
        <v>134022</v>
      </c>
      <c r="D259">
        <f>1</f>
        <v>1</v>
      </c>
    </row>
    <row r="260" spans="1:4" x14ac:dyDescent="0.2">
      <c r="A260">
        <v>9503</v>
      </c>
      <c r="B260" s="1">
        <v>134174</v>
      </c>
      <c r="D260">
        <f>1</f>
        <v>1</v>
      </c>
    </row>
    <row r="261" spans="1:4" x14ac:dyDescent="0.2">
      <c r="A261">
        <v>2907</v>
      </c>
      <c r="B261" s="1">
        <v>135237</v>
      </c>
      <c r="D261">
        <f>1</f>
        <v>1</v>
      </c>
    </row>
    <row r="262" spans="1:4" x14ac:dyDescent="0.2">
      <c r="A262">
        <v>3407</v>
      </c>
      <c r="B262" s="1">
        <v>135565</v>
      </c>
      <c r="D262">
        <f>1</f>
        <v>1</v>
      </c>
    </row>
    <row r="263" spans="1:4" x14ac:dyDescent="0.2">
      <c r="A263">
        <v>7102</v>
      </c>
      <c r="B263" s="1">
        <v>135640</v>
      </c>
      <c r="D263">
        <f>1</f>
        <v>1</v>
      </c>
    </row>
    <row r="264" spans="1:4" x14ac:dyDescent="0.2">
      <c r="A264">
        <v>5602</v>
      </c>
      <c r="B264" s="1">
        <v>136540</v>
      </c>
      <c r="D264">
        <f>1</f>
        <v>1</v>
      </c>
    </row>
    <row r="265" spans="1:4" x14ac:dyDescent="0.2">
      <c r="A265">
        <v>8204</v>
      </c>
      <c r="B265" s="1">
        <v>137597</v>
      </c>
      <c r="D265">
        <f>1</f>
        <v>1</v>
      </c>
    </row>
    <row r="266" spans="1:4" x14ac:dyDescent="0.2">
      <c r="A266">
        <v>509</v>
      </c>
      <c r="B266" s="1">
        <v>137835</v>
      </c>
      <c r="D266">
        <f>1</f>
        <v>1</v>
      </c>
    </row>
    <row r="267" spans="1:4" x14ac:dyDescent="0.2">
      <c r="A267">
        <v>203</v>
      </c>
      <c r="B267" s="1">
        <v>138265</v>
      </c>
      <c r="D267">
        <f>1</f>
        <v>1</v>
      </c>
    </row>
    <row r="268" spans="1:4" x14ac:dyDescent="0.2">
      <c r="A268">
        <v>8709</v>
      </c>
      <c r="B268" s="1">
        <v>138916</v>
      </c>
      <c r="D268">
        <f>1</f>
        <v>1</v>
      </c>
    </row>
    <row r="269" spans="1:4" x14ac:dyDescent="0.2">
      <c r="A269">
        <v>2204</v>
      </c>
      <c r="B269" s="1">
        <v>139171</v>
      </c>
      <c r="D269">
        <f>1</f>
        <v>1</v>
      </c>
    </row>
    <row r="270" spans="1:4" x14ac:dyDescent="0.2">
      <c r="A270">
        <v>909</v>
      </c>
      <c r="B270" s="1">
        <v>139417</v>
      </c>
      <c r="D270">
        <f>1</f>
        <v>1</v>
      </c>
    </row>
    <row r="271" spans="1:4" x14ac:dyDescent="0.2">
      <c r="A271">
        <v>5103</v>
      </c>
      <c r="B271" s="1">
        <v>139689</v>
      </c>
      <c r="D271">
        <f>1</f>
        <v>1</v>
      </c>
    </row>
    <row r="272" spans="1:4" x14ac:dyDescent="0.2">
      <c r="A272">
        <v>6604</v>
      </c>
      <c r="B272" s="1">
        <v>140116</v>
      </c>
      <c r="D272">
        <f>1</f>
        <v>1</v>
      </c>
    </row>
    <row r="273" spans="1:4" x14ac:dyDescent="0.2">
      <c r="A273">
        <v>304</v>
      </c>
      <c r="B273" s="1">
        <v>140139</v>
      </c>
      <c r="D273">
        <f>1</f>
        <v>1</v>
      </c>
    </row>
    <row r="274" spans="1:4" x14ac:dyDescent="0.2">
      <c r="A274">
        <v>8302</v>
      </c>
      <c r="B274" s="1">
        <v>140464</v>
      </c>
      <c r="D274">
        <f>1</f>
        <v>1</v>
      </c>
    </row>
    <row r="275" spans="1:4" x14ac:dyDescent="0.2">
      <c r="A275">
        <v>704</v>
      </c>
      <c r="B275" s="1">
        <v>140972</v>
      </c>
      <c r="D275">
        <f>1</f>
        <v>1</v>
      </c>
    </row>
    <row r="276" spans="1:4" x14ac:dyDescent="0.2">
      <c r="A276">
        <v>4003</v>
      </c>
      <c r="B276" s="1">
        <v>141063</v>
      </c>
      <c r="D276">
        <f>1</f>
        <v>1</v>
      </c>
    </row>
    <row r="277" spans="1:4" x14ac:dyDescent="0.2">
      <c r="A277">
        <v>4802</v>
      </c>
      <c r="B277" s="1">
        <v>141397</v>
      </c>
      <c r="D277">
        <f>1</f>
        <v>1</v>
      </c>
    </row>
    <row r="278" spans="1:4" x14ac:dyDescent="0.2">
      <c r="A278">
        <v>8703</v>
      </c>
      <c r="B278" s="1">
        <v>141829</v>
      </c>
      <c r="D278">
        <f>1</f>
        <v>1</v>
      </c>
    </row>
    <row r="279" spans="1:4" x14ac:dyDescent="0.2">
      <c r="A279">
        <v>407</v>
      </c>
      <c r="B279" s="1">
        <v>141989</v>
      </c>
      <c r="D279">
        <f>1</f>
        <v>1</v>
      </c>
    </row>
    <row r="280" spans="1:4" x14ac:dyDescent="0.2">
      <c r="A280">
        <v>7007</v>
      </c>
      <c r="B280" s="1">
        <v>142129</v>
      </c>
      <c r="D280">
        <f>1</f>
        <v>1</v>
      </c>
    </row>
    <row r="281" spans="1:4" x14ac:dyDescent="0.2">
      <c r="A281">
        <v>4302</v>
      </c>
      <c r="B281" s="1">
        <v>142539</v>
      </c>
      <c r="D281">
        <f>1</f>
        <v>1</v>
      </c>
    </row>
    <row r="282" spans="1:4" x14ac:dyDescent="0.2">
      <c r="A282">
        <v>7302</v>
      </c>
      <c r="B282" s="1">
        <v>143030</v>
      </c>
      <c r="D282">
        <f>1</f>
        <v>1</v>
      </c>
    </row>
    <row r="283" spans="1:4" x14ac:dyDescent="0.2">
      <c r="A283">
        <v>8102</v>
      </c>
      <c r="B283" s="1">
        <v>143419</v>
      </c>
      <c r="D283">
        <f>1</f>
        <v>1</v>
      </c>
    </row>
    <row r="284" spans="1:4" x14ac:dyDescent="0.2">
      <c r="A284">
        <v>3009</v>
      </c>
      <c r="B284" s="1">
        <v>143666</v>
      </c>
      <c r="D284">
        <f>1</f>
        <v>1</v>
      </c>
    </row>
    <row r="285" spans="1:4" x14ac:dyDescent="0.2">
      <c r="A285">
        <v>3204</v>
      </c>
      <c r="B285" s="1">
        <v>144145</v>
      </c>
      <c r="D285">
        <f>1</f>
        <v>1</v>
      </c>
    </row>
    <row r="286" spans="1:4" x14ac:dyDescent="0.2">
      <c r="A286">
        <v>7407</v>
      </c>
      <c r="B286" s="1">
        <v>144375</v>
      </c>
      <c r="D286">
        <f>1</f>
        <v>1</v>
      </c>
    </row>
    <row r="287" spans="1:4" x14ac:dyDescent="0.2">
      <c r="A287">
        <v>8002</v>
      </c>
      <c r="B287" s="1">
        <v>144414</v>
      </c>
      <c r="D287">
        <f>1</f>
        <v>1</v>
      </c>
    </row>
    <row r="288" spans="1:4" x14ac:dyDescent="0.2">
      <c r="A288">
        <v>3002</v>
      </c>
      <c r="B288" s="1">
        <v>144556</v>
      </c>
      <c r="D288">
        <f>1</f>
        <v>1</v>
      </c>
    </row>
    <row r="289" spans="1:4" x14ac:dyDescent="0.2">
      <c r="A289">
        <v>302</v>
      </c>
      <c r="B289" s="1">
        <v>144878</v>
      </c>
      <c r="D289">
        <f>1</f>
        <v>1</v>
      </c>
    </row>
    <row r="290" spans="1:4" x14ac:dyDescent="0.2">
      <c r="A290">
        <v>4902</v>
      </c>
      <c r="B290" s="1">
        <v>145749</v>
      </c>
      <c r="D290">
        <f>1</f>
        <v>1</v>
      </c>
    </row>
    <row r="291" spans="1:4" x14ac:dyDescent="0.2">
      <c r="A291">
        <v>1407</v>
      </c>
      <c r="B291" s="1">
        <v>145802</v>
      </c>
      <c r="D291">
        <f>1</f>
        <v>1</v>
      </c>
    </row>
    <row r="292" spans="1:4" x14ac:dyDescent="0.2">
      <c r="A292">
        <v>7004</v>
      </c>
      <c r="B292" s="1">
        <v>146166</v>
      </c>
      <c r="D292">
        <f>1</f>
        <v>1</v>
      </c>
    </row>
    <row r="293" spans="1:4" x14ac:dyDescent="0.2">
      <c r="A293">
        <v>5704</v>
      </c>
      <c r="B293" s="1">
        <v>146406</v>
      </c>
      <c r="D293">
        <f>1</f>
        <v>1</v>
      </c>
    </row>
    <row r="294" spans="1:4" x14ac:dyDescent="0.2">
      <c r="A294">
        <v>7702</v>
      </c>
      <c r="B294" s="1">
        <v>146519</v>
      </c>
      <c r="D294">
        <f>1</f>
        <v>1</v>
      </c>
    </row>
    <row r="295" spans="1:4" x14ac:dyDescent="0.2">
      <c r="A295">
        <v>2804</v>
      </c>
      <c r="B295" s="1">
        <v>146691</v>
      </c>
      <c r="D295">
        <f>1</f>
        <v>1</v>
      </c>
    </row>
    <row r="296" spans="1:4" x14ac:dyDescent="0.2">
      <c r="A296">
        <v>1502</v>
      </c>
      <c r="B296" s="1">
        <v>146923</v>
      </c>
      <c r="D296">
        <f>1</f>
        <v>1</v>
      </c>
    </row>
    <row r="297" spans="1:4" x14ac:dyDescent="0.2">
      <c r="A297">
        <v>3807</v>
      </c>
      <c r="B297" s="1">
        <v>147126</v>
      </c>
      <c r="D297">
        <f>1</f>
        <v>1</v>
      </c>
    </row>
    <row r="298" spans="1:4" x14ac:dyDescent="0.2">
      <c r="A298">
        <v>7107</v>
      </c>
      <c r="B298" s="1">
        <v>147165</v>
      </c>
      <c r="D298">
        <f>1</f>
        <v>1</v>
      </c>
    </row>
    <row r="299" spans="1:4" x14ac:dyDescent="0.2">
      <c r="A299">
        <v>3802</v>
      </c>
      <c r="B299" s="1">
        <v>148492</v>
      </c>
      <c r="D299">
        <f>1</f>
        <v>1</v>
      </c>
    </row>
    <row r="300" spans="1:4" x14ac:dyDescent="0.2">
      <c r="A300">
        <v>2402</v>
      </c>
      <c r="B300" s="1">
        <v>148652</v>
      </c>
      <c r="D300">
        <f>1</f>
        <v>1</v>
      </c>
    </row>
    <row r="301" spans="1:4" x14ac:dyDescent="0.2">
      <c r="A301">
        <v>502</v>
      </c>
      <c r="B301" s="1">
        <v>148677</v>
      </c>
      <c r="D301">
        <f>1</f>
        <v>1</v>
      </c>
    </row>
    <row r="302" spans="1:4" x14ac:dyDescent="0.2">
      <c r="A302">
        <v>6102</v>
      </c>
      <c r="B302" s="1">
        <v>149339</v>
      </c>
      <c r="D302">
        <f>1</f>
        <v>1</v>
      </c>
    </row>
    <row r="303" spans="1:4" x14ac:dyDescent="0.2">
      <c r="A303">
        <v>5102</v>
      </c>
      <c r="B303" s="1">
        <v>149386</v>
      </c>
      <c r="D303">
        <f>1</f>
        <v>1</v>
      </c>
    </row>
    <row r="304" spans="1:4" x14ac:dyDescent="0.2">
      <c r="A304">
        <v>2504</v>
      </c>
      <c r="B304" s="1">
        <v>150579</v>
      </c>
      <c r="C304">
        <f>1</f>
        <v>1</v>
      </c>
      <c r="D304">
        <f>1</f>
        <v>1</v>
      </c>
    </row>
    <row r="305" spans="1:4" x14ac:dyDescent="0.2">
      <c r="A305">
        <v>8602</v>
      </c>
      <c r="B305" s="1">
        <v>151751</v>
      </c>
      <c r="C305">
        <f>1</f>
        <v>1</v>
      </c>
      <c r="D305">
        <f>1</f>
        <v>1</v>
      </c>
    </row>
    <row r="306" spans="1:4" x14ac:dyDescent="0.2">
      <c r="A306">
        <v>4307</v>
      </c>
      <c r="B306" s="1">
        <v>152110</v>
      </c>
      <c r="C306">
        <f>1</f>
        <v>1</v>
      </c>
      <c r="D306">
        <f>1</f>
        <v>1</v>
      </c>
    </row>
    <row r="307" spans="1:4" x14ac:dyDescent="0.2">
      <c r="A307">
        <v>6503</v>
      </c>
      <c r="B307" s="1">
        <v>152133</v>
      </c>
      <c r="C307">
        <f>1</f>
        <v>1</v>
      </c>
      <c r="D307">
        <f>1</f>
        <v>1</v>
      </c>
    </row>
    <row r="308" spans="1:4" x14ac:dyDescent="0.2">
      <c r="A308">
        <v>2007</v>
      </c>
      <c r="B308" s="1">
        <v>152327</v>
      </c>
      <c r="C308">
        <f>1</f>
        <v>1</v>
      </c>
      <c r="D308">
        <f>1</f>
        <v>1</v>
      </c>
    </row>
    <row r="309" spans="1:4" x14ac:dyDescent="0.2">
      <c r="A309">
        <v>2609</v>
      </c>
      <c r="B309" s="1">
        <v>152806</v>
      </c>
      <c r="C309">
        <f>1</f>
        <v>1</v>
      </c>
      <c r="D309">
        <f>1</f>
        <v>1</v>
      </c>
    </row>
    <row r="310" spans="1:4" x14ac:dyDescent="0.2">
      <c r="A310">
        <v>103</v>
      </c>
      <c r="B310" s="1">
        <v>153457</v>
      </c>
      <c r="C310">
        <f>1</f>
        <v>1</v>
      </c>
      <c r="D310">
        <f>1</f>
        <v>1</v>
      </c>
    </row>
    <row r="311" spans="1:4" x14ac:dyDescent="0.2">
      <c r="A311">
        <v>409</v>
      </c>
      <c r="B311" s="1">
        <v>153897</v>
      </c>
      <c r="C311">
        <f>1</f>
        <v>1</v>
      </c>
      <c r="D311">
        <f>1</f>
        <v>1</v>
      </c>
    </row>
    <row r="312" spans="1:4" x14ac:dyDescent="0.2">
      <c r="A312">
        <v>6402</v>
      </c>
      <c r="B312" s="1">
        <v>154607</v>
      </c>
      <c r="C312">
        <f>1</f>
        <v>1</v>
      </c>
      <c r="D312">
        <f>1</f>
        <v>1</v>
      </c>
    </row>
    <row r="313" spans="1:4" x14ac:dyDescent="0.2">
      <c r="A313">
        <v>4109</v>
      </c>
      <c r="B313" s="1">
        <v>155431</v>
      </c>
      <c r="C313">
        <f>1</f>
        <v>1</v>
      </c>
      <c r="D313">
        <f>1</f>
        <v>1</v>
      </c>
    </row>
    <row r="314" spans="1:4" x14ac:dyDescent="0.2">
      <c r="A314">
        <v>5503</v>
      </c>
      <c r="B314" s="1">
        <v>156302</v>
      </c>
      <c r="C314">
        <f>1</f>
        <v>1</v>
      </c>
      <c r="D314">
        <f>1</f>
        <v>1</v>
      </c>
    </row>
    <row r="315" spans="1:4" x14ac:dyDescent="0.2">
      <c r="A315">
        <v>1904</v>
      </c>
      <c r="B315" s="1">
        <v>156570</v>
      </c>
      <c r="C315">
        <f>1</f>
        <v>1</v>
      </c>
      <c r="D315">
        <f>1</f>
        <v>1</v>
      </c>
    </row>
    <row r="316" spans="1:4" x14ac:dyDescent="0.2">
      <c r="A316">
        <v>809</v>
      </c>
      <c r="B316" s="1">
        <v>157064</v>
      </c>
      <c r="C316">
        <f>1</f>
        <v>1</v>
      </c>
      <c r="D316">
        <f>1</f>
        <v>1</v>
      </c>
    </row>
    <row r="317" spans="1:4" x14ac:dyDescent="0.2">
      <c r="A317">
        <v>1104</v>
      </c>
      <c r="B317" s="1">
        <v>157150</v>
      </c>
      <c r="C317">
        <f>1</f>
        <v>1</v>
      </c>
      <c r="D317">
        <f>1</f>
        <v>1</v>
      </c>
    </row>
    <row r="318" spans="1:4" x14ac:dyDescent="0.2">
      <c r="A318">
        <v>2303</v>
      </c>
      <c r="B318" s="1">
        <v>157268</v>
      </c>
      <c r="C318">
        <f>1</f>
        <v>1</v>
      </c>
      <c r="D318">
        <f>1</f>
        <v>1</v>
      </c>
    </row>
    <row r="319" spans="1:4" x14ac:dyDescent="0.2">
      <c r="A319">
        <v>8404</v>
      </c>
      <c r="B319" s="1">
        <v>157296</v>
      </c>
      <c r="C319">
        <f>1</f>
        <v>1</v>
      </c>
      <c r="D319">
        <f>1</f>
        <v>1</v>
      </c>
    </row>
    <row r="320" spans="1:4" x14ac:dyDescent="0.2">
      <c r="A320">
        <v>7502</v>
      </c>
      <c r="B320" s="1">
        <v>157346</v>
      </c>
      <c r="C320">
        <f>1</f>
        <v>1</v>
      </c>
      <c r="D320">
        <f>1</f>
        <v>1</v>
      </c>
    </row>
    <row r="321" spans="1:4" x14ac:dyDescent="0.2">
      <c r="A321">
        <v>7603</v>
      </c>
      <c r="B321" s="1">
        <v>158468</v>
      </c>
      <c r="C321">
        <f>1</f>
        <v>1</v>
      </c>
      <c r="D321">
        <f>1</f>
        <v>1</v>
      </c>
    </row>
    <row r="322" spans="1:4" x14ac:dyDescent="0.2">
      <c r="A322">
        <v>107</v>
      </c>
      <c r="B322" s="1">
        <v>158686</v>
      </c>
      <c r="C322">
        <f>1</f>
        <v>1</v>
      </c>
      <c r="D322">
        <f>1</f>
        <v>1</v>
      </c>
    </row>
    <row r="323" spans="1:4" x14ac:dyDescent="0.2">
      <c r="A323">
        <v>4209</v>
      </c>
      <c r="B323" s="1">
        <v>159360</v>
      </c>
      <c r="C323">
        <f>1</f>
        <v>1</v>
      </c>
      <c r="D323">
        <f>1</f>
        <v>1</v>
      </c>
    </row>
    <row r="324" spans="1:4" x14ac:dyDescent="0.2">
      <c r="A324">
        <v>3103</v>
      </c>
      <c r="B324" s="1">
        <v>159532</v>
      </c>
      <c r="C324">
        <f>1</f>
        <v>1</v>
      </c>
      <c r="D324">
        <f>1</f>
        <v>1</v>
      </c>
    </row>
    <row r="325" spans="1:4" x14ac:dyDescent="0.2">
      <c r="A325">
        <v>1403</v>
      </c>
      <c r="B325" s="1">
        <v>160224</v>
      </c>
      <c r="C325">
        <f>1</f>
        <v>1</v>
      </c>
      <c r="D325">
        <f>1</f>
        <v>1</v>
      </c>
    </row>
    <row r="326" spans="1:4" x14ac:dyDescent="0.2">
      <c r="A326">
        <v>4303</v>
      </c>
      <c r="B326" s="1">
        <v>160677</v>
      </c>
      <c r="C326">
        <f>1</f>
        <v>1</v>
      </c>
      <c r="D326">
        <f>1</f>
        <v>1</v>
      </c>
    </row>
    <row r="327" spans="1:4" x14ac:dyDescent="0.2">
      <c r="A327">
        <v>402</v>
      </c>
      <c r="B327" s="1">
        <v>160800</v>
      </c>
      <c r="C327">
        <f>1</f>
        <v>1</v>
      </c>
      <c r="D327">
        <f>1</f>
        <v>1</v>
      </c>
    </row>
    <row r="328" spans="1:4" x14ac:dyDescent="0.2">
      <c r="A328">
        <v>1607</v>
      </c>
      <c r="B328" s="1">
        <v>161309</v>
      </c>
      <c r="C328">
        <f>1</f>
        <v>1</v>
      </c>
      <c r="D328">
        <f>1</f>
        <v>1</v>
      </c>
    </row>
    <row r="329" spans="1:4" x14ac:dyDescent="0.2">
      <c r="A329">
        <v>3307</v>
      </c>
      <c r="B329" s="1">
        <v>163526</v>
      </c>
      <c r="C329">
        <f>1</f>
        <v>1</v>
      </c>
      <c r="D329">
        <f>1</f>
        <v>1</v>
      </c>
    </row>
    <row r="330" spans="1:4" x14ac:dyDescent="0.2">
      <c r="A330">
        <v>4409</v>
      </c>
      <c r="B330" s="1">
        <v>165493</v>
      </c>
      <c r="C330">
        <f>1</f>
        <v>1</v>
      </c>
      <c r="D330">
        <f>1</f>
        <v>1</v>
      </c>
    </row>
    <row r="331" spans="1:4" x14ac:dyDescent="0.2">
      <c r="A331">
        <v>7907</v>
      </c>
      <c r="B331" s="1">
        <v>165711</v>
      </c>
      <c r="C331">
        <f>1</f>
        <v>1</v>
      </c>
      <c r="D331">
        <f>1</f>
        <v>1</v>
      </c>
    </row>
    <row r="332" spans="1:4" x14ac:dyDescent="0.2">
      <c r="A332">
        <v>7507</v>
      </c>
      <c r="B332" s="1">
        <v>166367</v>
      </c>
      <c r="C332">
        <f>1</f>
        <v>1</v>
      </c>
      <c r="D332">
        <f>1</f>
        <v>1</v>
      </c>
    </row>
    <row r="333" spans="1:4" x14ac:dyDescent="0.2">
      <c r="A333">
        <v>4102</v>
      </c>
      <c r="B333" s="1">
        <v>166537</v>
      </c>
      <c r="C333">
        <f>1</f>
        <v>1</v>
      </c>
      <c r="D333">
        <f>1</f>
        <v>1</v>
      </c>
    </row>
    <row r="334" spans="1:4" x14ac:dyDescent="0.2">
      <c r="A334">
        <v>3302</v>
      </c>
      <c r="B334" s="1">
        <v>168616</v>
      </c>
      <c r="C334">
        <f>1</f>
        <v>1</v>
      </c>
      <c r="D334">
        <f>1</f>
        <v>1</v>
      </c>
    </row>
    <row r="335" spans="1:4" x14ac:dyDescent="0.2">
      <c r="A335">
        <v>802</v>
      </c>
      <c r="B335" s="1">
        <v>168635</v>
      </c>
      <c r="C335">
        <f>1</f>
        <v>1</v>
      </c>
      <c r="D335">
        <f>1</f>
        <v>1</v>
      </c>
    </row>
    <row r="336" spans="1:4" x14ac:dyDescent="0.2">
      <c r="A336">
        <v>709</v>
      </c>
      <c r="B336" s="1">
        <v>171484</v>
      </c>
      <c r="C336">
        <f>1</f>
        <v>1</v>
      </c>
      <c r="D336">
        <f>1</f>
        <v>1</v>
      </c>
    </row>
    <row r="337" spans="1:4" x14ac:dyDescent="0.2">
      <c r="A337">
        <v>5302</v>
      </c>
      <c r="B337" s="1">
        <v>171490</v>
      </c>
      <c r="C337">
        <f>1</f>
        <v>1</v>
      </c>
      <c r="D337">
        <f>1</f>
        <v>1</v>
      </c>
    </row>
    <row r="338" spans="1:4" x14ac:dyDescent="0.2">
      <c r="A338">
        <v>6002</v>
      </c>
      <c r="B338" s="1">
        <v>172335</v>
      </c>
      <c r="C338">
        <f>1</f>
        <v>1</v>
      </c>
      <c r="D338">
        <f>1</f>
        <v>1</v>
      </c>
    </row>
    <row r="339" spans="1:4" x14ac:dyDescent="0.2">
      <c r="A339">
        <v>6009</v>
      </c>
      <c r="B339" s="1">
        <v>172592</v>
      </c>
      <c r="C339">
        <f>1</f>
        <v>1</v>
      </c>
      <c r="D339">
        <f>1</f>
        <v>1</v>
      </c>
    </row>
    <row r="340" spans="1:4" x14ac:dyDescent="0.2">
      <c r="A340">
        <v>9302</v>
      </c>
      <c r="B340" s="1">
        <v>173379</v>
      </c>
      <c r="C340">
        <f>1</f>
        <v>1</v>
      </c>
      <c r="D340">
        <f>1</f>
        <v>1</v>
      </c>
    </row>
    <row r="341" spans="1:4" x14ac:dyDescent="0.2">
      <c r="A341">
        <v>2707</v>
      </c>
      <c r="B341" s="1">
        <v>173691</v>
      </c>
      <c r="C341">
        <f>1</f>
        <v>1</v>
      </c>
      <c r="D341">
        <f>1</f>
        <v>1</v>
      </c>
    </row>
    <row r="342" spans="1:4" x14ac:dyDescent="0.2">
      <c r="A342">
        <v>1602</v>
      </c>
      <c r="B342" s="1">
        <v>175441</v>
      </c>
      <c r="C342">
        <f>1</f>
        <v>1</v>
      </c>
      <c r="D342">
        <f>1</f>
        <v>1</v>
      </c>
    </row>
    <row r="343" spans="1:4" x14ac:dyDescent="0.2">
      <c r="A343">
        <v>2409</v>
      </c>
      <c r="B343" s="1">
        <v>175975</v>
      </c>
      <c r="C343">
        <f>1</f>
        <v>1</v>
      </c>
      <c r="D343">
        <f>1</f>
        <v>1</v>
      </c>
    </row>
    <row r="344" spans="1:4" x14ac:dyDescent="0.2">
      <c r="A344">
        <v>504</v>
      </c>
      <c r="B344" s="1">
        <v>176061</v>
      </c>
      <c r="C344">
        <f>1</f>
        <v>1</v>
      </c>
      <c r="D344">
        <f>1</f>
        <v>1</v>
      </c>
    </row>
    <row r="345" spans="1:4" x14ac:dyDescent="0.2">
      <c r="A345">
        <v>9304</v>
      </c>
      <c r="B345" s="1">
        <v>177145</v>
      </c>
      <c r="C345">
        <f>1</f>
        <v>1</v>
      </c>
      <c r="D345">
        <f>1</f>
        <v>1</v>
      </c>
    </row>
    <row r="346" spans="1:4" x14ac:dyDescent="0.2">
      <c r="A346">
        <v>3502</v>
      </c>
      <c r="B346" s="1">
        <v>177752</v>
      </c>
      <c r="C346">
        <f>1</f>
        <v>1</v>
      </c>
      <c r="D346">
        <f>1</f>
        <v>1</v>
      </c>
    </row>
    <row r="347" spans="1:4" x14ac:dyDescent="0.2">
      <c r="A347">
        <v>8109</v>
      </c>
      <c r="B347" s="1">
        <v>180166</v>
      </c>
      <c r="C347">
        <f>1</f>
        <v>1</v>
      </c>
      <c r="D347">
        <f>1</f>
        <v>1</v>
      </c>
    </row>
    <row r="348" spans="1:4" x14ac:dyDescent="0.2">
      <c r="A348">
        <v>2102</v>
      </c>
      <c r="B348" s="1">
        <v>182761</v>
      </c>
      <c r="C348">
        <f>1</f>
        <v>1</v>
      </c>
      <c r="D348">
        <f>1</f>
        <v>1</v>
      </c>
    </row>
    <row r="349" spans="1:4" x14ac:dyDescent="0.2">
      <c r="A349">
        <v>102</v>
      </c>
      <c r="B349" s="1">
        <v>183403</v>
      </c>
      <c r="C349">
        <f>1</f>
        <v>1</v>
      </c>
      <c r="D349">
        <f>1</f>
        <v>1</v>
      </c>
    </row>
    <row r="350" spans="1:4" x14ac:dyDescent="0.2">
      <c r="A350">
        <v>4202</v>
      </c>
      <c r="B350" s="1">
        <v>184943</v>
      </c>
      <c r="C350">
        <f>1</f>
        <v>1</v>
      </c>
      <c r="D350">
        <f>1</f>
        <v>1</v>
      </c>
    </row>
    <row r="351" spans="1:4" x14ac:dyDescent="0.2">
      <c r="A351">
        <v>3003</v>
      </c>
      <c r="B351" s="1">
        <v>185792</v>
      </c>
      <c r="C351">
        <f>1</f>
        <v>1</v>
      </c>
      <c r="D351">
        <f>1</f>
        <v>1</v>
      </c>
    </row>
    <row r="352" spans="1:4" x14ac:dyDescent="0.2">
      <c r="A352">
        <v>1509</v>
      </c>
      <c r="B352" s="1">
        <v>186408</v>
      </c>
      <c r="C352">
        <f>1</f>
        <v>1</v>
      </c>
      <c r="D352">
        <f>1</f>
        <v>1</v>
      </c>
    </row>
    <row r="353" spans="1:11" x14ac:dyDescent="0.2">
      <c r="A353">
        <v>2109</v>
      </c>
      <c r="B353" s="1">
        <v>186931</v>
      </c>
      <c r="C353">
        <f>1</f>
        <v>1</v>
      </c>
      <c r="D353">
        <f>1</f>
        <v>1</v>
      </c>
    </row>
    <row r="354" spans="1:11" x14ac:dyDescent="0.2">
      <c r="A354">
        <v>1709</v>
      </c>
      <c r="B354" s="1">
        <v>188777</v>
      </c>
      <c r="C354">
        <f>1</f>
        <v>1</v>
      </c>
      <c r="D354">
        <f>1</f>
        <v>1</v>
      </c>
    </row>
    <row r="355" spans="1:11" x14ac:dyDescent="0.2">
      <c r="A355">
        <v>209</v>
      </c>
      <c r="B355" s="1">
        <v>192625</v>
      </c>
      <c r="C355">
        <f>1</f>
        <v>1</v>
      </c>
      <c r="D355">
        <f>1</f>
        <v>1</v>
      </c>
    </row>
    <row r="356" spans="1:11" x14ac:dyDescent="0.2">
      <c r="A356">
        <v>9103</v>
      </c>
      <c r="B356" s="1">
        <v>193535</v>
      </c>
      <c r="C356">
        <f>1</f>
        <v>1</v>
      </c>
      <c r="D356">
        <f>1</f>
        <v>1</v>
      </c>
    </row>
    <row r="357" spans="1:11" x14ac:dyDescent="0.2">
      <c r="A357">
        <v>8402</v>
      </c>
      <c r="B357" s="1">
        <v>208661</v>
      </c>
      <c r="C357">
        <f>1</f>
        <v>1</v>
      </c>
      <c r="D357">
        <f>1</f>
        <v>1</v>
      </c>
      <c r="K357">
        <f>0.8*357</f>
        <v>285.60000000000002</v>
      </c>
    </row>
    <row r="358" spans="1:11" x14ac:dyDescent="0.2">
      <c r="A358">
        <v>2203</v>
      </c>
      <c r="B358" s="1">
        <v>216061</v>
      </c>
      <c r="C358">
        <f>1</f>
        <v>1</v>
      </c>
      <c r="D358">
        <f>1</f>
        <v>1</v>
      </c>
    </row>
    <row r="359" spans="1:11" x14ac:dyDescent="0.2">
      <c r="C359" t="s">
        <v>4</v>
      </c>
      <c r="D359" t="s">
        <v>5</v>
      </c>
    </row>
    <row r="360" spans="1:11" x14ac:dyDescent="0.2">
      <c r="A360">
        <f>COUNT(A1:A358)</f>
        <v>357</v>
      </c>
      <c r="C360">
        <f>SUM(C304:C358)</f>
        <v>55</v>
      </c>
      <c r="D360">
        <f>SUM(D137:D358)</f>
        <v>222</v>
      </c>
    </row>
    <row r="361" spans="1:11" x14ac:dyDescent="0.2">
      <c r="C361" s="2">
        <f>C360/A360</f>
        <v>0.15406162464985995</v>
      </c>
      <c r="D361" s="2">
        <f>D360/A360</f>
        <v>0.62184873949579833</v>
      </c>
    </row>
    <row r="362" spans="1:11" x14ac:dyDescent="0.2">
      <c r="A362">
        <f>A360-325</f>
        <v>32</v>
      </c>
    </row>
    <row r="363" spans="1:11" x14ac:dyDescent="0.2">
      <c r="B363" s="1" t="s">
        <v>2</v>
      </c>
      <c r="C363" t="s">
        <v>3</v>
      </c>
    </row>
    <row r="364" spans="1:11" x14ac:dyDescent="0.2">
      <c r="C364" s="3" t="s">
        <v>6</v>
      </c>
    </row>
    <row r="366" spans="1:11" x14ac:dyDescent="0.2">
      <c r="C366" s="3" t="s">
        <v>7</v>
      </c>
    </row>
  </sheetData>
  <autoFilter ref="A1:B1">
    <sortState ref="A2:B358">
      <sortCondition ref="B1:B3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support-conf-lift analysis</vt:lpstr>
      <vt:lpstr>MINSUP = 500, all pairs</vt:lpstr>
      <vt:lpstr>Unique Stores + Count SKUs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2018-02-03T17:56:25Z</dcterms:created>
  <dcterms:modified xsi:type="dcterms:W3CDTF">2018-02-08T07:03:40Z</dcterms:modified>
</cp:coreProperties>
</file>