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830"/>
  </bookViews>
  <sheets>
    <sheet name="Sheet2" sheetId="1" r:id="rId1"/>
  </sheets>
  <calcPr calcId="144525"/>
</workbook>
</file>

<file path=xl/sharedStrings.xml><?xml version="1.0" encoding="utf-8"?>
<sst xmlns="http://schemas.openxmlformats.org/spreadsheetml/2006/main" count="15" uniqueCount="14">
  <si>
    <t>n</t>
  </si>
  <si>
    <t>SUSP_AGE_GROUP</t>
  </si>
  <si>
    <t>count</t>
  </si>
  <si>
    <t>years</t>
  </si>
  <si>
    <t>per_year</t>
  </si>
  <si>
    <t>%</t>
  </si>
  <si>
    <t>&lt;18</t>
  </si>
  <si>
    <t>18-24</t>
  </si>
  <si>
    <t>25-44</t>
  </si>
  <si>
    <t>45-64</t>
  </si>
  <si>
    <t>65+</t>
  </si>
  <si>
    <t>TOTAL</t>
  </si>
  <si>
    <t>12-24</t>
  </si>
  <si>
    <t>25-64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</si>
</sst>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176" formatCode="0.0%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0" borderId="4" applyNumberFormat="0" applyFill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8" fillId="17" borderId="7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76" fontId="0" fillId="0" borderId="1" xfId="7" applyNumberForma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dxfs count="1">
    <dxf>
      <numFmt numFmtId="176" formatCode="0.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s-ES"/>
              <a:t>Shoplifting Crime Count Per Age Group</a:t>
            </a:r>
            <a:endParaRPr lang="en-GB" alt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Sheet2!$C$3:$C$8</c15:sqref>
                  </c15:fullRef>
                </c:ext>
              </c:extLst>
              <c:f>Sheet2!$C$3:$C$7</c:f>
              <c:strCache>
                <c:ptCount val="5"/>
                <c:pt idx="0">
                  <c:v>&lt;18</c:v>
                </c:pt>
                <c:pt idx="1">
                  <c:v>18-24</c:v>
                </c:pt>
                <c:pt idx="2">
                  <c:v>25-44</c:v>
                </c:pt>
                <c:pt idx="3">
                  <c:v>45-64</c:v>
                </c:pt>
                <c:pt idx="4">
                  <c:v>65+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Sheet2!$G$3:$G$8</c15:sqref>
                  </c15:fullRef>
                </c:ext>
              </c:extLst>
              <c:f>Sheet2!$G$3:$G$7</c:f>
              <c:numCache>
                <c:formatCode>0.0%</c:formatCode>
                <c:ptCount val="5"/>
                <c:pt idx="0">
                  <c:v>0.168104401681044</c:v>
                </c:pt>
                <c:pt idx="1">
                  <c:v>0.387082503870825</c:v>
                </c:pt>
                <c:pt idx="2">
                  <c:v>0.331342623313426</c:v>
                </c:pt>
                <c:pt idx="3">
                  <c:v>0.111258571112586</c:v>
                </c:pt>
                <c:pt idx="4">
                  <c:v>0.002211900022119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394354"/>
        <c:axId val="54486055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Sheet2!$C$3:$C$8</c15:sqref>
                        </c15:fullRef>
                        <c15:formulaRef>
                          <c15:sqref>Sheet2!$C$3:$C$7</c15:sqref>
                        </c15:formulaRef>
                      </c:ext>
                    </c:extLst>
                    <c:strCache>
                      <c:ptCount val="5"/>
                      <c:pt idx="0">
                        <c:v>&lt;18</c:v>
                      </c:pt>
                      <c:pt idx="1">
                        <c:v>18-24</c:v>
                      </c:pt>
                      <c:pt idx="2">
                        <c:v>25-44</c:v>
                      </c:pt>
                      <c:pt idx="3">
                        <c:v>45-64</c:v>
                      </c:pt>
                      <c:pt idx="4">
                        <c:v>65+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Sheet2!$D$3:$D$8</c15:sqref>
                        </c15:fullRef>
                        <c15:formulaRef>
                          <c15:sqref>Sheet2!$D$3:$D$7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228</c:v>
                      </c:pt>
                      <c:pt idx="1">
                        <c:v>525</c:v>
                      </c:pt>
                      <c:pt idx="2">
                        <c:v>1498</c:v>
                      </c:pt>
                      <c:pt idx="3">
                        <c:v>503</c:v>
                      </c:pt>
                      <c:pt idx="4">
                        <c:v>10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Sheet2!$C$3:$C$8</c15:sqref>
                        </c15:fullRef>
                        <c15:formulaRef>
                          <c15:sqref>Sheet2!$C$3:$C$7</c15:sqref>
                        </c15:formulaRef>
                      </c:ext>
                    </c:extLst>
                    <c:strCache>
                      <c:ptCount val="5"/>
                      <c:pt idx="0">
                        <c:v>&lt;18</c:v>
                      </c:pt>
                      <c:pt idx="1">
                        <c:v>18-24</c:v>
                      </c:pt>
                      <c:pt idx="2">
                        <c:v>25-44</c:v>
                      </c:pt>
                      <c:pt idx="3">
                        <c:v>45-64</c:v>
                      </c:pt>
                      <c:pt idx="4">
                        <c:v>65+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Sheet2!$E$3:$E$8</c15:sqref>
                        </c15:fullRef>
                        <c15:formulaRef>
                          <c15:sqref>Sheet2!$E$3:$E$7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</c:v>
                      </c:pt>
                      <c:pt idx="1">
                        <c:v>6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Sheet2!$C$3:$C$8</c15:sqref>
                        </c15:fullRef>
                        <c15:formulaRef>
                          <c15:sqref>Sheet2!$C$3:$C$7</c15:sqref>
                        </c15:formulaRef>
                      </c:ext>
                    </c:extLst>
                    <c:strCache>
                      <c:ptCount val="5"/>
                      <c:pt idx="0">
                        <c:v>&lt;18</c:v>
                      </c:pt>
                      <c:pt idx="1">
                        <c:v>18-24</c:v>
                      </c:pt>
                      <c:pt idx="2">
                        <c:v>25-44</c:v>
                      </c:pt>
                      <c:pt idx="3">
                        <c:v>45-64</c:v>
                      </c:pt>
                      <c:pt idx="4">
                        <c:v>65+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Sheet2!$F$3:$F$8</c15:sqref>
                        </c15:fullRef>
                        <c15:formulaRef>
                          <c15:sqref>Sheet2!$F$3:$F$7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</c:v>
                      </c:pt>
                      <c:pt idx="1">
                        <c:v>87.5</c:v>
                      </c:pt>
                      <c:pt idx="2">
                        <c:v>74.9</c:v>
                      </c:pt>
                      <c:pt idx="3">
                        <c:v>25.15</c:v>
                      </c:pt>
                      <c:pt idx="4">
                        <c:v>0.5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943943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860558"/>
        <c:crosses val="autoZero"/>
        <c:auto val="1"/>
        <c:lblAlgn val="ctr"/>
        <c:lblOffset val="100"/>
        <c:noMultiLvlLbl val="0"/>
      </c:catAx>
      <c:valAx>
        <c:axId val="5448605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3943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454025</xdr:colOff>
      <xdr:row>1</xdr:row>
      <xdr:rowOff>177800</xdr:rowOff>
    </xdr:from>
    <xdr:to>
      <xdr:col>15</xdr:col>
      <xdr:colOff>225425</xdr:colOff>
      <xdr:row>16</xdr:row>
      <xdr:rowOff>63500</xdr:rowOff>
    </xdr:to>
    <xdr:graphicFrame>
      <xdr:nvGraphicFramePr>
        <xdr:cNvPr id="2" name="Gráfico 1"/>
        <xdr:cNvGraphicFramePr/>
      </xdr:nvGraphicFramePr>
      <xdr:xfrm>
        <a:off x="4673600" y="368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2:G12" totalsRowShown="0">
  <autoFilter ref="B2:G12"/>
  <tableColumns count="6">
    <tableColumn id="1" name="n"/>
    <tableColumn id="2" name="SUSP_AGE_GROUP"/>
    <tableColumn id="3" name="count"/>
    <tableColumn id="4" name="years"/>
    <tableColumn id="5" name="per_year"/>
    <tableColumn id="6" name="%" dataDxfId="0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2"/>
  <sheetViews>
    <sheetView tabSelected="1" workbookViewId="0">
      <selection activeCell="B14" sqref="B14"/>
    </sheetView>
  </sheetViews>
  <sheetFormatPr defaultColWidth="9" defaultRowHeight="15" outlineLevelCol="6"/>
  <cols>
    <col min="6" max="6" width="9.57142857142857"/>
    <col min="7" max="7" width="8.71428571428571" customWidth="1"/>
  </cols>
  <sheetData>
    <row r="2" spans="2:7">
      <c r="B2" s="1" t="s">
        <v>0</v>
      </c>
      <c r="C2" s="2" t="s">
        <v>1</v>
      </c>
      <c r="D2" s="2" t="s">
        <v>2</v>
      </c>
      <c r="E2" s="1" t="s">
        <v>3</v>
      </c>
      <c r="F2" s="1" t="s">
        <v>4</v>
      </c>
      <c r="G2" s="1" t="s">
        <v>5</v>
      </c>
    </row>
    <row r="3" spans="2:7">
      <c r="B3" s="2">
        <v>0</v>
      </c>
      <c r="C3" s="3" t="s">
        <v>6</v>
      </c>
      <c r="D3" s="3">
        <v>228</v>
      </c>
      <c r="E3" s="3">
        <v>6</v>
      </c>
      <c r="F3" s="3">
        <f>(D3/E3)</f>
        <v>38</v>
      </c>
      <c r="G3" s="4">
        <f>F3/$F$8</f>
        <v>0.168104401681044</v>
      </c>
    </row>
    <row r="4" spans="2:7">
      <c r="B4" s="2">
        <v>1</v>
      </c>
      <c r="C4" s="3" t="s">
        <v>7</v>
      </c>
      <c r="D4" s="3">
        <v>525</v>
      </c>
      <c r="E4" s="3">
        <v>6</v>
      </c>
      <c r="F4" s="3">
        <f>(D4/E4)</f>
        <v>87.5</v>
      </c>
      <c r="G4" s="4">
        <f>F4/$F$8</f>
        <v>0.387082503870825</v>
      </c>
    </row>
    <row r="5" spans="2:7">
      <c r="B5" s="2">
        <v>2</v>
      </c>
      <c r="C5" s="3" t="s">
        <v>8</v>
      </c>
      <c r="D5" s="3">
        <v>1498</v>
      </c>
      <c r="E5" s="3">
        <v>20</v>
      </c>
      <c r="F5" s="3">
        <f>(D5/E5)</f>
        <v>74.9</v>
      </c>
      <c r="G5" s="4">
        <f>F5/$F$8</f>
        <v>0.331342623313426</v>
      </c>
    </row>
    <row r="6" spans="2:7">
      <c r="B6" s="2">
        <v>3</v>
      </c>
      <c r="C6" s="3" t="s">
        <v>9</v>
      </c>
      <c r="D6" s="3">
        <v>503</v>
      </c>
      <c r="E6" s="3">
        <v>20</v>
      </c>
      <c r="F6" s="3">
        <f>(D6/E6)</f>
        <v>25.15</v>
      </c>
      <c r="G6" s="4">
        <f>F6/$F$8</f>
        <v>0.111258571112586</v>
      </c>
    </row>
    <row r="7" spans="2:7">
      <c r="B7" s="2">
        <v>4</v>
      </c>
      <c r="C7" s="3" t="s">
        <v>10</v>
      </c>
      <c r="D7" s="3">
        <v>10</v>
      </c>
      <c r="E7" s="3">
        <v>20</v>
      </c>
      <c r="F7" s="3">
        <f>(D7/E7)</f>
        <v>0.5</v>
      </c>
      <c r="G7" s="4">
        <f>F7/$F$8</f>
        <v>0.002211900022119</v>
      </c>
    </row>
    <row r="8" spans="2:7">
      <c r="B8" s="2">
        <v>5</v>
      </c>
      <c r="C8" s="3" t="s">
        <v>11</v>
      </c>
      <c r="D8" s="3">
        <f>SUM(D3:D7)</f>
        <v>2764</v>
      </c>
      <c r="E8" s="3">
        <f>SUM(E3:E7)</f>
        <v>72</v>
      </c>
      <c r="F8" s="3">
        <f>SUM(F3:F7)</f>
        <v>226.05</v>
      </c>
      <c r="G8" s="4">
        <f>F8/$F$8</f>
        <v>1</v>
      </c>
    </row>
    <row r="9" spans="2:7">
      <c r="B9" s="5">
        <v>6</v>
      </c>
      <c r="C9" s="3"/>
      <c r="D9" s="3"/>
      <c r="E9" s="3"/>
      <c r="F9" s="3"/>
      <c r="G9" s="4"/>
    </row>
    <row r="10" spans="2:7">
      <c r="B10" s="6">
        <v>7</v>
      </c>
      <c r="C10" s="7" t="s">
        <v>12</v>
      </c>
      <c r="D10" s="3">
        <f>D3+D4</f>
        <v>753</v>
      </c>
      <c r="E10" s="3">
        <f>E3+E4</f>
        <v>12</v>
      </c>
      <c r="F10" s="3">
        <f>(D10/E10)</f>
        <v>62.75</v>
      </c>
      <c r="G10" s="4">
        <f>F10/$F$12</f>
        <v>0.556417645754822</v>
      </c>
    </row>
    <row r="11" spans="2:7">
      <c r="B11" s="6">
        <v>8</v>
      </c>
      <c r="C11" s="7" t="s">
        <v>13</v>
      </c>
      <c r="D11" s="3">
        <f>D5+D6</f>
        <v>2001</v>
      </c>
      <c r="E11" s="3">
        <f>E5+E6</f>
        <v>40</v>
      </c>
      <c r="F11" s="3">
        <f>(D11/E11)</f>
        <v>50.025</v>
      </c>
      <c r="G11" s="4">
        <f>F11/$F$12</f>
        <v>0.443582354245178</v>
      </c>
    </row>
    <row r="12" spans="2:7">
      <c r="B12" s="6">
        <v>9</v>
      </c>
      <c r="C12" s="3" t="s">
        <v>11</v>
      </c>
      <c r="D12" s="3">
        <f>D10+D11</f>
        <v>2754</v>
      </c>
      <c r="E12" s="3">
        <f>E10+E11</f>
        <v>52</v>
      </c>
      <c r="F12" s="3">
        <f>F10+F11</f>
        <v>112.775</v>
      </c>
      <c r="G12" s="4">
        <f>F12/$F$12</f>
        <v>1</v>
      </c>
    </row>
  </sheetData>
  <pageMargins left="0.7" right="0.7" top="0.75" bottom="0.75" header="0.3" footer="0.3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Irenl</cp:lastModifiedBy>
  <dcterms:created xsi:type="dcterms:W3CDTF">2020-05-24T17:09:00Z</dcterms:created>
  <dcterms:modified xsi:type="dcterms:W3CDTF">2020-05-24T18:16:06Z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3082-11.2.0.9363</vt:lpwstr>
  </property>
</Properties>
</file>