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FishRegressions\"/>
    </mc:Choice>
  </mc:AlternateContent>
  <xr:revisionPtr revIDLastSave="0" documentId="13_ncr:1_{C9F90812-9908-41EA-BFAC-093383055C09}" xr6:coauthVersionLast="41" xr6:coauthVersionMax="41" xr10:uidLastSave="{00000000-0000-0000-0000-000000000000}"/>
  <bookViews>
    <workbookView xWindow="-120" yWindow="-120" windowWidth="29040" windowHeight="17640" xr2:uid="{1B84495F-E94D-4D74-9611-F5442FA05D56}"/>
  </bookViews>
  <sheets>
    <sheet name="Fish Names" sheetId="5" r:id="rId1"/>
    <sheet name="Regression Parameters" sheetId="11" r:id="rId2"/>
    <sheet name="Raw Param Data" sheetId="10" r:id="rId3"/>
    <sheet name="Raw LW Data" sheetId="9" r:id="rId4"/>
    <sheet name="Info" sheetId="12" r:id="rId5"/>
    <sheet name="FW Fish Names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2" l="1"/>
  <c r="D349" i="10" l="1"/>
  <c r="D348" i="10"/>
  <c r="D12" i="11" l="1"/>
  <c r="D16" i="11"/>
</calcChain>
</file>

<file path=xl/sharedStrings.xml><?xml version="1.0" encoding="utf-8"?>
<sst xmlns="http://schemas.openxmlformats.org/spreadsheetml/2006/main" count="5678" uniqueCount="754">
  <si>
    <t>LMB</t>
  </si>
  <si>
    <t>SASU</t>
  </si>
  <si>
    <t>RES</t>
  </si>
  <si>
    <t>GSN</t>
  </si>
  <si>
    <t>MSS</t>
  </si>
  <si>
    <t>SAPM</t>
  </si>
  <si>
    <t>HCH</t>
  </si>
  <si>
    <t>C</t>
  </si>
  <si>
    <t>BRB</t>
  </si>
  <si>
    <t>CHN</t>
  </si>
  <si>
    <t>TFS</t>
  </si>
  <si>
    <t>PRS</t>
  </si>
  <si>
    <t>GF</t>
  </si>
  <si>
    <t>STB</t>
  </si>
  <si>
    <t>SHM</t>
  </si>
  <si>
    <t>AMS</t>
  </si>
  <si>
    <t>a</t>
  </si>
  <si>
    <t>b</t>
  </si>
  <si>
    <t>Sex</t>
  </si>
  <si>
    <t>Lmin</t>
  </si>
  <si>
    <t>Lmax</t>
  </si>
  <si>
    <t>LengthType</t>
  </si>
  <si>
    <t>n</t>
  </si>
  <si>
    <t>Country</t>
  </si>
  <si>
    <t>Locality</t>
  </si>
  <si>
    <t>RefNo</t>
  </si>
  <si>
    <t>juvenile</t>
  </si>
  <si>
    <t>TL</t>
  </si>
  <si>
    <t>USA</t>
  </si>
  <si>
    <t>unsexed</t>
  </si>
  <si>
    <t>Oklahoma</t>
  </si>
  <si>
    <t>Ike Lake, Iowa</t>
  </si>
  <si>
    <t>Elephante Butte Lake, New Mexico</t>
  </si>
  <si>
    <t>FL</t>
  </si>
  <si>
    <t>Blue Cypress Lake, Florida</t>
  </si>
  <si>
    <t>Cumberland Lake, Kentucky</t>
  </si>
  <si>
    <t>Big Creek Reservoir, Iowa</t>
  </si>
  <si>
    <t>Flora Lake, Wisconsin, 1952</t>
  </si>
  <si>
    <t>Florida, Canals</t>
  </si>
  <si>
    <t>Powell Lake, Utah, 1969</t>
  </si>
  <si>
    <t>Alanconnie Lake, Pennsylvania</t>
  </si>
  <si>
    <t>Alabama</t>
  </si>
  <si>
    <t>Iowa, ponds</t>
  </si>
  <si>
    <t>Rhode Island</t>
  </si>
  <si>
    <t>Folsom Lake, California</t>
  </si>
  <si>
    <t>Rod and Gun Club Lake, Oklahoma</t>
  </si>
  <si>
    <t>Lake Fort Smith, Arkansas</t>
  </si>
  <si>
    <t>Clearwater Lake, Missouri</t>
  </si>
  <si>
    <t>Flora Lake, Wisconsin, 1956</t>
  </si>
  <si>
    <t>Powell Lake, Utah, 1968</t>
  </si>
  <si>
    <t>Canton Lake, Oklahoma, 1951</t>
  </si>
  <si>
    <t>Florida, pond 2</t>
  </si>
  <si>
    <t>Florida, pond 3</t>
  </si>
  <si>
    <t>Salt Springs Valley Reservoir, California</t>
  </si>
  <si>
    <t>Florida, pond 1</t>
  </si>
  <si>
    <t>Lake Wier, Florida</t>
  </si>
  <si>
    <t>Reuter Pond, California</t>
  </si>
  <si>
    <t>Clear Lake, Iowa</t>
  </si>
  <si>
    <t>SL</t>
  </si>
  <si>
    <t>Back Bay, Virginia</t>
  </si>
  <si>
    <t>Florida, pond 4</t>
  </si>
  <si>
    <t>Applegate Pond, California</t>
  </si>
  <si>
    <t>Porter Pond, California</t>
  </si>
  <si>
    <t>East Lake, Iowa</t>
  </si>
  <si>
    <t>Red Haw Lake, Iowa</t>
  </si>
  <si>
    <t>Chicksaw Lake, Oklahoma</t>
  </si>
  <si>
    <t>Utah, northern</t>
  </si>
  <si>
    <t>Silver Springs, Florida</t>
  </si>
  <si>
    <t>Japan</t>
  </si>
  <si>
    <t>Lake Shorenji (34Â°36' N, 136Â°7' E)</t>
  </si>
  <si>
    <t>Lake Nishinoko (35Â°9' N, 136Â°6' E)</t>
  </si>
  <si>
    <t>New Caledonia</t>
  </si>
  <si>
    <t>Yate Lake, 1992-97</t>
  </si>
  <si>
    <t>Kenya</t>
  </si>
  <si>
    <t>Lake Naivasha, 2004-05</t>
  </si>
  <si>
    <t>Spain</t>
  </si>
  <si>
    <t>Segura River basin (reservoirs), 2000-2004</t>
  </si>
  <si>
    <t>mixed</t>
  </si>
  <si>
    <t>Korea (South)</t>
  </si>
  <si>
    <t>Daechung Reservoir / 2010-2013</t>
  </si>
  <si>
    <t>Saemangeum Reservoir / 2013</t>
  </si>
  <si>
    <t>DoÃ±ana marshlands / 2003-2005.</t>
  </si>
  <si>
    <t>SpeciesCode</t>
  </si>
  <si>
    <t>Canal Area, Florida</t>
  </si>
  <si>
    <t>Blue Cypress lake and Canal, Florida</t>
  </si>
  <si>
    <t>Chickasaw Lake, Oklahoma</t>
  </si>
  <si>
    <t>Ardmore City Lake, Oklahoma</t>
  </si>
  <si>
    <t>Everglades, Florida / 2005-2012</t>
  </si>
  <si>
    <t>Ref</t>
  </si>
  <si>
    <t>Carlander, 1977</t>
  </si>
  <si>
    <t>Yoda and Kimura, 1996</t>
  </si>
  <si>
    <t>Chauvet, 1999</t>
  </si>
  <si>
    <t>Britton and Harper, 2006</t>
  </si>
  <si>
    <t>Andreu-Soler et al., 2006</t>
  </si>
  <si>
    <t>Baek et al., 2015</t>
  </si>
  <si>
    <t>Kim et al., 2015</t>
  </si>
  <si>
    <t>Moreno-Valcarcel et al., 2012</t>
  </si>
  <si>
    <t>Klassen et al., 2014</t>
  </si>
  <si>
    <t>Code</t>
  </si>
  <si>
    <t>Common Name</t>
  </si>
  <si>
    <t>Scientific Name</t>
  </si>
  <si>
    <t>American Shad</t>
  </si>
  <si>
    <t>Alosa sapidissima</t>
  </si>
  <si>
    <t>Bluegill</t>
  </si>
  <si>
    <t>Lepomis macrochirus</t>
  </si>
  <si>
    <t>Black Crappie</t>
  </si>
  <si>
    <t>Pomoxis nigromaculatus</t>
  </si>
  <si>
    <t>Brown Bullhead</t>
  </si>
  <si>
    <t>Ameiurus nebulosus</t>
  </si>
  <si>
    <t>Common Carp</t>
  </si>
  <si>
    <t>Cyprinus carpio</t>
  </si>
  <si>
    <t>Chinook Salmon</t>
  </si>
  <si>
    <t>Oncorhynchus tshawytscha</t>
  </si>
  <si>
    <t>Gold Fish</t>
  </si>
  <si>
    <t>Carassius auratus</t>
  </si>
  <si>
    <t>Golden Shiner</t>
  </si>
  <si>
    <t>Notemigonus crysoleucas</t>
  </si>
  <si>
    <t>Sacramento Hitch</t>
  </si>
  <si>
    <t>Lavinia exilicauda exilicauda</t>
  </si>
  <si>
    <t>Largemouth Bass</t>
  </si>
  <si>
    <t>Micropterus salmoides</t>
  </si>
  <si>
    <t>LP</t>
  </si>
  <si>
    <t>Bigscale Logperch</t>
  </si>
  <si>
    <t>Percina macrolepida</t>
  </si>
  <si>
    <t>Inland Mississippi Silverside</t>
  </si>
  <si>
    <t>Menidia beryllina subspecies</t>
  </si>
  <si>
    <t>Prickly Sculpin</t>
  </si>
  <si>
    <t>Cottus asper subspecies</t>
  </si>
  <si>
    <t>Redear Sunfish</t>
  </si>
  <si>
    <t>Lepomis microlophus</t>
  </si>
  <si>
    <t>RSN</t>
  </si>
  <si>
    <t>Red Shiner</t>
  </si>
  <si>
    <t>Cyprinella lutrensis</t>
  </si>
  <si>
    <t>Sacramento Pikeminnow</t>
  </si>
  <si>
    <t>Ptychocheilus grandis</t>
  </si>
  <si>
    <t>Sacramento Sucker</t>
  </si>
  <si>
    <t>Catostomus occidentalis occidentalis</t>
  </si>
  <si>
    <t>SCB</t>
  </si>
  <si>
    <t>Sacramento Blackfish</t>
  </si>
  <si>
    <t>Orthodon microlepidotus</t>
  </si>
  <si>
    <t>Shimofuri Goby</t>
  </si>
  <si>
    <t>Tridentiger bifasciatus</t>
  </si>
  <si>
    <t>Striped Bass</t>
  </si>
  <si>
    <t>Morone saxatilis</t>
  </si>
  <si>
    <t>Threadfin Shad</t>
  </si>
  <si>
    <t>Dorosoma petenense</t>
  </si>
  <si>
    <t>Tule Perch</t>
  </si>
  <si>
    <t>Hysterocarpus traskii traskii</t>
  </si>
  <si>
    <t>Warmouth</t>
  </si>
  <si>
    <t>Lepomis gulosus</t>
  </si>
  <si>
    <t>White Crappie</t>
  </si>
  <si>
    <t>Pomoxis annularis</t>
  </si>
  <si>
    <t>YEB</t>
  </si>
  <si>
    <t>Yellow Bullhead</t>
  </si>
  <si>
    <t>Ameiurus natalis</t>
  </si>
  <si>
    <t>YFG</t>
  </si>
  <si>
    <t>Yellowfin Goby</t>
  </si>
  <si>
    <t>Acanthogobius flavimanus</t>
  </si>
  <si>
    <t>female</t>
  </si>
  <si>
    <t>Lewis and Clark Lake, South Dakota</t>
  </si>
  <si>
    <t>male</t>
  </si>
  <si>
    <t>Oahe Lake, South Dakota</t>
  </si>
  <si>
    <t>Ahquabi Lake, Iowa</t>
  </si>
  <si>
    <t>Par Pond, South Carolina</t>
  </si>
  <si>
    <t>Ft. Randall Lake, South Dakota</t>
  </si>
  <si>
    <t>Red Rock Lake, Iowa</t>
  </si>
  <si>
    <t>Spirit Lake, Iowa</t>
  </si>
  <si>
    <t>BKS</t>
  </si>
  <si>
    <t>Des Moines River, Iowa, 1961</t>
  </si>
  <si>
    <t>Izaak Walton Lake, Iowa, 1962</t>
  </si>
  <si>
    <t>Izaak Walton Lake, Iowa, 1961</t>
  </si>
  <si>
    <t>Canton Lake, Oklahoma</t>
  </si>
  <si>
    <t>Shioda Plain, Nagano Prefecture</t>
  </si>
  <si>
    <t>Des Moines River, Iowa, 1958</t>
  </si>
  <si>
    <t>Bear Lake, Utah</t>
  </si>
  <si>
    <t>Clear Lake, Utah</t>
  </si>
  <si>
    <t>Cache Valley, Utah</t>
  </si>
  <si>
    <t>China</t>
  </si>
  <si>
    <t>Xin'anjiang Reservoir, 1984-87; 1988</t>
  </si>
  <si>
    <t>Greece</t>
  </si>
  <si>
    <t>Lake Vistonis, 1973</t>
  </si>
  <si>
    <t>Laos</t>
  </si>
  <si>
    <t>Mekong River at Hoo Som Yai on the Great Fault Line</t>
  </si>
  <si>
    <t>Lake Albufera, 2002 (spring)</t>
  </si>
  <si>
    <t>Lake Albufera, 2000 (summer)</t>
  </si>
  <si>
    <t>Segura River basin (resevoirs), 2000-2004</t>
  </si>
  <si>
    <t>Philippines</t>
  </si>
  <si>
    <t>Candaba wetlands / 2007-2008</t>
  </si>
  <si>
    <t>South Africa</t>
  </si>
  <si>
    <t>Lake Gariep, (30Â°38'S; 25Â°46'E), Orange River, 2006-2008</t>
  </si>
  <si>
    <t>Turkey</t>
  </si>
  <si>
    <t>Seyhan Dam, 2006-2007</t>
  </si>
  <si>
    <t>Tian-e-zhou Oxbow, Yangtze River, Mar 2010-May 2011</t>
  </si>
  <si>
    <t>Xingkai Lake / 2007.</t>
  </si>
  <si>
    <t>Hatay Province, 2003</t>
  </si>
  <si>
    <t>Lake Sera, 1986</t>
  </si>
  <si>
    <t>Lake TÃ¶dÃ¼rge, 2007</t>
  </si>
  <si>
    <t>Sakarya River, 1988-89</t>
  </si>
  <si>
    <t>Lake I??kl?, 1989-1990</t>
  </si>
  <si>
    <t>Lake Ã‡avu?Ã§u, 1981</t>
  </si>
  <si>
    <t>Hirfanl? Reservoir, 2004-05</t>
  </si>
  <si>
    <t>BayramiÃ§ Reservoir, 2002-03</t>
  </si>
  <si>
    <t>Lake Bey?ehir, 2005</t>
  </si>
  <si>
    <t>Lake I??kl?, 1990-1991</t>
  </si>
  <si>
    <t>Lake Mogan, 1982-84</t>
  </si>
  <si>
    <t>Lake GÃ¶lhisar, 1994</t>
  </si>
  <si>
    <t>Lake ?znik, 2006</t>
  </si>
  <si>
    <t>Lake Karabo?az, 2004</t>
  </si>
  <si>
    <t>Lake Ak?ehir, 1992-93</t>
  </si>
  <si>
    <t>Lake Liman, 2002-2005</t>
  </si>
  <si>
    <t>Lake Ak?ehir, 1987-88</t>
  </si>
  <si>
    <t>Derbent Reservoir, 2003-04</t>
  </si>
  <si>
    <t>Karasu Stream, 2007-08</t>
  </si>
  <si>
    <t>Alt?nkaya Reservoir, 2003-04</t>
  </si>
  <si>
    <t>Bafra Bal?k Lakes, 2003-04</t>
  </si>
  <si>
    <t>Apa Reservoir, 1981</t>
  </si>
  <si>
    <t>Hirfanl? Reservoir, 1975</t>
  </si>
  <si>
    <t>Lake TÃ¶dÃ¼rge, 2003</t>
  </si>
  <si>
    <t>KÃ¶Ã§kÃ¶prÃ¼ Reservoir, 1999-2001</t>
  </si>
  <si>
    <t>Hirfanl? Reservoir, 1996-98</t>
  </si>
  <si>
    <t>Lake Bey?ehir, 1981</t>
  </si>
  <si>
    <t>Hirfanl? Reservoir, 1974</t>
  </si>
  <si>
    <t>Lake TÃ¶dÃ¼rge, 1985-86</t>
  </si>
  <si>
    <t>Lake Eber, 1978</t>
  </si>
  <si>
    <t>Lake Ã‡ernek , 1999-2000</t>
  </si>
  <si>
    <t>Mamas?n Reservoir, 1980-81</t>
  </si>
  <si>
    <t>Karasu Stream, 1994-96</t>
  </si>
  <si>
    <t>Ã–merli Reservoir, 1995</t>
  </si>
  <si>
    <t>Kemer Reservoir, 2006</t>
  </si>
  <si>
    <t>Aslanta? Reservoir, 1990-91</t>
  </si>
  <si>
    <t>Bafra Bal?k Lakes, 1988-90</t>
  </si>
  <si>
    <t>GelingÃ¼llÃ¼ Reservoir, 1998-2000</t>
  </si>
  <si>
    <t>De?irmigÃ¶l-Doluta? Reservoir, 1994-96</t>
  </si>
  <si>
    <t>Seyhan Reservoir, 1986</t>
  </si>
  <si>
    <t>Lake Karam?k, 2002-03</t>
  </si>
  <si>
    <t>GelingÃ¼llÃ¼ Reservoir, 1994</t>
  </si>
  <si>
    <t>GelingÃ¼llÃ¼ Reservoir, 2002-05</t>
  </si>
  <si>
    <t>DÃ¶nerdere Pond, 1994-96</t>
  </si>
  <si>
    <t>Lake Marmara, 1990-91</t>
  </si>
  <si>
    <t>Karasu Stream, 1993-94</t>
  </si>
  <si>
    <t>Lake ?znik, 2003-04</t>
  </si>
  <si>
    <t>Lake Sapanca, 2002-2003</t>
  </si>
  <si>
    <t>Lake Ak?ehir, 1978</t>
  </si>
  <si>
    <t>Lake Ã‡avu?Ã§u, 1979-81</t>
  </si>
  <si>
    <t>Lake E?irdir, 1979-81</t>
  </si>
  <si>
    <t>Lake Bey?ehir, 1979-81</t>
  </si>
  <si>
    <t>Almus Dam Lake, Tokat Province, 2002-03</t>
  </si>
  <si>
    <t>Nakdong River / 2010-2013</t>
  </si>
  <si>
    <t>Wujiang River / 2006-2014</t>
  </si>
  <si>
    <t>Ili River / 2006</t>
  </si>
  <si>
    <t>Hongshui River / 2009-2013</t>
  </si>
  <si>
    <t>Xieshui River / 2007-2008</t>
  </si>
  <si>
    <t>Agusan Marsh / 2011</t>
  </si>
  <si>
    <t>Dianshan Lake, 2013-2013</t>
  </si>
  <si>
    <t>Ã–merli Dam, Marmara, 2002-2004</t>
  </si>
  <si>
    <t>Lake Iznik, Marmara, Oct. 2003-Aug. 2004 (Oct.-Aug.)</t>
  </si>
  <si>
    <t>Lake Sapanca, Marmara, Jan. 2002-May 2008</t>
  </si>
  <si>
    <t>Pampanga River, Candaba, 2007-2008</t>
  </si>
  <si>
    <t>Carlander, 1969</t>
  </si>
  <si>
    <t>Li et al., 1990</t>
  </si>
  <si>
    <t>Kleanthidis et al., 1999</t>
  </si>
  <si>
    <t>Singhanouvong et al., 1996</t>
  </si>
  <si>
    <t>Li, 1998</t>
  </si>
  <si>
    <t>Blanco et al., 2003</t>
  </si>
  <si>
    <t>Garcia, 2010</t>
  </si>
  <si>
    <t>Winker et al., 2011</t>
  </si>
  <si>
    <t>Erguden and Goksu, 2009</t>
  </si>
  <si>
    <t>Wang et al., 2012</t>
  </si>
  <si>
    <t>Liu et al., 2012</t>
  </si>
  <si>
    <t>Ozcan, 2008</t>
  </si>
  <si>
    <t>Vilizzi et al., 2013</t>
  </si>
  <si>
    <t>Karata et al., 2007</t>
  </si>
  <si>
    <t>Lee et al., 2015</t>
  </si>
  <si>
    <t>Yang et al., 2016</t>
  </si>
  <si>
    <t>Sui et al., 2015</t>
  </si>
  <si>
    <t>Que et al., 2015</t>
  </si>
  <si>
    <t>Xie et al., 2015</t>
  </si>
  <si>
    <t>Jumawan and Seronay, 2017</t>
  </si>
  <si>
    <t>Kindong et al., 2018</t>
  </si>
  <si>
    <t>Tarkan et al., 2006</t>
  </si>
  <si>
    <t>CommonName</t>
  </si>
  <si>
    <t>SciName</t>
  </si>
  <si>
    <t>Tarim River, 2009-10</t>
  </si>
  <si>
    <t>Xiangjiang River / 2010</t>
  </si>
  <si>
    <t>Lake Eyre basin / 2012</t>
  </si>
  <si>
    <t>Lhasa River basin, Tibet / 2010, 2014</t>
  </si>
  <si>
    <t>Montenegro</t>
  </si>
  <si>
    <t>Skadar Lake /2010-2014</t>
  </si>
  <si>
    <t>Huo et al., 2012</t>
  </si>
  <si>
    <t>Lei et al., 2015</t>
  </si>
  <si>
    <t>Sternberg and Cockayne, 2015</t>
  </si>
  <si>
    <t>Fan et al., 2015</t>
  </si>
  <si>
    <t>Milosevi and Mrdak, 2016</t>
  </si>
  <si>
    <t>Ratburn Lake, 1972</t>
  </si>
  <si>
    <t>Upper Mississippi River</t>
  </si>
  <si>
    <t>Coralville Lake, Iowa, 1968</t>
  </si>
  <si>
    <t>Missouri</t>
  </si>
  <si>
    <t>Coralville Lake, Iowa, 1969</t>
  </si>
  <si>
    <t>Decatur Lake, Iowa</t>
  </si>
  <si>
    <t>Iowa, pond 6</t>
  </si>
  <si>
    <t>Iowa, pond 2</t>
  </si>
  <si>
    <t>Claytor Lake, Virginia</t>
  </si>
  <si>
    <t>Rathburn Lake, Iowa, 1973</t>
  </si>
  <si>
    <t>Coralville Lake, Iowa, 1964</t>
  </si>
  <si>
    <t>Crab Orchard Lake, Illinois</t>
  </si>
  <si>
    <t>Ft. Smith Lake, Arkansas</t>
  </si>
  <si>
    <t>Illinois, lower pond</t>
  </si>
  <si>
    <t>Illinois, upper pond</t>
  </si>
  <si>
    <t>Meridian Lake, Texas, 1969</t>
  </si>
  <si>
    <t>Meridian State Park Lake, Texas, 1968</t>
  </si>
  <si>
    <t>Meridian State Park Lake, Texas, 1970</t>
  </si>
  <si>
    <t>WHS</t>
  </si>
  <si>
    <t>Lake Jesse, Nova Scotia</t>
  </si>
  <si>
    <t>Lake Butte des Mortes, Wisconsin, 1959</t>
  </si>
  <si>
    <t>Belgium</t>
  </si>
  <si>
    <t>Flanders (Yser, Scheldt and Meuse drainage basin), 1992-2009</t>
  </si>
  <si>
    <t>Note</t>
  </si>
  <si>
    <t>Canada</t>
  </si>
  <si>
    <t>Lamb et al. 2018</t>
  </si>
  <si>
    <t>Snake River Plain</t>
  </si>
  <si>
    <t>r2</t>
  </si>
  <si>
    <t>Mokelumne River</t>
  </si>
  <si>
    <t>Jeffres et al. 2006</t>
  </si>
  <si>
    <t>Kimberly Pond, Iowa</t>
  </si>
  <si>
    <t>Ross Pond, Iowa</t>
  </si>
  <si>
    <t>Sparks Pond, Iowa</t>
  </si>
  <si>
    <t>Kentucky, ponds</t>
  </si>
  <si>
    <t>Jewett Lake, Michigan</t>
  </si>
  <si>
    <t>Huffacker Pond, Iowa</t>
  </si>
  <si>
    <t>Folson Lake, California</t>
  </si>
  <si>
    <t>Rod &amp; Gun Club Lake, Oklahoma</t>
  </si>
  <si>
    <t>North Lake, Texas</t>
  </si>
  <si>
    <t>Illinois, lower ponds</t>
  </si>
  <si>
    <t>McLain pond, Iowa</t>
  </si>
  <si>
    <t>Lake Nasworthy, Texas</t>
  </si>
  <si>
    <t>Lake Bastrop, Texas</t>
  </si>
  <si>
    <t>Illinois, upper ponds</t>
  </si>
  <si>
    <t>Lake Colorado City, Texas</t>
  </si>
  <si>
    <t>West Okoboji Lake, Iowa</t>
  </si>
  <si>
    <t>BGS</t>
  </si>
  <si>
    <t>Shasta Lake, California</t>
  </si>
  <si>
    <t>Chesapeake Bay</t>
  </si>
  <si>
    <t>Coos Bay, Oregon, 1949-50</t>
  </si>
  <si>
    <t>Mansueti, 1961</t>
  </si>
  <si>
    <t>Morgan and Gerlach, 1950</t>
  </si>
  <si>
    <t>Pettaquamscutt River</t>
  </si>
  <si>
    <t>Letcher and Bengtson, 1993</t>
  </si>
  <si>
    <t>Illinois</t>
  </si>
  <si>
    <t>W</t>
  </si>
  <si>
    <t>Yoon et al., 2012</t>
  </si>
  <si>
    <t>Red Deer Lake</t>
  </si>
  <si>
    <t>Mexico</t>
  </si>
  <si>
    <t>Grijalva River in Chiapas / 2006, 2009</t>
  </si>
  <si>
    <t>Velazquez-Velazquez et al., 2015</t>
  </si>
  <si>
    <t>Everglades, southern Florida, 2000-2005</t>
  </si>
  <si>
    <t>Score</t>
  </si>
  <si>
    <t>SD log10(a)</t>
  </si>
  <si>
    <t>SD b</t>
  </si>
  <si>
    <t>Russia</t>
  </si>
  <si>
    <t>Atrek river/1972-1982</t>
  </si>
  <si>
    <t>Araquil River, Navarra, 1993-96 (summer)</t>
  </si>
  <si>
    <t>Lake Niushan (30Â°16-22' N ,114Â°27-38' W), Yangtze River, 2002-2004</t>
  </si>
  <si>
    <t>Ergis River (47Â°00'00"- 49Â°10'45"N; 85Â°31'57"- 90Â°31'15"E), 2017</t>
  </si>
  <si>
    <t>Iran</t>
  </si>
  <si>
    <t>Arga River, Navarra, 1993-96 (summer)</t>
  </si>
  <si>
    <t>lower Cinca, Huesa Province, 2004 (June; August)</t>
  </si>
  <si>
    <t>Chadwick, 1976</t>
  </si>
  <si>
    <t>Suer River estuary / 2009-2010</t>
  </si>
  <si>
    <t>Kimmerer et al., 2015</t>
  </si>
  <si>
    <t>San Francisco Bay-Delta</t>
  </si>
  <si>
    <t>Source</t>
  </si>
  <si>
    <t>DB</t>
  </si>
  <si>
    <t>Paper</t>
  </si>
  <si>
    <t>Calc</t>
  </si>
  <si>
    <t>ln(a)_pVal</t>
  </si>
  <si>
    <t>b_pVal</t>
  </si>
  <si>
    <t>length_cm</t>
  </si>
  <si>
    <t>weight_g</t>
  </si>
  <si>
    <t>TP</t>
  </si>
  <si>
    <t>Info</t>
  </si>
  <si>
    <t>Calculated params were determined by solving the linear regression, in log-log space, of the length/width data;
a and b (slope and intercept) params were deduced from that;
calculations were done in R, p-value was checked</t>
  </si>
  <si>
    <t>Paper (Golden Shiner)</t>
  </si>
  <si>
    <t>a(cm,g)</t>
  </si>
  <si>
    <t>Michigan</t>
  </si>
  <si>
    <t>Blackside Darter</t>
  </si>
  <si>
    <t>Paper (Blackside Darter)</t>
  </si>
  <si>
    <t>Paper (Splittail)</t>
  </si>
  <si>
    <t>Splittale</t>
  </si>
  <si>
    <t>Pogonichthys macrolepidotus</t>
  </si>
  <si>
    <t>Percina maculata</t>
  </si>
  <si>
    <t>equation for calculating a from Schneider et al. 2000:
a(mm,g) = 10^intercept     - intercept value is from the paper
a(cm,g) = a(mm,g)*10^b    - equation from fishbase.de</t>
  </si>
  <si>
    <t>mixed - TL, SL</t>
  </si>
  <si>
    <t>BKB</t>
  </si>
  <si>
    <t>Black Bullhead</t>
  </si>
  <si>
    <t>BPF</t>
  </si>
  <si>
    <t>Bay Pipefish</t>
  </si>
  <si>
    <t>BT</t>
  </si>
  <si>
    <t>Brown Trout</t>
  </si>
  <si>
    <t>CAR</t>
  </si>
  <si>
    <t>California Roach</t>
  </si>
  <si>
    <t>CHC</t>
  </si>
  <si>
    <t>Channel Catfish</t>
  </si>
  <si>
    <t>CHG</t>
  </si>
  <si>
    <t>Chameleon Goby</t>
  </si>
  <si>
    <t>DSM</t>
  </si>
  <si>
    <t>Delta Smelt</t>
  </si>
  <si>
    <t>FHM</t>
  </si>
  <si>
    <t>Fathead Minnow</t>
  </si>
  <si>
    <t>GSF</t>
  </si>
  <si>
    <t>Green Sunfish</t>
  </si>
  <si>
    <t>GST</t>
  </si>
  <si>
    <t>Green Sturgeon</t>
  </si>
  <si>
    <t>HH</t>
  </si>
  <si>
    <t>Hardhead</t>
  </si>
  <si>
    <t>JSM</t>
  </si>
  <si>
    <t>Jacksmelt</t>
  </si>
  <si>
    <t>LFS</t>
  </si>
  <si>
    <t>Longfin Smelt</t>
  </si>
  <si>
    <t>MQF</t>
  </si>
  <si>
    <t>Mosquito Fish</t>
  </si>
  <si>
    <t>NAN</t>
  </si>
  <si>
    <t>Northern Anchovy</t>
  </si>
  <si>
    <t>PAH</t>
  </si>
  <si>
    <t>Pacific Herring</t>
  </si>
  <si>
    <t>PKN</t>
  </si>
  <si>
    <t>Pumpkinseed</t>
  </si>
  <si>
    <t>PL</t>
  </si>
  <si>
    <t>Pacific Lamprey</t>
  </si>
  <si>
    <t>PMP</t>
  </si>
  <si>
    <t>Plainfin Midshipman</t>
  </si>
  <si>
    <t>PSS</t>
  </si>
  <si>
    <t>Rainbow Trout (Steel Head)</t>
  </si>
  <si>
    <t>RFS</t>
  </si>
  <si>
    <t>Riffle Sculpin</t>
  </si>
  <si>
    <t>RL</t>
  </si>
  <si>
    <t>River Lamprey</t>
  </si>
  <si>
    <t>SMB</t>
  </si>
  <si>
    <t>Smallmouth Bass</t>
  </si>
  <si>
    <t>SPLT</t>
  </si>
  <si>
    <t>Sacramento Splittail</t>
  </si>
  <si>
    <t>SSM</t>
  </si>
  <si>
    <t>Surf Smelt</t>
  </si>
  <si>
    <t>STF</t>
  </si>
  <si>
    <t>Starry Flounder</t>
  </si>
  <si>
    <t>SPB</t>
  </si>
  <si>
    <t>Spotted Bass</t>
  </si>
  <si>
    <t>TSM</t>
  </si>
  <si>
    <t>Top Smelt</t>
  </si>
  <si>
    <t>TSS</t>
  </si>
  <si>
    <t>Threespine Stickleback</t>
  </si>
  <si>
    <t>WAG</t>
  </si>
  <si>
    <t>Wakasagi</t>
  </si>
  <si>
    <t>WCK</t>
  </si>
  <si>
    <t>White Croaker</t>
  </si>
  <si>
    <t>WHC</t>
  </si>
  <si>
    <t>White Catfish</t>
  </si>
  <si>
    <t>WST</t>
  </si>
  <si>
    <t>White Sturgeon</t>
  </si>
  <si>
    <t>RBT</t>
  </si>
  <si>
    <t>Ameiurus melas</t>
  </si>
  <si>
    <t>Syngnathus leptorhynchus</t>
  </si>
  <si>
    <t>Salmo trutta</t>
  </si>
  <si>
    <t>Hesperoleucus symmetricus</t>
  </si>
  <si>
    <t>Ictalurus punctatus</t>
  </si>
  <si>
    <t>Tridentiger trigonocephalus</t>
  </si>
  <si>
    <t>Hypomesus transpacificus</t>
  </si>
  <si>
    <t>Pimephales promelas</t>
  </si>
  <si>
    <t>Lepomis cyanellus</t>
  </si>
  <si>
    <t>Acipenser medirostris</t>
  </si>
  <si>
    <t>Ariopsis felis</t>
  </si>
  <si>
    <t>Atherinopsis californiensis</t>
  </si>
  <si>
    <t>Spirinchus thaleichthys</t>
  </si>
  <si>
    <t>Gambusia affinis</t>
  </si>
  <si>
    <t>Engraulis mordax</t>
  </si>
  <si>
    <t>Clupea pallasii</t>
  </si>
  <si>
    <t>Lepomis gibbosus</t>
  </si>
  <si>
    <t>Entosphenus tridentatus</t>
  </si>
  <si>
    <t>Porichthys notatus</t>
  </si>
  <si>
    <t>Pacific Staghorn Sculpin</t>
  </si>
  <si>
    <t>Leptocottus armatus</t>
  </si>
  <si>
    <t>Oncorhynchus mykiss</t>
  </si>
  <si>
    <t>Cottus gulosus</t>
  </si>
  <si>
    <t>Lampetra fluviatilis</t>
  </si>
  <si>
    <t>Micropterus dolomieu</t>
  </si>
  <si>
    <t>Hypomesus pretiosus</t>
  </si>
  <si>
    <t>Platichthys stellatus</t>
  </si>
  <si>
    <t>Micropterus punctulatus</t>
  </si>
  <si>
    <t>Atherinops affinis</t>
  </si>
  <si>
    <t>Gasterosteus aculeatus</t>
  </si>
  <si>
    <t>Hypomesus nipponensis</t>
  </si>
  <si>
    <t>Genyonemus lineatus</t>
  </si>
  <si>
    <t>Ameiurus catus</t>
  </si>
  <si>
    <t>Acipenser transmontanus</t>
  </si>
  <si>
    <t>n - Studies</t>
  </si>
  <si>
    <t>n - Fish</t>
  </si>
  <si>
    <t>Gender</t>
  </si>
  <si>
    <t>Parameters sourced from DB were calculated by the DB, using each study as a datapoint;
"score" indicates how much each study was weighed in the calculation</t>
  </si>
  <si>
    <t>Williams Lake, Iowa</t>
  </si>
  <si>
    <t>Marion County, Iowa, farm ponds</t>
  </si>
  <si>
    <t>Ft. Randall Reservoir, South Dakota</t>
  </si>
  <si>
    <t>Little Wall Lake, Iowa</t>
  </si>
  <si>
    <t>Clear Lake, Iowa, 1950</t>
  </si>
  <si>
    <t>Clear Lake, Iowa, 1951</t>
  </si>
  <si>
    <t>France</t>
  </si>
  <si>
    <t>Cuidad del Carmen, Campeche</t>
  </si>
  <si>
    <t>Celestun lagoon, Yucatan, 1990-2006</t>
  </si>
  <si>
    <t>Terminos Lagoon, Campeche / 2006-2008</t>
  </si>
  <si>
    <t>RÃ­a Lagartos lagoon, Yucatan / 2004-2005.</t>
  </si>
  <si>
    <t>North Puget Sound, Washington</t>
  </si>
  <si>
    <t>Liverpool Bay (69Â°50'N, 130Â°20'W), 1991</t>
  </si>
  <si>
    <t>Tuktoyaktuk Harbour, Northwest Territories</t>
  </si>
  <si>
    <t>Sea of Okhotsk</t>
  </si>
  <si>
    <t>Baja California</t>
  </si>
  <si>
    <t>off Southern California, 1971-78</t>
  </si>
  <si>
    <t>Baja California Sur / 2004 - 2006</t>
  </si>
  <si>
    <t>Porto-Lagos, NE Aegean, 1988-90</t>
  </si>
  <si>
    <t>Rihios estuary, NW Aegean, 1997-99</t>
  </si>
  <si>
    <t>coastal streams' mouths, northwestern Baja California (32Â°23'01" N--30Â°02'32.5" N), 1983-97</t>
  </si>
  <si>
    <t>Croatia</t>
  </si>
  <si>
    <t>River Neretva estuary, middle Adriatic, 2000-2004</t>
  </si>
  <si>
    <t>Fethiye-Akgol (1998-1999)</t>
  </si>
  <si>
    <t>Ortaca (1998-1999)</t>
  </si>
  <si>
    <t>Dalaman (1998-1999)</t>
  </si>
  <si>
    <t>Female</t>
  </si>
  <si>
    <t>Seyhan Dam, 2006-2013</t>
  </si>
  <si>
    <t>Male</t>
  </si>
  <si>
    <t>Seyhan Dam, 2006-2014</t>
  </si>
  <si>
    <t>Seyhan Dam, 2006-2012</t>
  </si>
  <si>
    <t>North Sea / 1994-2008</t>
  </si>
  <si>
    <t>Watts Bar Lake, Tennessee</t>
  </si>
  <si>
    <t>Salt River, Missouri</t>
  </si>
  <si>
    <t>Georgia, rivers</t>
  </si>
  <si>
    <t>Des Moines River, Iowa, 1955-56</t>
  </si>
  <si>
    <t>Kentucky Lake, Tennessee River</t>
  </si>
  <si>
    <t>Brazil</t>
  </si>
  <si>
    <t>Iguatemi River / 2006-2008</t>
  </si>
  <si>
    <t>Ft. Loudoun Lake, Tennessee River</t>
  </si>
  <si>
    <t>Chickamauga Lake, Tennessee River</t>
  </si>
  <si>
    <t>Ike Lake, Marion County, Iowa</t>
  </si>
  <si>
    <t>Ardemore City Lake, Oklahoma</t>
  </si>
  <si>
    <t>Hutchins and Clear River, Illinois</t>
  </si>
  <si>
    <t>Northern Utah</t>
  </si>
  <si>
    <t>Lake of the Ozarks (Niangua arm), Missouri</t>
  </si>
  <si>
    <t>northwestern Baja California / 1983 - 1997</t>
  </si>
  <si>
    <t>Horseshoe Lake, Montana</t>
  </si>
  <si>
    <t>Lower Beverly Lake, Ontario</t>
  </si>
  <si>
    <t>Upper Beverly Lake, Ontario</t>
  </si>
  <si>
    <t>Segura River basin (main watercourse), 2000-2004</t>
  </si>
  <si>
    <t>Tadenac Lake</t>
  </si>
  <si>
    <t>Lake Michigan</t>
  </si>
  <si>
    <t>Ozark streams (lower river), Missouri</t>
  </si>
  <si>
    <t>Ozark streams (middle river), Missouri</t>
  </si>
  <si>
    <t>Ozark streams , Missouri</t>
  </si>
  <si>
    <t>Big Piney River, Missouri</t>
  </si>
  <si>
    <t>Black River, Missouri</t>
  </si>
  <si>
    <t>Des Moines River, Iowa</t>
  </si>
  <si>
    <t>Little Miami River, Ohio</t>
  </si>
  <si>
    <t>Norris Reservoir, Tennessee</t>
  </si>
  <si>
    <t>Iowa streams</t>
  </si>
  <si>
    <t>Kaministiquia River, Ontario</t>
  </si>
  <si>
    <t>(50 populations)</t>
  </si>
  <si>
    <t>Chequamegon Bay, Lake Superior / 1998-2001.</t>
  </si>
  <si>
    <t>Norris Lake, Tennessee</t>
  </si>
  <si>
    <t>Sacramento River, California</t>
  </si>
  <si>
    <t>Australia</t>
  </si>
  <si>
    <t>Guy Fawkes River, New South Wales</t>
  </si>
  <si>
    <t>Stokely Creek, eastern Lake Superior</t>
  </si>
  <si>
    <t>freshwaters</t>
  </si>
  <si>
    <t>Seyhan Dam, 2006-2015</t>
  </si>
  <si>
    <t>W. Canada, boreal plains lake (55.10Â°N, 113.73Â°W), 1995-99</t>
  </si>
  <si>
    <t>W. Canada, boreal plains lake (55.38Â°N, 113.63Â°W), 1995-99</t>
  </si>
  <si>
    <t>W. Canada, boreal plains lake (55.13Â°N, 111.66Â°W), 1995-99</t>
  </si>
  <si>
    <t>W. Canada, boreal plains lake (55.19Â°N, 113.66Â°W), 1995-99</t>
  </si>
  <si>
    <t>Br. Columbia</t>
  </si>
  <si>
    <t>Sea of Japan</t>
  </si>
  <si>
    <t>Gyeongsangbuk-do coast / 2011-2012</t>
  </si>
  <si>
    <t>UK Engld Wal</t>
  </si>
  <si>
    <t>Lake District</t>
  </si>
  <si>
    <t>Norway</t>
  </si>
  <si>
    <t>Lake _vre Heimdalsvatn, 1969</t>
  </si>
  <si>
    <t>New York</t>
  </si>
  <si>
    <t>Viau River</t>
  </si>
  <si>
    <t>VÃ¨bre River</t>
  </si>
  <si>
    <t>Pigeon River, Michigan</t>
  </si>
  <si>
    <t>Llyn Tegid, Wales</t>
  </si>
  <si>
    <t>Logan River, Utah</t>
  </si>
  <si>
    <t>Finland</t>
  </si>
  <si>
    <t>Bay of Bothnia, Baltic Sea</t>
  </si>
  <si>
    <t>Aspropotamus Stream, 1981-82</t>
  </si>
  <si>
    <t>Aspropotamos stream (March 1981- February 1982)</t>
  </si>
  <si>
    <t>UK</t>
  </si>
  <si>
    <t>River Tees and tributaries</t>
  </si>
  <si>
    <t>Cow Green reservoir</t>
  </si>
  <si>
    <t>Trout Beck system</t>
  </si>
  <si>
    <t>Larraun River, Navarra (42Â°57' N, 1Â°50' W), 1996-98 (August)</t>
  </si>
  <si>
    <t>Caspian Sea/1916-1977</t>
  </si>
  <si>
    <t>middle GÃ¡llego River, Huesa Province, 2005 (September)</t>
  </si>
  <si>
    <t>middle Cinca, Huesa Province, 2004 (June; August)</t>
  </si>
  <si>
    <t>Caldares River, GÃ¡llego, Huesa Province, 2004 (June; August)</t>
  </si>
  <si>
    <t>Irues River, Cinca, Huesa Province, 2004 (June; August)</t>
  </si>
  <si>
    <t>Kan Stream, Ã‡oruh Basin / 2001</t>
  </si>
  <si>
    <t>Kan Stream, Ã‡oruh Basin / summer, 2001</t>
  </si>
  <si>
    <t>Kan Stream, Ã‡oruh Basin / spring, 2001</t>
  </si>
  <si>
    <t>Kan Stream, Ã‡oruh Basin / winter, 2001</t>
  </si>
  <si>
    <t>Kan Stream, Ã‡oruh Basin / fall, 2001</t>
  </si>
  <si>
    <t>Poland</t>
  </si>
  <si>
    <t>Osowka river</t>
  </si>
  <si>
    <t>Gowienica River, 1980-84</t>
  </si>
  <si>
    <t>Portugal</t>
  </si>
  <si>
    <t>Tamente, Lima river system</t>
  </si>
  <si>
    <t>Labruja, Lima river system, 1995-97</t>
  </si>
  <si>
    <t>Froufe, Lima river system</t>
  </si>
  <si>
    <t>Trovela, Lima river system</t>
  </si>
  <si>
    <t>EstorÃ£os, Lima river system</t>
  </si>
  <si>
    <t>Vade, Lima river system, 1995-97</t>
  </si>
  <si>
    <t>GMUG National Forest / 2000-2007</t>
  </si>
  <si>
    <t>Italy</t>
  </si>
  <si>
    <t>Lago Maggiore, 2000-2009</t>
  </si>
  <si>
    <t>central Spain</t>
  </si>
  <si>
    <t>Lar, Mazandaran province</t>
  </si>
  <si>
    <t>Rigcheshme, Mazandaran province</t>
  </si>
  <si>
    <t>Khojirood, Mazandaran porvince</t>
  </si>
  <si>
    <t>Shirinrood, Mazandaran province</t>
  </si>
  <si>
    <t>Pajimiane, Mazandaran province</t>
  </si>
  <si>
    <t>Kelyare, Mazandaran province</t>
  </si>
  <si>
    <t>Aksu Stream, Ã‡oruh River (alt: 2800-2900 m), 2002</t>
  </si>
  <si>
    <t>Ukraine</t>
  </si>
  <si>
    <t>Strwiaz River, Dniester River / 2008</t>
  </si>
  <si>
    <t>GÃ¶bekli Lake, upper Ã‡oruh River, 2002</t>
  </si>
  <si>
    <t>Koyun Lake, upper Ã‡oruh River, 2002</t>
  </si>
  <si>
    <t>Aksu Stream, Upper Coruh River, 2002 (Aug.)</t>
  </si>
  <si>
    <t>Kuzu Lake, upper Ã‡oruh River, 2002</t>
  </si>
  <si>
    <t>Biga Peninsula / 2000-2001.</t>
  </si>
  <si>
    <t>&gt;96922</t>
  </si>
  <si>
    <t>mixed - TL SL</t>
  </si>
  <si>
    <t>mixed - unsexed F M</t>
  </si>
  <si>
    <t>&gt;2214</t>
  </si>
  <si>
    <t>&gt;68818</t>
  </si>
  <si>
    <t>mixed - USA Belgium</t>
  </si>
  <si>
    <t>mixed - FL TL</t>
  </si>
  <si>
    <t>&gt;73769</t>
  </si>
  <si>
    <t>mixed - USA China Greece Laos Spain Russia Kenya Philippines SouthAfrica Turkey Belgium SouthKorea</t>
  </si>
  <si>
    <t>mixed - TL FL SL</t>
  </si>
  <si>
    <t>mixed - Iran Spain China SouthKorea Montenegro</t>
  </si>
  <si>
    <t>&gt;164</t>
  </si>
  <si>
    <t>mixed - USA Canada</t>
  </si>
  <si>
    <t>mixed - SL undefined</t>
  </si>
  <si>
    <t>mixed - TL FL SL undefined</t>
  </si>
  <si>
    <t>&gt;19994</t>
  </si>
  <si>
    <t>mixed - USA Japan NewCaledonia Kenya Spain SouthKorea</t>
  </si>
  <si>
    <t>undefined</t>
  </si>
  <si>
    <t>Schneider et al., 2000</t>
  </si>
  <si>
    <t>&gt;6040</t>
  </si>
  <si>
    <t>mixed - USA Mexico</t>
  </si>
  <si>
    <t>&gt;11901</t>
  </si>
  <si>
    <t>SouthKorea</t>
  </si>
  <si>
    <t xml:space="preserve">	
Smith et al., 1988</t>
  </si>
  <si>
    <t>Vega-Cendejas et al., 2012</t>
  </si>
  <si>
    <t>Amador-del Angel et al., 2015</t>
  </si>
  <si>
    <t>Vega-Cendejas et al., 2017</t>
  </si>
  <si>
    <t>Gunderson and Dygert, 1988</t>
  </si>
  <si>
    <t>Bond and Erickson, 1993</t>
  </si>
  <si>
    <t>Bond , 1982</t>
  </si>
  <si>
    <t>Verreycken and Belpaire, 2011</t>
  </si>
  <si>
    <t>Belyaeva et al., 1989</t>
  </si>
  <si>
    <t>Miranda et al., 2006</t>
  </si>
  <si>
    <t>Ye et al., 2007</t>
  </si>
  <si>
    <t>Huo et al., 2011</t>
  </si>
  <si>
    <t>Esmaeili and Ebrahimi, 2006</t>
  </si>
  <si>
    <t>Leunda et al., 2006</t>
  </si>
  <si>
    <t>Murie et al., 2009</t>
  </si>
  <si>
    <t>Fadeev, 2005</t>
  </si>
  <si>
    <t>Gallardo-Cabello, 1985</t>
  </si>
  <si>
    <t>Childress et al., 1980</t>
  </si>
  <si>
    <t>Rodriguez-Romero et al., 2009</t>
  </si>
  <si>
    <t>Koutrakis and Tsikliras, 2003</t>
  </si>
  <si>
    <t>Dulcic and Glamuzina, 2006</t>
  </si>
  <si>
    <t>Ozturk and Ikiz, 2004</t>
  </si>
  <si>
    <t>Verreycken et al., 2011</t>
  </si>
  <si>
    <t>Wilhelms, 2013</t>
  </si>
  <si>
    <t>Bastista-Silva et al., 2015</t>
  </si>
  <si>
    <t>Harty, 2017</t>
  </si>
  <si>
    <t>Ruiz-Campos et al., 2006</t>
  </si>
  <si>
    <t>Deacon and Keast, 1987</t>
  </si>
  <si>
    <t>Stephenson and Momot, 1991</t>
  </si>
  <si>
    <t>Kolander et al., 1993</t>
  </si>
  <si>
    <t>Devine et al., 2005</t>
  </si>
  <si>
    <t>Carlander, 1953</t>
  </si>
  <si>
    <t>Pidgeon, 1981</t>
  </si>
  <si>
    <t>Kwain 1981</t>
  </si>
  <si>
    <t>Treer et al., 2008</t>
  </si>
  <si>
    <t>Danylchuk and Tonn, 2006</t>
  </si>
  <si>
    <t>Bond, 1982</t>
  </si>
  <si>
    <t>Kwak and Park, 2016</t>
  </si>
  <si>
    <t>Frost and Smyly, 1952</t>
  </si>
  <si>
    <t>Jensen, 1977</t>
  </si>
  <si>
    <t>Carlander, 1950</t>
  </si>
  <si>
    <t>Palomares, 1991</t>
  </si>
  <si>
    <t>Sigler, 1952</t>
  </si>
  <si>
    <t>Bohling et al., 1991</t>
  </si>
  <si>
    <t>Papageorgiou et al., 1983</t>
  </si>
  <si>
    <t>Crisp, 1994</t>
  </si>
  <si>
    <t>Crisp and Beaumont, 1995</t>
  </si>
  <si>
    <t>Oscoz and Escala, 2005</t>
  </si>
  <si>
    <t>Arslan et al., 2004</t>
  </si>
  <si>
    <t>Chelkowski and Chelkowska, 1995</t>
  </si>
  <si>
    <t>Maia and Valente, 1999</t>
  </si>
  <si>
    <t>Adams et al., 2008</t>
  </si>
  <si>
    <t>Volta and Giussani, 2010</t>
  </si>
  <si>
    <t>Nicola and Almodovar, 2002</t>
  </si>
  <si>
    <t>Kheyrandish et al., 2010</t>
  </si>
  <si>
    <t>Arslan et al., 2007</t>
  </si>
  <si>
    <t>Nowak et al., 2009</t>
  </si>
  <si>
    <t>Yildirim et al., 2012</t>
  </si>
  <si>
    <t>Ilhan et al., 2012</t>
  </si>
  <si>
    <t>&gt;3853</t>
  </si>
  <si>
    <t>mixed - SL TL undefined</t>
  </si>
  <si>
    <t>&gt;464</t>
  </si>
  <si>
    <t>&gt;94</t>
  </si>
  <si>
    <t>&gt;13058</t>
  </si>
  <si>
    <t>mixed - UK Spain Russia Belgium Turkey Poland Portugal Italy Iran Ukraine</t>
  </si>
  <si>
    <t>mixed - FL TL undefined</t>
  </si>
  <si>
    <t>mixed - USA Canada Russia</t>
  </si>
  <si>
    <t>mixed - FL undefined</t>
  </si>
  <si>
    <t>mixed - SL TL</t>
  </si>
  <si>
    <t>mixed - Greece Croatia Turkey</t>
  </si>
  <si>
    <t>mixed - TL undefined</t>
  </si>
  <si>
    <t>mixed - Iran Turkey Belgium undefined</t>
  </si>
  <si>
    <t>&gt;1837</t>
  </si>
  <si>
    <t>mixed - USA Brazil</t>
  </si>
  <si>
    <t>mixed - Canada Russia SouthKorea undefined</t>
  </si>
  <si>
    <t>&gt;43</t>
  </si>
  <si>
    <t>mixed - Canada Belgium</t>
  </si>
  <si>
    <t>&gt;830</t>
  </si>
  <si>
    <t>mixed - Australia Canda Iran Croatia Turkey Belgium</t>
  </si>
  <si>
    <t>mixed - TL SL undefined</t>
  </si>
  <si>
    <t>&gt;11606</t>
  </si>
  <si>
    <t>mixed - USA Canada Spain Belgium</t>
  </si>
  <si>
    <t>mixed - TL FL undefined</t>
  </si>
  <si>
    <t>Yaquina estuary, Oregon (44Â°38'N, 124Â°13'W), 1975-76</t>
  </si>
  <si>
    <t>Bayer, 1980</t>
  </si>
  <si>
    <t>northwestern Baja California / 1983-1997</t>
  </si>
  <si>
    <t>Estonia</t>
  </si>
  <si>
    <t>North Sea / 1955-2007</t>
  </si>
  <si>
    <t>SD log10(W)</t>
  </si>
  <si>
    <t>California</t>
  </si>
  <si>
    <t>&gt;137</t>
  </si>
  <si>
    <t>mixed - Estonia NorthSea</t>
  </si>
  <si>
    <t>Pine Flat Lake, California</t>
  </si>
  <si>
    <t>Lower Columbia River.</t>
  </si>
  <si>
    <t>Saat et al., 2003</t>
  </si>
  <si>
    <t>Isaacson, 1964</t>
  </si>
  <si>
    <t>Devore et al., 1995</t>
  </si>
  <si>
    <t>Brennan and Cailliet, 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</si>
</sst>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0"/>
    <numFmt numFmtId="167" formatCode="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9"/>
      <color rgb="FF000000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6" fillId="0" borderId="0" xfId="0" applyFont="1"/>
    <xf numFmtId="0" fontId="5" fillId="0" borderId="0" xfId="0" applyFont="1"/>
    <xf numFmtId="0" fontId="0" fillId="0" borderId="0" xfId="0" applyFont="1" applyAlignment="1">
      <alignment horizontal="left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0" xfId="0" applyAlignment="1"/>
    <xf numFmtId="0" fontId="9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2" fillId="0" borderId="0" xfId="0" applyFont="1"/>
    <xf numFmtId="0" fontId="9" fillId="0" borderId="0" xfId="0" applyFont="1" applyAlignment="1">
      <alignment horizontal="left"/>
    </xf>
    <xf numFmtId="166" fontId="0" fillId="0" borderId="0" xfId="0" applyNumberForma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0" borderId="0" xfId="0" applyFont="1" applyAlignment="1"/>
    <xf numFmtId="0" fontId="2" fillId="0" borderId="0" xfId="0" applyFont="1" applyAlignment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7" fontId="0" fillId="0" borderId="0" xfId="0" applyNumberFormat="1" applyAlignment="1">
      <alignment horizontal="left"/>
    </xf>
    <xf numFmtId="164" fontId="9" fillId="0" borderId="0" xfId="0" applyNumberFormat="1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164" fontId="0" fillId="0" borderId="0" xfId="0" applyNumberFormat="1" applyAlignment="1"/>
    <xf numFmtId="165" fontId="0" fillId="0" borderId="0" xfId="0" applyNumberFormat="1" applyAlignment="1"/>
    <xf numFmtId="11" fontId="0" fillId="0" borderId="0" xfId="0" applyNumberForma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0</xdr:row>
      <xdr:rowOff>142875</xdr:rowOff>
    </xdr:from>
    <xdr:to>
      <xdr:col>18</xdr:col>
      <xdr:colOff>200100</xdr:colOff>
      <xdr:row>17</xdr:row>
      <xdr:rowOff>85800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44281F4-CDBD-4D58-BBA0-86FFFEE2A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1475" y="142875"/>
          <a:ext cx="3181425" cy="3181425"/>
        </a:xfrm>
        <a:prstGeom prst="rect">
          <a:avLst/>
        </a:prstGeom>
      </xdr:spPr>
    </xdr:pic>
    <xdr:clientData/>
  </xdr:twoCellAnchor>
  <xdr:twoCellAnchor editAs="oneCell">
    <xdr:from>
      <xdr:col>19</xdr:col>
      <xdr:colOff>66675</xdr:colOff>
      <xdr:row>0</xdr:row>
      <xdr:rowOff>142875</xdr:rowOff>
    </xdr:from>
    <xdr:to>
      <xdr:col>24</xdr:col>
      <xdr:colOff>200100</xdr:colOff>
      <xdr:row>17</xdr:row>
      <xdr:rowOff>85800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22A71B5-DEE4-427A-B66C-65EFFDD3E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9075" y="142875"/>
          <a:ext cx="3181425" cy="3181425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</xdr:colOff>
      <xdr:row>17</xdr:row>
      <xdr:rowOff>142875</xdr:rowOff>
    </xdr:from>
    <xdr:to>
      <xdr:col>18</xdr:col>
      <xdr:colOff>200100</xdr:colOff>
      <xdr:row>34</xdr:row>
      <xdr:rowOff>85800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DEDCCE5-05E4-4BA6-9951-20548B4B0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1475" y="3381375"/>
          <a:ext cx="3181425" cy="3181425"/>
        </a:xfrm>
        <a:prstGeom prst="rect">
          <a:avLst/>
        </a:prstGeom>
      </xdr:spPr>
    </xdr:pic>
    <xdr:clientData/>
  </xdr:twoCellAnchor>
  <xdr:twoCellAnchor editAs="oneCell">
    <xdr:from>
      <xdr:col>19</xdr:col>
      <xdr:colOff>66675</xdr:colOff>
      <xdr:row>17</xdr:row>
      <xdr:rowOff>142875</xdr:rowOff>
    </xdr:from>
    <xdr:to>
      <xdr:col>24</xdr:col>
      <xdr:colOff>200100</xdr:colOff>
      <xdr:row>34</xdr:row>
      <xdr:rowOff>85800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606B8A8-F9F1-40F0-A4DB-6B35B744F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9075" y="3381375"/>
          <a:ext cx="3181425" cy="31814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rry, Sarah@DWR" id="{3229B403-9941-4E3C-AD45-B92DFEDC0BF1}" userId="S::Sarah.Perry@water.ca.gov::d6212214-cf9e-49eb-9406-186857aa47f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E646F-11C9-4F0C-AC88-D40DCB22ED7F}">
  <dimension ref="A1:F28"/>
  <sheetViews>
    <sheetView tabSelected="1" workbookViewId="0">
      <selection activeCell="I33" sqref="I33"/>
    </sheetView>
  </sheetViews>
  <sheetFormatPr defaultRowHeight="15" customHeight="1" x14ac:dyDescent="0.25"/>
  <cols>
    <col min="3" max="3" width="22.42578125" customWidth="1"/>
  </cols>
  <sheetData>
    <row r="1" spans="1:6" s="5" customFormat="1" ht="15" customHeight="1" x14ac:dyDescent="0.25">
      <c r="A1" t="s">
        <v>98</v>
      </c>
      <c r="B1" t="s">
        <v>99</v>
      </c>
      <c r="C1" t="s">
        <v>100</v>
      </c>
      <c r="D1"/>
      <c r="E1"/>
      <c r="F1"/>
    </row>
    <row r="2" spans="1:6" ht="15" customHeight="1" x14ac:dyDescent="0.25">
      <c r="A2" s="27" t="s">
        <v>15</v>
      </c>
      <c r="B2" s="27" t="s">
        <v>101</v>
      </c>
      <c r="C2" s="27" t="s">
        <v>102</v>
      </c>
      <c r="D2" s="18"/>
      <c r="E2" s="18"/>
      <c r="F2" s="18"/>
    </row>
    <row r="3" spans="1:6" s="3" customFormat="1" ht="15" customHeight="1" x14ac:dyDescent="0.25">
      <c r="A3" s="27" t="s">
        <v>339</v>
      </c>
      <c r="B3" s="27" t="s">
        <v>103</v>
      </c>
      <c r="C3" s="27" t="s">
        <v>104</v>
      </c>
      <c r="D3" s="4"/>
      <c r="E3" s="4"/>
      <c r="F3" s="4"/>
    </row>
    <row r="4" spans="1:6" ht="15" customHeight="1" x14ac:dyDescent="0.25">
      <c r="A4" s="27" t="s">
        <v>167</v>
      </c>
      <c r="B4" s="27" t="s">
        <v>105</v>
      </c>
      <c r="C4" s="27" t="s">
        <v>106</v>
      </c>
    </row>
    <row r="5" spans="1:6" s="5" customFormat="1" ht="15" customHeight="1" x14ac:dyDescent="0.25">
      <c r="A5" s="27" t="s">
        <v>8</v>
      </c>
      <c r="B5" s="27" t="s">
        <v>107</v>
      </c>
      <c r="C5" s="27" t="s">
        <v>108</v>
      </c>
      <c r="D5"/>
      <c r="E5"/>
      <c r="F5"/>
    </row>
    <row r="6" spans="1:6" s="3" customFormat="1" ht="15" customHeight="1" x14ac:dyDescent="0.25">
      <c r="A6" s="27" t="s">
        <v>7</v>
      </c>
      <c r="B6" s="27" t="s">
        <v>109</v>
      </c>
      <c r="C6" s="27" t="s">
        <v>110</v>
      </c>
      <c r="D6" s="5"/>
      <c r="E6" s="5"/>
      <c r="F6" s="5"/>
    </row>
    <row r="7" spans="1:6" s="19" customFormat="1" ht="15" customHeight="1" x14ac:dyDescent="0.25">
      <c r="A7" s="27" t="s">
        <v>9</v>
      </c>
      <c r="B7" s="27" t="s">
        <v>111</v>
      </c>
      <c r="C7" s="27" t="s">
        <v>112</v>
      </c>
      <c r="D7" s="5"/>
      <c r="E7" s="5"/>
      <c r="F7" s="5"/>
    </row>
    <row r="8" spans="1:6" s="5" customFormat="1" ht="15" customHeight="1" x14ac:dyDescent="0.25">
      <c r="A8" s="27" t="s">
        <v>12</v>
      </c>
      <c r="B8" s="27" t="s">
        <v>113</v>
      </c>
      <c r="C8" s="27" t="s">
        <v>114</v>
      </c>
    </row>
    <row r="9" spans="1:6" ht="15" customHeight="1" x14ac:dyDescent="0.25">
      <c r="A9" s="27" t="s">
        <v>3</v>
      </c>
      <c r="B9" s="27" t="s">
        <v>115</v>
      </c>
      <c r="C9" s="27" t="s">
        <v>116</v>
      </c>
      <c r="D9" s="2"/>
      <c r="E9" s="2"/>
      <c r="F9" s="2"/>
    </row>
    <row r="10" spans="1:6" s="4" customFormat="1" ht="15" customHeight="1" x14ac:dyDescent="0.25">
      <c r="A10" s="27" t="s">
        <v>6</v>
      </c>
      <c r="B10" s="27" t="s">
        <v>117</v>
      </c>
      <c r="C10" s="27" t="s">
        <v>118</v>
      </c>
      <c r="D10" s="19"/>
      <c r="E10" s="19"/>
      <c r="F10" s="20"/>
    </row>
    <row r="11" spans="1:6" s="1" customFormat="1" ht="15" customHeight="1" x14ac:dyDescent="0.25">
      <c r="A11" s="27" t="s">
        <v>0</v>
      </c>
      <c r="B11" s="27" t="s">
        <v>119</v>
      </c>
      <c r="C11" s="27" t="s">
        <v>120</v>
      </c>
      <c r="D11" s="3"/>
      <c r="E11" s="3"/>
      <c r="F11" s="3"/>
    </row>
    <row r="12" spans="1:6" s="4" customFormat="1" ht="15" customHeight="1" x14ac:dyDescent="0.25">
      <c r="A12" s="27" t="s">
        <v>121</v>
      </c>
      <c r="B12" s="27" t="s">
        <v>122</v>
      </c>
      <c r="C12" s="27" t="s">
        <v>123</v>
      </c>
      <c r="D12"/>
      <c r="E12"/>
      <c r="F12"/>
    </row>
    <row r="13" spans="1:6" s="4" customFormat="1" ht="15" customHeight="1" x14ac:dyDescent="0.25">
      <c r="A13" s="27" t="s">
        <v>4</v>
      </c>
      <c r="B13" s="27" t="s">
        <v>124</v>
      </c>
      <c r="C13" s="27" t="s">
        <v>125</v>
      </c>
      <c r="D13" s="10"/>
      <c r="E13" s="10"/>
      <c r="F13" s="10"/>
    </row>
    <row r="14" spans="1:6" s="2" customFormat="1" ht="15" customHeight="1" x14ac:dyDescent="0.25">
      <c r="A14" s="27" t="s">
        <v>11</v>
      </c>
      <c r="B14" s="27" t="s">
        <v>126</v>
      </c>
      <c r="C14" s="27" t="s">
        <v>127</v>
      </c>
      <c r="D14" s="18"/>
      <c r="E14" s="18"/>
      <c r="F14" s="18"/>
    </row>
    <row r="15" spans="1:6" s="1" customFormat="1" ht="15" customHeight="1" x14ac:dyDescent="0.25">
      <c r="A15" s="27" t="s">
        <v>2</v>
      </c>
      <c r="B15" s="27" t="s">
        <v>128</v>
      </c>
      <c r="C15" s="27" t="s">
        <v>129</v>
      </c>
      <c r="D15" s="19"/>
      <c r="E15" s="19"/>
      <c r="F15" s="19"/>
    </row>
    <row r="16" spans="1:6" s="10" customFormat="1" ht="15" customHeight="1" x14ac:dyDescent="0.25">
      <c r="A16" s="27" t="s">
        <v>130</v>
      </c>
      <c r="B16" s="27" t="s">
        <v>131</v>
      </c>
      <c r="C16" s="27" t="s">
        <v>132</v>
      </c>
      <c r="D16"/>
      <c r="E16"/>
      <c r="F16"/>
    </row>
    <row r="17" spans="1:6" s="3" customFormat="1" ht="15" customHeight="1" x14ac:dyDescent="0.25">
      <c r="A17" s="27" t="s">
        <v>5</v>
      </c>
      <c r="B17" s="27" t="s">
        <v>133</v>
      </c>
      <c r="C17" s="27" t="s">
        <v>134</v>
      </c>
      <c r="D17" s="1"/>
      <c r="E17" s="1"/>
      <c r="F17" s="1"/>
    </row>
    <row r="18" spans="1:6" s="18" customFormat="1" ht="15" customHeight="1" x14ac:dyDescent="0.25">
      <c r="A18" s="27" t="s">
        <v>1</v>
      </c>
      <c r="B18" s="27" t="s">
        <v>135</v>
      </c>
      <c r="C18" s="27" t="s">
        <v>136</v>
      </c>
    </row>
    <row r="19" spans="1:6" s="5" customFormat="1" ht="15" customHeight="1" x14ac:dyDescent="0.25">
      <c r="A19" s="27" t="s">
        <v>137</v>
      </c>
      <c r="B19" s="27" t="s">
        <v>138</v>
      </c>
      <c r="C19" s="27" t="s">
        <v>139</v>
      </c>
      <c r="D19" s="3"/>
      <c r="E19" s="3"/>
      <c r="F19" s="3"/>
    </row>
    <row r="20" spans="1:6" s="19" customFormat="1" ht="15" customHeight="1" x14ac:dyDescent="0.25">
      <c r="A20" s="27" t="s">
        <v>14</v>
      </c>
      <c r="B20" s="27" t="s">
        <v>140</v>
      </c>
      <c r="C20" s="27" t="s">
        <v>141</v>
      </c>
      <c r="D20" s="18"/>
      <c r="E20" s="18"/>
      <c r="F20" s="18"/>
    </row>
    <row r="21" spans="1:6" s="10" customFormat="1" ht="15" customHeight="1" x14ac:dyDescent="0.25">
      <c r="A21" s="27" t="s">
        <v>13</v>
      </c>
      <c r="B21" s="27" t="s">
        <v>142</v>
      </c>
      <c r="C21" s="27" t="s">
        <v>143</v>
      </c>
      <c r="D21" s="3"/>
      <c r="E21" s="3"/>
      <c r="F21" s="3"/>
    </row>
    <row r="22" spans="1:6" s="18" customFormat="1" ht="15" customHeight="1" x14ac:dyDescent="0.25">
      <c r="A22" s="27" t="s">
        <v>10</v>
      </c>
      <c r="B22" s="27" t="s">
        <v>144</v>
      </c>
      <c r="C22" s="27" t="s">
        <v>145</v>
      </c>
      <c r="D22" s="4"/>
      <c r="E22" s="4"/>
      <c r="F22" s="4"/>
    </row>
    <row r="23" spans="1:6" s="18" customFormat="1" ht="15" customHeight="1" x14ac:dyDescent="0.25">
      <c r="A23" s="27" t="s">
        <v>378</v>
      </c>
      <c r="B23" s="27" t="s">
        <v>146</v>
      </c>
      <c r="C23" s="27" t="s">
        <v>147</v>
      </c>
    </row>
    <row r="24" spans="1:6" s="18" customFormat="1" ht="15" customHeight="1" x14ac:dyDescent="0.25">
      <c r="A24" s="27" t="s">
        <v>348</v>
      </c>
      <c r="B24" s="27" t="s">
        <v>148</v>
      </c>
      <c r="C24" s="27" t="s">
        <v>149</v>
      </c>
      <c r="D24" s="1"/>
      <c r="E24" s="1"/>
      <c r="F24" s="1"/>
    </row>
    <row r="25" spans="1:6" s="18" customFormat="1" ht="15" customHeight="1" x14ac:dyDescent="0.25">
      <c r="A25" s="27" t="s">
        <v>311</v>
      </c>
      <c r="B25" s="27" t="s">
        <v>150</v>
      </c>
      <c r="C25" s="27" t="s">
        <v>151</v>
      </c>
      <c r="D25" s="5"/>
      <c r="E25" s="5"/>
      <c r="F25" s="5"/>
    </row>
    <row r="26" spans="1:6" ht="15" customHeight="1" x14ac:dyDescent="0.25">
      <c r="A26" s="27" t="s">
        <v>152</v>
      </c>
      <c r="B26" s="27" t="s">
        <v>153</v>
      </c>
      <c r="C26" s="27" t="s">
        <v>154</v>
      </c>
      <c r="D26" s="10"/>
      <c r="E26" s="10"/>
      <c r="F26" s="10"/>
    </row>
    <row r="27" spans="1:6" ht="15" customHeight="1" x14ac:dyDescent="0.25">
      <c r="A27" s="27" t="s">
        <v>155</v>
      </c>
      <c r="B27" s="27" t="s">
        <v>156</v>
      </c>
      <c r="C27" s="27" t="s">
        <v>157</v>
      </c>
      <c r="D27" s="4"/>
      <c r="E27" s="4"/>
      <c r="F27" s="4"/>
    </row>
    <row r="28" spans="1:6" s="18" customFormat="1" ht="15" customHeight="1" x14ac:dyDescent="0.25"/>
  </sheetData>
  <sortState xmlns:xlrd2="http://schemas.microsoft.com/office/spreadsheetml/2017/richdata2" ref="A2:F30">
    <sortCondition ref="A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12D04-2210-473A-BFD3-F52DBBC99322}">
  <dimension ref="A1:R64"/>
  <sheetViews>
    <sheetView workbookViewId="0">
      <pane ySplit="1" topLeftCell="A2" activePane="bottomLeft" state="frozen"/>
      <selection pane="bottomLeft" activeCell="N24" sqref="N24"/>
    </sheetView>
  </sheetViews>
  <sheetFormatPr defaultRowHeight="15" x14ac:dyDescent="0.25"/>
  <cols>
    <col min="1" max="2" width="9.140625" style="15"/>
    <col min="3" max="4" width="9.140625" style="15" customWidth="1"/>
    <col min="5" max="14" width="9.140625" style="15"/>
    <col min="17" max="16384" width="9.140625" style="15"/>
  </cols>
  <sheetData>
    <row r="1" spans="1:14" x14ac:dyDescent="0.25">
      <c r="A1" s="15" t="s">
        <v>82</v>
      </c>
      <c r="B1" s="15" t="s">
        <v>280</v>
      </c>
      <c r="C1" s="15" t="s">
        <v>281</v>
      </c>
      <c r="D1" s="15" t="s">
        <v>382</v>
      </c>
      <c r="E1" s="15" t="s">
        <v>17</v>
      </c>
      <c r="F1" s="15" t="s">
        <v>356</v>
      </c>
      <c r="G1" s="15" t="s">
        <v>357</v>
      </c>
      <c r="H1" s="15" t="s">
        <v>493</v>
      </c>
      <c r="I1" s="15" t="s">
        <v>494</v>
      </c>
      <c r="J1" s="15" t="s">
        <v>21</v>
      </c>
      <c r="K1" s="15" t="s">
        <v>495</v>
      </c>
      <c r="L1" s="15" t="s">
        <v>23</v>
      </c>
      <c r="M1" s="15" t="s">
        <v>370</v>
      </c>
      <c r="N1" s="15" t="s">
        <v>744</v>
      </c>
    </row>
    <row r="2" spans="1:14" x14ac:dyDescent="0.25">
      <c r="A2" s="12" t="s">
        <v>15</v>
      </c>
      <c r="B2" s="12" t="s">
        <v>101</v>
      </c>
      <c r="C2" s="12" t="s">
        <v>102</v>
      </c>
      <c r="D2" s="15">
        <v>7.4000000000000003E-3</v>
      </c>
      <c r="E2" s="15">
        <v>3.09</v>
      </c>
      <c r="H2" s="15">
        <v>1</v>
      </c>
      <c r="I2" s="15">
        <v>113</v>
      </c>
      <c r="J2" s="15" t="s">
        <v>33</v>
      </c>
      <c r="K2" s="15" t="s">
        <v>29</v>
      </c>
      <c r="L2" s="15" t="s">
        <v>28</v>
      </c>
      <c r="M2" s="15" t="s">
        <v>372</v>
      </c>
    </row>
    <row r="3" spans="1:14" x14ac:dyDescent="0.25">
      <c r="A3" s="12" t="s">
        <v>339</v>
      </c>
      <c r="B3" s="12" t="s">
        <v>103</v>
      </c>
      <c r="C3" s="12" t="s">
        <v>104</v>
      </c>
      <c r="D3" s="15">
        <v>1.55E-2</v>
      </c>
      <c r="E3" s="15">
        <v>3.16</v>
      </c>
      <c r="F3" s="15">
        <v>0.30740000000000001</v>
      </c>
      <c r="G3" s="15">
        <v>0.22</v>
      </c>
      <c r="H3" s="15">
        <v>32</v>
      </c>
      <c r="I3" s="15" t="s">
        <v>633</v>
      </c>
      <c r="J3" s="15" t="s">
        <v>634</v>
      </c>
      <c r="K3" s="15" t="s">
        <v>29</v>
      </c>
      <c r="L3" s="15" t="s">
        <v>28</v>
      </c>
      <c r="M3" s="15" t="s">
        <v>371</v>
      </c>
    </row>
    <row r="4" spans="1:14" x14ac:dyDescent="0.25">
      <c r="A4" s="6" t="s">
        <v>167</v>
      </c>
      <c r="B4" s="16" t="s">
        <v>105</v>
      </c>
      <c r="C4" s="16" t="s">
        <v>106</v>
      </c>
      <c r="D4" s="15">
        <v>1.12E-2</v>
      </c>
      <c r="E4" s="15">
        <v>3.08</v>
      </c>
      <c r="F4" s="15">
        <v>0.10539999999999999</v>
      </c>
      <c r="G4" s="15">
        <v>7.8100000000000003E-2</v>
      </c>
      <c r="H4" s="15">
        <v>11</v>
      </c>
      <c r="I4" s="15" t="s">
        <v>636</v>
      </c>
      <c r="J4" s="15" t="s">
        <v>27</v>
      </c>
      <c r="K4" s="15" t="s">
        <v>635</v>
      </c>
      <c r="L4" s="15" t="s">
        <v>28</v>
      </c>
      <c r="M4" s="15" t="s">
        <v>371</v>
      </c>
    </row>
    <row r="5" spans="1:14" x14ac:dyDescent="0.25">
      <c r="A5" s="12" t="s">
        <v>8</v>
      </c>
      <c r="B5" s="12" t="s">
        <v>107</v>
      </c>
      <c r="C5" s="12" t="s">
        <v>108</v>
      </c>
      <c r="D5" s="15">
        <v>1.26E-2</v>
      </c>
      <c r="E5" s="15">
        <v>3</v>
      </c>
      <c r="F5" s="15">
        <v>0.19800000000000001</v>
      </c>
      <c r="G5" s="15">
        <v>0.14000000000000001</v>
      </c>
      <c r="H5" s="15">
        <v>4</v>
      </c>
      <c r="I5" s="15" t="s">
        <v>637</v>
      </c>
      <c r="J5" s="15" t="s">
        <v>639</v>
      </c>
      <c r="K5" s="15" t="s">
        <v>29</v>
      </c>
      <c r="L5" s="15" t="s">
        <v>638</v>
      </c>
      <c r="M5" s="15" t="s">
        <v>371</v>
      </c>
    </row>
    <row r="6" spans="1:14" x14ac:dyDescent="0.25">
      <c r="A6" s="15" t="s">
        <v>7</v>
      </c>
      <c r="B6" s="16" t="s">
        <v>109</v>
      </c>
      <c r="C6" s="16" t="s">
        <v>110</v>
      </c>
      <c r="D6" s="15">
        <v>2.69E-2</v>
      </c>
      <c r="E6" s="15">
        <v>2.89</v>
      </c>
      <c r="F6" s="15">
        <v>0.3533</v>
      </c>
      <c r="G6" s="15">
        <v>0.2177</v>
      </c>
      <c r="H6" s="15">
        <v>169</v>
      </c>
      <c r="I6" s="15" t="s">
        <v>640</v>
      </c>
      <c r="J6" s="15" t="s">
        <v>647</v>
      </c>
      <c r="K6" s="15" t="s">
        <v>635</v>
      </c>
      <c r="L6" s="15" t="s">
        <v>641</v>
      </c>
      <c r="M6" s="15" t="s">
        <v>371</v>
      </c>
    </row>
    <row r="7" spans="1:14" x14ac:dyDescent="0.25">
      <c r="A7" s="15" t="s">
        <v>9</v>
      </c>
      <c r="B7" s="12" t="s">
        <v>111</v>
      </c>
      <c r="C7" s="12" t="s">
        <v>112</v>
      </c>
      <c r="D7" s="31">
        <v>9.1312744942938003E-3</v>
      </c>
      <c r="E7" s="32">
        <v>3.1920500000000001</v>
      </c>
      <c r="G7" s="33"/>
      <c r="H7" s="15">
        <v>1</v>
      </c>
      <c r="I7" s="15">
        <v>6906</v>
      </c>
      <c r="J7" s="15" t="s">
        <v>33</v>
      </c>
      <c r="K7" s="15" t="s">
        <v>29</v>
      </c>
      <c r="L7" s="15" t="s">
        <v>28</v>
      </c>
      <c r="M7" s="15" t="s">
        <v>373</v>
      </c>
    </row>
    <row r="8" spans="1:14" x14ac:dyDescent="0.25">
      <c r="A8" s="15" t="s">
        <v>12</v>
      </c>
      <c r="B8" s="15" t="s">
        <v>113</v>
      </c>
      <c r="C8" s="17" t="s">
        <v>114</v>
      </c>
      <c r="D8" s="15">
        <v>1.35E-2</v>
      </c>
      <c r="E8" s="15">
        <v>3.08</v>
      </c>
      <c r="F8" s="15">
        <v>0.17519999999999999</v>
      </c>
      <c r="G8" s="15">
        <v>0.1162</v>
      </c>
      <c r="H8" s="15">
        <v>15</v>
      </c>
      <c r="I8" s="15">
        <v>2902</v>
      </c>
      <c r="J8" s="15" t="s">
        <v>642</v>
      </c>
      <c r="K8" s="15" t="s">
        <v>635</v>
      </c>
      <c r="L8" s="15" t="s">
        <v>643</v>
      </c>
      <c r="M8" s="15" t="s">
        <v>371</v>
      </c>
    </row>
    <row r="9" spans="1:14" x14ac:dyDescent="0.25">
      <c r="A9" s="12" t="s">
        <v>3</v>
      </c>
      <c r="B9" s="12" t="s">
        <v>115</v>
      </c>
      <c r="C9" s="12" t="s">
        <v>116</v>
      </c>
      <c r="D9" s="15">
        <v>2.8799999999999999E-2</v>
      </c>
      <c r="E9" s="15">
        <v>2.81</v>
      </c>
      <c r="F9" s="15">
        <v>0.24779999999999999</v>
      </c>
      <c r="G9" s="15">
        <v>0.25530000000000003</v>
      </c>
      <c r="H9" s="15">
        <v>6</v>
      </c>
      <c r="I9" s="15" t="s">
        <v>644</v>
      </c>
      <c r="J9" s="15" t="s">
        <v>646</v>
      </c>
      <c r="K9" s="15" t="s">
        <v>635</v>
      </c>
      <c r="L9" s="15" t="s">
        <v>645</v>
      </c>
      <c r="M9" s="15" t="s">
        <v>371</v>
      </c>
    </row>
    <row r="10" spans="1:14" x14ac:dyDescent="0.25">
      <c r="A10" s="15" t="s">
        <v>6</v>
      </c>
      <c r="B10" s="12" t="s">
        <v>117</v>
      </c>
      <c r="C10" s="12" t="s">
        <v>118</v>
      </c>
      <c r="D10" s="31">
        <v>3.1927422467156998E-2</v>
      </c>
      <c r="E10" s="32">
        <v>2.7576000000000001</v>
      </c>
      <c r="H10" s="15">
        <v>1</v>
      </c>
      <c r="I10" s="15">
        <v>6</v>
      </c>
      <c r="J10" s="15" t="s">
        <v>33</v>
      </c>
      <c r="K10" s="15" t="s">
        <v>29</v>
      </c>
      <c r="L10" s="15" t="s">
        <v>28</v>
      </c>
      <c r="M10" s="15" t="s">
        <v>373</v>
      </c>
    </row>
    <row r="11" spans="1:14" x14ac:dyDescent="0.25">
      <c r="A11" s="15" t="s">
        <v>0</v>
      </c>
      <c r="B11" s="16" t="s">
        <v>119</v>
      </c>
      <c r="C11" s="16" t="s">
        <v>120</v>
      </c>
      <c r="D11" s="15">
        <v>1.0699999999999999E-2</v>
      </c>
      <c r="E11" s="15">
        <v>3.1</v>
      </c>
      <c r="F11" s="15">
        <v>0.21729999999999999</v>
      </c>
      <c r="G11" s="15">
        <v>0.12609999999999999</v>
      </c>
      <c r="H11" s="15">
        <v>47</v>
      </c>
      <c r="I11" s="15" t="s">
        <v>648</v>
      </c>
      <c r="J11" s="15" t="s">
        <v>642</v>
      </c>
      <c r="K11" s="15" t="s">
        <v>29</v>
      </c>
      <c r="L11" s="15" t="s">
        <v>649</v>
      </c>
      <c r="M11" s="15" t="s">
        <v>371</v>
      </c>
    </row>
    <row r="12" spans="1:14" x14ac:dyDescent="0.25">
      <c r="A12" s="12" t="s">
        <v>121</v>
      </c>
      <c r="B12" s="12" t="s">
        <v>122</v>
      </c>
      <c r="C12" s="12" t="s">
        <v>123</v>
      </c>
      <c r="D12" s="31">
        <f>(10^-5.4899)*(10^3.236)</f>
        <v>5.5731406046372594E-3</v>
      </c>
      <c r="E12" s="15">
        <v>3.2360000000000002</v>
      </c>
      <c r="H12" s="15">
        <v>1</v>
      </c>
      <c r="J12" s="15" t="s">
        <v>650</v>
      </c>
      <c r="K12" s="15" t="s">
        <v>650</v>
      </c>
      <c r="L12" s="15" t="s">
        <v>28</v>
      </c>
      <c r="M12" s="15" t="s">
        <v>385</v>
      </c>
    </row>
    <row r="13" spans="1:14" x14ac:dyDescent="0.25">
      <c r="A13" s="15" t="s">
        <v>4</v>
      </c>
      <c r="B13" s="12" t="s">
        <v>124</v>
      </c>
      <c r="C13" s="12" t="s">
        <v>125</v>
      </c>
      <c r="D13" s="31">
        <v>1.3089892558432699E-3</v>
      </c>
      <c r="E13" s="32">
        <v>4.5826099999999999</v>
      </c>
      <c r="F13" s="33"/>
      <c r="G13" s="33"/>
      <c r="H13" s="15">
        <v>1</v>
      </c>
      <c r="I13" s="15">
        <v>81</v>
      </c>
      <c r="J13" s="36" t="s">
        <v>58</v>
      </c>
      <c r="K13" s="15" t="s">
        <v>29</v>
      </c>
      <c r="L13" s="15" t="s">
        <v>28</v>
      </c>
      <c r="M13" s="15" t="s">
        <v>373</v>
      </c>
    </row>
    <row r="14" spans="1:14" x14ac:dyDescent="0.25">
      <c r="A14" s="12" t="s">
        <v>11</v>
      </c>
      <c r="B14" s="12" t="s">
        <v>126</v>
      </c>
      <c r="C14" s="12" t="s">
        <v>127</v>
      </c>
      <c r="D14" s="31">
        <v>3.7000000000000002E-3</v>
      </c>
      <c r="E14" s="32">
        <v>3.3</v>
      </c>
      <c r="H14" s="15">
        <v>1</v>
      </c>
      <c r="I14" s="15">
        <v>564</v>
      </c>
      <c r="J14" s="36" t="s">
        <v>33</v>
      </c>
      <c r="K14" s="15" t="s">
        <v>29</v>
      </c>
      <c r="L14" s="15" t="s">
        <v>28</v>
      </c>
      <c r="M14" s="15" t="s">
        <v>372</v>
      </c>
    </row>
    <row r="15" spans="1:14" x14ac:dyDescent="0.25">
      <c r="A15" s="15" t="s">
        <v>2</v>
      </c>
      <c r="B15" s="16" t="s">
        <v>128</v>
      </c>
      <c r="C15" s="16" t="s">
        <v>129</v>
      </c>
      <c r="D15" s="15">
        <v>1.7000000000000001E-2</v>
      </c>
      <c r="E15" s="15">
        <v>3.07</v>
      </c>
      <c r="F15" s="15">
        <v>0.15809999999999999</v>
      </c>
      <c r="G15" s="15">
        <v>9.3799999999999994E-2</v>
      </c>
      <c r="H15" s="15">
        <v>9</v>
      </c>
      <c r="I15" s="15" t="s">
        <v>652</v>
      </c>
      <c r="J15" s="36" t="s">
        <v>634</v>
      </c>
      <c r="K15" s="15" t="s">
        <v>29</v>
      </c>
      <c r="L15" s="15" t="s">
        <v>28</v>
      </c>
      <c r="M15" s="15" t="s">
        <v>371</v>
      </c>
    </row>
    <row r="16" spans="1:14" x14ac:dyDescent="0.25">
      <c r="A16" s="12" t="s">
        <v>130</v>
      </c>
      <c r="B16" s="12" t="s">
        <v>131</v>
      </c>
      <c r="C16" s="12" t="s">
        <v>132</v>
      </c>
      <c r="D16" s="37">
        <f>(10^-5.24775)*(10^3.08217)</f>
        <v>6.8299889334514389E-3</v>
      </c>
      <c r="E16" s="23">
        <v>3.0821700000000001</v>
      </c>
      <c r="F16" s="35"/>
      <c r="G16" s="35"/>
      <c r="H16" s="23"/>
      <c r="I16" s="35"/>
      <c r="J16" s="23" t="s">
        <v>650</v>
      </c>
      <c r="K16" s="23" t="s">
        <v>650</v>
      </c>
      <c r="L16" s="23" t="s">
        <v>28</v>
      </c>
      <c r="M16" s="23" t="s">
        <v>381</v>
      </c>
      <c r="N16" s="35"/>
    </row>
    <row r="17" spans="1:14" s="34" customFormat="1" x14ac:dyDescent="0.25">
      <c r="A17" s="28" t="s">
        <v>5</v>
      </c>
      <c r="B17" s="28" t="s">
        <v>133</v>
      </c>
      <c r="C17" s="28" t="s">
        <v>134</v>
      </c>
      <c r="D17" s="34">
        <v>6.4999999999999997E-3</v>
      </c>
      <c r="E17" s="34">
        <v>3</v>
      </c>
      <c r="F17" s="28"/>
      <c r="G17" s="28"/>
      <c r="H17" s="34">
        <v>1</v>
      </c>
      <c r="I17" s="34">
        <v>2</v>
      </c>
      <c r="M17" s="34" t="s">
        <v>371</v>
      </c>
    </row>
    <row r="18" spans="1:14" x14ac:dyDescent="0.25">
      <c r="A18" s="15" t="s">
        <v>1</v>
      </c>
      <c r="B18" s="12" t="s">
        <v>135</v>
      </c>
      <c r="C18" s="12" t="s">
        <v>136</v>
      </c>
      <c r="D18" s="31">
        <v>2.5268669761111799E-2</v>
      </c>
      <c r="E18" s="32">
        <v>2.8203200000000002</v>
      </c>
      <c r="H18" s="15">
        <v>1</v>
      </c>
      <c r="I18" s="15">
        <v>6</v>
      </c>
      <c r="J18" s="36" t="s">
        <v>33</v>
      </c>
      <c r="K18" s="15" t="s">
        <v>29</v>
      </c>
      <c r="L18" s="15" t="s">
        <v>28</v>
      </c>
      <c r="M18" s="15" t="s">
        <v>373</v>
      </c>
    </row>
    <row r="19" spans="1:14" x14ac:dyDescent="0.25">
      <c r="A19" s="12" t="s">
        <v>137</v>
      </c>
      <c r="B19" s="12" t="s">
        <v>138</v>
      </c>
      <c r="C19" s="12" t="s">
        <v>139</v>
      </c>
      <c r="D19" s="15">
        <v>3.0000000000000001E-3</v>
      </c>
      <c r="E19" s="15">
        <v>3.27</v>
      </c>
      <c r="H19" s="15">
        <v>1</v>
      </c>
      <c r="I19" s="15">
        <v>694</v>
      </c>
      <c r="J19" s="15" t="s">
        <v>33</v>
      </c>
      <c r="K19" s="15" t="s">
        <v>29</v>
      </c>
      <c r="L19" s="15" t="s">
        <v>28</v>
      </c>
      <c r="M19" s="15" t="s">
        <v>386</v>
      </c>
    </row>
    <row r="20" spans="1:14" x14ac:dyDescent="0.25">
      <c r="A20" s="12" t="s">
        <v>14</v>
      </c>
      <c r="B20" s="12" t="s">
        <v>140</v>
      </c>
      <c r="C20" s="12" t="s">
        <v>141</v>
      </c>
      <c r="D20" s="31">
        <v>1.6999999999999999E-3</v>
      </c>
      <c r="E20" s="32">
        <v>3.47</v>
      </c>
      <c r="H20" s="15">
        <v>1</v>
      </c>
      <c r="I20" s="15">
        <v>45</v>
      </c>
      <c r="J20" s="15" t="s">
        <v>33</v>
      </c>
      <c r="K20" s="15" t="s">
        <v>29</v>
      </c>
      <c r="L20" s="15" t="s">
        <v>28</v>
      </c>
      <c r="M20" s="15" t="s">
        <v>372</v>
      </c>
    </row>
    <row r="21" spans="1:14" x14ac:dyDescent="0.25">
      <c r="A21" s="12" t="s">
        <v>13</v>
      </c>
      <c r="B21" s="12" t="s">
        <v>142</v>
      </c>
      <c r="C21" s="12" t="s">
        <v>143</v>
      </c>
      <c r="D21" s="15">
        <v>6.4999999999999997E-3</v>
      </c>
      <c r="E21" s="15">
        <v>3.09</v>
      </c>
      <c r="F21" s="15">
        <v>0.1245</v>
      </c>
      <c r="G21" s="15">
        <v>0.13600000000000001</v>
      </c>
      <c r="H21" s="15">
        <v>6</v>
      </c>
      <c r="J21" s="15" t="s">
        <v>27</v>
      </c>
      <c r="K21" s="15" t="s">
        <v>650</v>
      </c>
      <c r="L21" s="15" t="s">
        <v>28</v>
      </c>
      <c r="M21" s="15" t="s">
        <v>371</v>
      </c>
    </row>
    <row r="22" spans="1:14" x14ac:dyDescent="0.25">
      <c r="A22" s="12" t="s">
        <v>10</v>
      </c>
      <c r="B22" s="12" t="s">
        <v>144</v>
      </c>
      <c r="C22" s="12" t="s">
        <v>145</v>
      </c>
      <c r="D22" s="15">
        <v>1.5100000000000001E-2</v>
      </c>
      <c r="E22" s="15">
        <v>2.84</v>
      </c>
      <c r="F22" s="15">
        <v>0.35449999999999998</v>
      </c>
      <c r="G22" s="15">
        <v>0.22109999999999999</v>
      </c>
      <c r="H22" s="15">
        <v>3</v>
      </c>
      <c r="I22" s="15">
        <v>309755</v>
      </c>
      <c r="J22" s="15" t="s">
        <v>634</v>
      </c>
      <c r="K22" s="15" t="s">
        <v>29</v>
      </c>
      <c r="L22" s="15" t="s">
        <v>653</v>
      </c>
      <c r="M22" s="15" t="s">
        <v>371</v>
      </c>
    </row>
    <row r="23" spans="1:14" x14ac:dyDescent="0.25">
      <c r="A23" s="12" t="s">
        <v>378</v>
      </c>
      <c r="B23" s="12" t="s">
        <v>146</v>
      </c>
      <c r="C23" s="12" t="s">
        <v>147</v>
      </c>
      <c r="D23" s="15">
        <v>2.0400000000000001E-2</v>
      </c>
      <c r="E23" s="15">
        <v>3.03</v>
      </c>
      <c r="H23" s="15">
        <v>1</v>
      </c>
      <c r="I23" s="15">
        <v>243</v>
      </c>
      <c r="J23" s="15" t="s">
        <v>33</v>
      </c>
      <c r="K23" s="15" t="s">
        <v>29</v>
      </c>
      <c r="L23" s="15" t="s">
        <v>28</v>
      </c>
      <c r="M23" s="15" t="s">
        <v>372</v>
      </c>
    </row>
    <row r="24" spans="1:14" x14ac:dyDescent="0.25">
      <c r="A24" s="12" t="s">
        <v>348</v>
      </c>
      <c r="B24" s="12" t="s">
        <v>148</v>
      </c>
      <c r="C24" s="12" t="s">
        <v>149</v>
      </c>
      <c r="D24" s="15">
        <v>2.1899999999999999E-2</v>
      </c>
      <c r="E24" s="15">
        <v>3.12</v>
      </c>
      <c r="F24" s="15">
        <v>0.17319999999999999</v>
      </c>
      <c r="G24" s="15">
        <v>5.9200000000000003E-2</v>
      </c>
      <c r="H24" s="15">
        <v>4</v>
      </c>
      <c r="I24" s="15">
        <v>5005</v>
      </c>
      <c r="J24" s="15" t="s">
        <v>634</v>
      </c>
      <c r="K24" s="15" t="s">
        <v>29</v>
      </c>
      <c r="L24" s="15" t="s">
        <v>28</v>
      </c>
      <c r="M24" s="15" t="s">
        <v>371</v>
      </c>
    </row>
    <row r="25" spans="1:14" s="35" customFormat="1" ht="15" customHeight="1" x14ac:dyDescent="0.25">
      <c r="A25" s="15" t="s">
        <v>311</v>
      </c>
      <c r="B25" s="17" t="s">
        <v>150</v>
      </c>
      <c r="C25" s="17" t="s">
        <v>151</v>
      </c>
      <c r="D25" s="15">
        <v>9.1000000000000004E-3</v>
      </c>
      <c r="E25" s="15">
        <v>3.16</v>
      </c>
      <c r="F25" s="15">
        <v>0.31840000000000002</v>
      </c>
      <c r="G25" s="15">
        <v>0.18679999999999999</v>
      </c>
      <c r="H25" s="15">
        <v>27</v>
      </c>
      <c r="I25" s="15" t="s">
        <v>654</v>
      </c>
      <c r="J25" s="15" t="s">
        <v>634</v>
      </c>
      <c r="K25" s="15" t="s">
        <v>29</v>
      </c>
      <c r="L25" s="15" t="s">
        <v>28</v>
      </c>
      <c r="M25" s="15" t="s">
        <v>371</v>
      </c>
      <c r="N25" s="15"/>
    </row>
    <row r="26" spans="1:14" x14ac:dyDescent="0.25">
      <c r="A26" s="12" t="s">
        <v>152</v>
      </c>
      <c r="B26" s="12" t="s">
        <v>153</v>
      </c>
      <c r="C26" s="12" t="s">
        <v>154</v>
      </c>
      <c r="D26" s="15">
        <v>2.8199999999999999E-2</v>
      </c>
      <c r="E26" s="15">
        <v>2.87</v>
      </c>
      <c r="F26" s="15">
        <v>0.10100000000000001</v>
      </c>
      <c r="G26" s="15">
        <v>0.13489999999999999</v>
      </c>
      <c r="H26" s="15">
        <v>3</v>
      </c>
      <c r="I26" s="15">
        <v>547</v>
      </c>
      <c r="J26" s="15" t="s">
        <v>634</v>
      </c>
      <c r="K26" s="15" t="s">
        <v>29</v>
      </c>
      <c r="L26" s="15" t="s">
        <v>28</v>
      </c>
      <c r="M26" s="15" t="s">
        <v>371</v>
      </c>
    </row>
    <row r="27" spans="1:14" x14ac:dyDescent="0.25">
      <c r="A27" s="12" t="s">
        <v>155</v>
      </c>
      <c r="B27" s="12" t="s">
        <v>156</v>
      </c>
      <c r="C27" s="12" t="s">
        <v>157</v>
      </c>
      <c r="D27" s="15">
        <v>8.7799999999999996E-3</v>
      </c>
      <c r="E27" s="15">
        <v>2.8690000000000002</v>
      </c>
      <c r="F27" s="15">
        <v>5.1400000000000001E-2</v>
      </c>
      <c r="G27" s="15">
        <v>0.27600000000000002</v>
      </c>
      <c r="H27" s="15">
        <v>1</v>
      </c>
      <c r="I27" s="15">
        <v>122</v>
      </c>
      <c r="J27" s="15" t="s">
        <v>27</v>
      </c>
      <c r="K27" s="15" t="s">
        <v>29</v>
      </c>
      <c r="L27" s="15" t="s">
        <v>655</v>
      </c>
      <c r="M27" s="15" t="s">
        <v>371</v>
      </c>
    </row>
    <row r="29" spans="1:14" x14ac:dyDescent="0.25">
      <c r="A29" s="15" t="s">
        <v>392</v>
      </c>
      <c r="B29" s="15" t="s">
        <v>393</v>
      </c>
      <c r="C29" s="23" t="s">
        <v>459</v>
      </c>
      <c r="D29" s="15">
        <v>1.41E-2</v>
      </c>
      <c r="E29" s="15">
        <v>3.05</v>
      </c>
      <c r="F29" s="15">
        <v>0.3266</v>
      </c>
      <c r="G29" s="15">
        <v>0.18890000000000001</v>
      </c>
      <c r="H29" s="15">
        <v>11</v>
      </c>
      <c r="I29" s="15" t="s">
        <v>715</v>
      </c>
      <c r="J29" s="15" t="s">
        <v>391</v>
      </c>
      <c r="K29" s="15" t="s">
        <v>29</v>
      </c>
      <c r="L29" s="15" t="s">
        <v>28</v>
      </c>
      <c r="M29" s="15" t="s">
        <v>371</v>
      </c>
    </row>
    <row r="30" spans="1:14" x14ac:dyDescent="0.25">
      <c r="A30" s="15" t="s">
        <v>412</v>
      </c>
      <c r="B30" s="15" t="s">
        <v>413</v>
      </c>
      <c r="C30" s="23" t="s">
        <v>469</v>
      </c>
      <c r="D30" s="15">
        <v>7.6E-3</v>
      </c>
      <c r="E30" s="15">
        <v>3.18</v>
      </c>
      <c r="F30" s="15">
        <v>0.30130000000000001</v>
      </c>
      <c r="G30" s="15">
        <v>0.21540000000000001</v>
      </c>
      <c r="H30" s="15">
        <v>4</v>
      </c>
      <c r="I30" s="15">
        <v>1230</v>
      </c>
      <c r="J30" s="15" t="s">
        <v>716</v>
      </c>
      <c r="K30" s="15" t="s">
        <v>29</v>
      </c>
      <c r="L30" s="15" t="s">
        <v>351</v>
      </c>
      <c r="M30" s="15" t="s">
        <v>371</v>
      </c>
    </row>
    <row r="31" spans="1:14" x14ac:dyDescent="0.25">
      <c r="A31" s="15" t="s">
        <v>422</v>
      </c>
      <c r="B31" s="15" t="s">
        <v>423</v>
      </c>
      <c r="C31" s="23" t="s">
        <v>474</v>
      </c>
      <c r="D31" s="15">
        <v>6.6E-3</v>
      </c>
      <c r="E31" s="15">
        <v>3.14</v>
      </c>
      <c r="F31" s="15">
        <v>0.35370000000000001</v>
      </c>
      <c r="G31" s="15">
        <v>0.2147</v>
      </c>
      <c r="H31" s="15">
        <v>5</v>
      </c>
      <c r="I31" s="15" t="s">
        <v>717</v>
      </c>
      <c r="J31" s="15" t="s">
        <v>723</v>
      </c>
      <c r="K31" s="15" t="s">
        <v>635</v>
      </c>
      <c r="L31" s="15" t="s">
        <v>722</v>
      </c>
      <c r="M31" s="15" t="s">
        <v>371</v>
      </c>
    </row>
    <row r="32" spans="1:14" x14ac:dyDescent="0.25">
      <c r="A32" s="15" t="s">
        <v>420</v>
      </c>
      <c r="B32" s="15" t="s">
        <v>421</v>
      </c>
      <c r="C32" s="23" t="s">
        <v>473</v>
      </c>
      <c r="D32" s="23">
        <v>8.6999999999999994E-3</v>
      </c>
      <c r="E32" s="15">
        <v>2.95</v>
      </c>
      <c r="F32" s="15">
        <v>0.1794</v>
      </c>
      <c r="G32" s="15">
        <v>8.4900000000000003E-2</v>
      </c>
      <c r="H32" s="15">
        <v>3</v>
      </c>
      <c r="I32" s="15" t="s">
        <v>718</v>
      </c>
      <c r="J32" s="15" t="s">
        <v>724</v>
      </c>
      <c r="K32" s="15" t="s">
        <v>29</v>
      </c>
      <c r="L32" s="15" t="s">
        <v>653</v>
      </c>
      <c r="M32" s="15" t="s">
        <v>371</v>
      </c>
    </row>
    <row r="33" spans="1:18" x14ac:dyDescent="0.25">
      <c r="A33" s="15" t="s">
        <v>418</v>
      </c>
      <c r="B33" s="15" t="s">
        <v>419</v>
      </c>
      <c r="C33" s="23" t="s">
        <v>472</v>
      </c>
      <c r="D33" s="23">
        <v>6.3E-3</v>
      </c>
      <c r="E33" s="15">
        <v>3.11</v>
      </c>
      <c r="F33" s="15">
        <v>0.28160000000000002</v>
      </c>
      <c r="G33" s="15">
        <v>0.27479999999999999</v>
      </c>
      <c r="H33" s="15">
        <v>14</v>
      </c>
      <c r="I33" s="15">
        <v>4995</v>
      </c>
      <c r="J33" s="15" t="s">
        <v>726</v>
      </c>
      <c r="K33" s="15" t="s">
        <v>635</v>
      </c>
      <c r="L33" s="15" t="s">
        <v>725</v>
      </c>
      <c r="M33" s="15" t="s">
        <v>371</v>
      </c>
    </row>
    <row r="34" spans="1:18" x14ac:dyDescent="0.25">
      <c r="A34" s="15" t="s">
        <v>448</v>
      </c>
      <c r="B34" s="15" t="s">
        <v>449</v>
      </c>
      <c r="C34" s="23" t="s">
        <v>488</v>
      </c>
      <c r="D34" s="23">
        <v>8.8999999999999999E-3</v>
      </c>
      <c r="E34" s="15">
        <v>3.14</v>
      </c>
      <c r="F34" s="15">
        <v>0.2621</v>
      </c>
      <c r="G34" s="15">
        <v>0.32879999999999998</v>
      </c>
      <c r="H34" s="15">
        <v>4</v>
      </c>
      <c r="I34" s="15">
        <v>30097</v>
      </c>
      <c r="J34" s="15" t="s">
        <v>27</v>
      </c>
      <c r="K34" s="15" t="s">
        <v>29</v>
      </c>
      <c r="L34" s="15" t="s">
        <v>727</v>
      </c>
      <c r="M34" s="15" t="s">
        <v>371</v>
      </c>
    </row>
    <row r="35" spans="1:18" x14ac:dyDescent="0.25">
      <c r="A35" s="15" t="s">
        <v>400</v>
      </c>
      <c r="B35" s="15" t="s">
        <v>401</v>
      </c>
      <c r="C35" s="23" t="s">
        <v>463</v>
      </c>
      <c r="D35" s="23">
        <v>2.5000000000000001E-3</v>
      </c>
      <c r="E35" s="15">
        <v>3.35</v>
      </c>
      <c r="F35" s="15">
        <v>3.3149999999999999E-2</v>
      </c>
      <c r="G35" s="15">
        <v>0.19850000000000001</v>
      </c>
      <c r="H35" s="15">
        <v>10</v>
      </c>
      <c r="I35" s="15" t="s">
        <v>728</v>
      </c>
      <c r="J35" s="15" t="s">
        <v>634</v>
      </c>
      <c r="K35" s="15" t="s">
        <v>635</v>
      </c>
      <c r="L35" s="15" t="s">
        <v>729</v>
      </c>
      <c r="M35" s="15" t="s">
        <v>371</v>
      </c>
    </row>
    <row r="36" spans="1:18" x14ac:dyDescent="0.25">
      <c r="A36" s="15" t="s">
        <v>408</v>
      </c>
      <c r="B36" s="15" t="s">
        <v>409</v>
      </c>
      <c r="C36" s="23" t="s">
        <v>467</v>
      </c>
      <c r="D36" s="38">
        <v>0.02</v>
      </c>
      <c r="E36" s="15">
        <v>3.13</v>
      </c>
      <c r="F36" s="15">
        <v>0.21240000000000001</v>
      </c>
      <c r="G36" s="15">
        <v>0.1082</v>
      </c>
      <c r="H36" s="15">
        <v>9</v>
      </c>
      <c r="I36" s="15">
        <v>4050</v>
      </c>
      <c r="J36" s="15" t="s">
        <v>634</v>
      </c>
      <c r="K36" s="15" t="s">
        <v>29</v>
      </c>
      <c r="L36" s="15" t="s">
        <v>653</v>
      </c>
      <c r="M36" s="15" t="s">
        <v>371</v>
      </c>
    </row>
    <row r="37" spans="1:18" x14ac:dyDescent="0.25">
      <c r="A37" s="15" t="s">
        <v>424</v>
      </c>
      <c r="B37" s="15" t="s">
        <v>425</v>
      </c>
      <c r="C37" s="23" t="s">
        <v>475</v>
      </c>
      <c r="D37" s="23">
        <v>1.0699999999999999E-2</v>
      </c>
      <c r="E37" s="15">
        <v>3.17</v>
      </c>
      <c r="F37" s="15">
        <v>0.1706</v>
      </c>
      <c r="G37" s="15">
        <v>0.1196</v>
      </c>
      <c r="H37" s="15">
        <v>8</v>
      </c>
      <c r="I37" s="15">
        <v>5684</v>
      </c>
      <c r="J37" s="15" t="s">
        <v>738</v>
      </c>
      <c r="K37" s="15" t="s">
        <v>29</v>
      </c>
      <c r="L37" s="15" t="s">
        <v>737</v>
      </c>
      <c r="M37" s="15" t="s">
        <v>371</v>
      </c>
    </row>
    <row r="38" spans="1:18" x14ac:dyDescent="0.25">
      <c r="A38" s="15" t="s">
        <v>436</v>
      </c>
      <c r="B38" s="15" t="s">
        <v>437</v>
      </c>
      <c r="C38" s="23" t="s">
        <v>483</v>
      </c>
      <c r="D38" s="23">
        <v>1.29E-2</v>
      </c>
      <c r="E38" s="15">
        <v>3.06</v>
      </c>
      <c r="F38" s="31">
        <v>0.2</v>
      </c>
      <c r="G38" s="15">
        <v>0.1338</v>
      </c>
      <c r="H38" s="15">
        <v>23</v>
      </c>
      <c r="I38" s="15" t="s">
        <v>736</v>
      </c>
      <c r="J38" s="15" t="s">
        <v>735</v>
      </c>
      <c r="K38" s="15" t="s">
        <v>29</v>
      </c>
      <c r="L38" s="15" t="s">
        <v>645</v>
      </c>
      <c r="M38" s="15" t="s">
        <v>371</v>
      </c>
    </row>
    <row r="39" spans="1:18" x14ac:dyDescent="0.25">
      <c r="A39" s="15" t="s">
        <v>444</v>
      </c>
      <c r="B39" s="15" t="s">
        <v>445</v>
      </c>
      <c r="C39" s="23" t="s">
        <v>486</v>
      </c>
      <c r="D39" s="23">
        <v>9.1000000000000004E-3</v>
      </c>
      <c r="E39" s="15">
        <v>3.18</v>
      </c>
      <c r="F39" s="15">
        <v>0.1439</v>
      </c>
      <c r="G39" s="15">
        <v>7.6799999999999993E-2</v>
      </c>
      <c r="H39" s="15">
        <v>6</v>
      </c>
      <c r="I39" s="15">
        <v>15430</v>
      </c>
      <c r="J39" s="15" t="s">
        <v>634</v>
      </c>
      <c r="K39" s="15" t="s">
        <v>29</v>
      </c>
      <c r="L39" s="15" t="s">
        <v>28</v>
      </c>
      <c r="M39" s="15" t="s">
        <v>371</v>
      </c>
    </row>
    <row r="40" spans="1:18" x14ac:dyDescent="0.25">
      <c r="A40" s="15" t="s">
        <v>458</v>
      </c>
      <c r="B40" s="15" t="s">
        <v>431</v>
      </c>
      <c r="C40" s="23" t="s">
        <v>480</v>
      </c>
      <c r="D40" s="23">
        <v>1.12E-2</v>
      </c>
      <c r="E40" s="15">
        <v>3.02</v>
      </c>
      <c r="F40" s="15">
        <v>0.2225</v>
      </c>
      <c r="G40" s="15">
        <v>0.14319999999999999</v>
      </c>
      <c r="H40" s="15">
        <v>7</v>
      </c>
      <c r="I40" s="15" t="s">
        <v>733</v>
      </c>
      <c r="J40" s="15" t="s">
        <v>639</v>
      </c>
      <c r="K40" s="15" t="s">
        <v>29</v>
      </c>
      <c r="L40" s="15" t="s">
        <v>734</v>
      </c>
      <c r="M40" s="15" t="s">
        <v>371</v>
      </c>
    </row>
    <row r="41" spans="1:18" x14ac:dyDescent="0.25">
      <c r="A41" s="15" t="s">
        <v>406</v>
      </c>
      <c r="B41" s="15" t="s">
        <v>407</v>
      </c>
      <c r="C41" s="23" t="s">
        <v>466</v>
      </c>
      <c r="D41" s="23">
        <v>8.8999999999999999E-3</v>
      </c>
      <c r="E41" s="15">
        <v>3.13</v>
      </c>
      <c r="F41" s="15">
        <v>0.27150000000000002</v>
      </c>
      <c r="G41" s="15">
        <v>0.35110000000000002</v>
      </c>
      <c r="H41" s="15">
        <v>8</v>
      </c>
      <c r="I41" s="15" t="s">
        <v>731</v>
      </c>
      <c r="J41" s="15" t="s">
        <v>27</v>
      </c>
      <c r="K41" s="15" t="s">
        <v>635</v>
      </c>
      <c r="L41" s="15" t="s">
        <v>732</v>
      </c>
      <c r="M41" s="15" t="s">
        <v>371</v>
      </c>
    </row>
    <row r="42" spans="1:18" x14ac:dyDescent="0.25">
      <c r="A42" s="15" t="s">
        <v>442</v>
      </c>
      <c r="B42" s="15" t="s">
        <v>443</v>
      </c>
      <c r="C42" s="23" t="s">
        <v>485</v>
      </c>
      <c r="D42" s="23">
        <v>7.9000000000000008E-3</v>
      </c>
      <c r="E42" s="15">
        <v>3.17</v>
      </c>
      <c r="F42" s="15">
        <v>0.255</v>
      </c>
      <c r="G42" s="15">
        <v>0.1353</v>
      </c>
      <c r="H42" s="15">
        <v>4</v>
      </c>
      <c r="I42" s="15">
        <v>971</v>
      </c>
      <c r="J42" s="15" t="s">
        <v>27</v>
      </c>
      <c r="K42" s="15" t="s">
        <v>29</v>
      </c>
      <c r="L42" s="15" t="s">
        <v>730</v>
      </c>
      <c r="M42" s="15" t="s">
        <v>371</v>
      </c>
    </row>
    <row r="43" spans="1:18" x14ac:dyDescent="0.25">
      <c r="A43" s="15" t="s">
        <v>396</v>
      </c>
      <c r="B43" s="15" t="s">
        <v>397</v>
      </c>
      <c r="C43" s="23" t="s">
        <v>461</v>
      </c>
      <c r="D43" s="23">
        <v>9.7999999999999997E-3</v>
      </c>
      <c r="E43" s="15">
        <v>3.03</v>
      </c>
      <c r="F43" s="15">
        <v>0.23219999999999999</v>
      </c>
      <c r="G43" s="15">
        <v>0.15679999999999999</v>
      </c>
      <c r="H43" s="15">
        <v>65</v>
      </c>
      <c r="I43" s="15" t="s">
        <v>719</v>
      </c>
      <c r="J43" s="15" t="s">
        <v>721</v>
      </c>
      <c r="K43" s="15" t="s">
        <v>635</v>
      </c>
      <c r="L43" s="15" t="s">
        <v>720</v>
      </c>
      <c r="M43" s="15" t="s">
        <v>371</v>
      </c>
    </row>
    <row r="44" spans="1:18" s="23" customFormat="1" x14ac:dyDescent="0.25">
      <c r="A44" s="23" t="s">
        <v>394</v>
      </c>
      <c r="B44" s="23" t="s">
        <v>395</v>
      </c>
      <c r="C44" s="23" t="s">
        <v>460</v>
      </c>
      <c r="D44" s="23">
        <v>2.0000000000000001E-4</v>
      </c>
      <c r="E44" s="23">
        <v>3.12</v>
      </c>
      <c r="H44" s="23">
        <v>1</v>
      </c>
      <c r="I44" s="23">
        <v>57</v>
      </c>
      <c r="J44" s="23" t="s">
        <v>27</v>
      </c>
      <c r="K44" s="23" t="s">
        <v>77</v>
      </c>
      <c r="L44" s="23" t="s">
        <v>28</v>
      </c>
      <c r="M44" s="23" t="s">
        <v>371</v>
      </c>
    </row>
    <row r="45" spans="1:18" s="23" customFormat="1" x14ac:dyDescent="0.25">
      <c r="A45" s="23" t="s">
        <v>414</v>
      </c>
      <c r="B45" s="23" t="s">
        <v>415</v>
      </c>
      <c r="C45" s="23" t="s">
        <v>470</v>
      </c>
      <c r="D45" s="23">
        <v>0.01</v>
      </c>
      <c r="E45" s="23">
        <v>2.92</v>
      </c>
      <c r="H45" s="23">
        <v>1</v>
      </c>
      <c r="I45" s="23">
        <v>30</v>
      </c>
      <c r="J45" s="23" t="s">
        <v>27</v>
      </c>
      <c r="K45" s="23" t="s">
        <v>29</v>
      </c>
      <c r="L45" s="23" t="s">
        <v>351</v>
      </c>
      <c r="M45" s="23" t="s">
        <v>371</v>
      </c>
    </row>
    <row r="46" spans="1:18" s="23" customFormat="1" x14ac:dyDescent="0.25">
      <c r="A46" s="23" t="s">
        <v>428</v>
      </c>
      <c r="B46" s="23" t="s">
        <v>429</v>
      </c>
      <c r="C46" s="23" t="s">
        <v>477</v>
      </c>
      <c r="D46" s="23">
        <v>8.0000000000000002E-3</v>
      </c>
      <c r="E46" s="23">
        <v>3.0470000000000002</v>
      </c>
      <c r="H46" s="23">
        <v>1</v>
      </c>
      <c r="I46" s="23">
        <v>121</v>
      </c>
      <c r="J46" s="23" t="s">
        <v>27</v>
      </c>
      <c r="K46" s="23" t="s">
        <v>29</v>
      </c>
      <c r="L46" s="23" t="s">
        <v>351</v>
      </c>
      <c r="M46" s="23" t="s">
        <v>371</v>
      </c>
    </row>
    <row r="47" spans="1:18" s="23" customFormat="1" x14ac:dyDescent="0.25">
      <c r="A47" s="23" t="s">
        <v>430</v>
      </c>
      <c r="B47" s="23" t="s">
        <v>478</v>
      </c>
      <c r="C47" s="23" t="s">
        <v>479</v>
      </c>
      <c r="D47" s="15">
        <v>0.04</v>
      </c>
      <c r="E47" s="15">
        <v>2.82</v>
      </c>
      <c r="H47" s="23">
        <v>1</v>
      </c>
      <c r="I47" s="23">
        <v>18</v>
      </c>
      <c r="J47" s="23" t="s">
        <v>58</v>
      </c>
      <c r="K47" s="23" t="s">
        <v>77</v>
      </c>
      <c r="L47" t="s">
        <v>351</v>
      </c>
      <c r="M47" s="23" t="s">
        <v>371</v>
      </c>
      <c r="R47"/>
    </row>
    <row r="48" spans="1:18" s="23" customFormat="1" x14ac:dyDescent="0.25">
      <c r="A48" s="23" t="s">
        <v>434</v>
      </c>
      <c r="B48" s="23" t="s">
        <v>435</v>
      </c>
      <c r="C48" s="23" t="s">
        <v>482</v>
      </c>
      <c r="D48">
        <v>6.9999999999999999E-4</v>
      </c>
      <c r="E48">
        <v>3.25</v>
      </c>
      <c r="F48" s="23">
        <v>0.17319999999999999</v>
      </c>
      <c r="G48" s="23">
        <v>0.1082</v>
      </c>
      <c r="H48" s="23">
        <v>2</v>
      </c>
      <c r="I48" s="23">
        <v>185</v>
      </c>
      <c r="J48" s="23" t="s">
        <v>27</v>
      </c>
      <c r="K48" s="23" t="s">
        <v>29</v>
      </c>
      <c r="L48" s="23" t="s">
        <v>747</v>
      </c>
      <c r="M48" s="23" t="s">
        <v>371</v>
      </c>
      <c r="N48" s="23">
        <v>3.4599999999999999E-2</v>
      </c>
      <c r="O48" s="18"/>
      <c r="P48" s="18"/>
    </row>
    <row r="49" spans="1:18" s="23" customFormat="1" x14ac:dyDescent="0.25">
      <c r="A49" s="23" t="s">
        <v>446</v>
      </c>
      <c r="B49" s="23" t="s">
        <v>447</v>
      </c>
      <c r="C49" s="23" t="s">
        <v>487</v>
      </c>
      <c r="D49" s="18">
        <v>0.04</v>
      </c>
      <c r="E49" s="18">
        <v>2.5</v>
      </c>
      <c r="H49" s="23">
        <v>1</v>
      </c>
      <c r="I49" s="23">
        <v>198</v>
      </c>
      <c r="J49" s="23" t="s">
        <v>27</v>
      </c>
      <c r="K49" s="23" t="s">
        <v>29</v>
      </c>
      <c r="L49" s="23" t="s">
        <v>351</v>
      </c>
      <c r="M49" s="23" t="s">
        <v>371</v>
      </c>
      <c r="P49" s="18"/>
      <c r="R49" s="18"/>
    </row>
    <row r="50" spans="1:18" s="23" customFormat="1" x14ac:dyDescent="0.25">
      <c r="A50" s="23" t="s">
        <v>452</v>
      </c>
      <c r="B50" s="23" t="s">
        <v>453</v>
      </c>
      <c r="C50" s="23" t="s">
        <v>490</v>
      </c>
      <c r="D50" s="18">
        <v>2.7199999999999998E-2</v>
      </c>
      <c r="E50" s="18">
        <v>2.9430000000000001</v>
      </c>
      <c r="H50" s="18">
        <v>1</v>
      </c>
      <c r="I50" s="18">
        <v>1357</v>
      </c>
      <c r="J50" s="18" t="s">
        <v>58</v>
      </c>
      <c r="K50" s="23" t="s">
        <v>29</v>
      </c>
      <c r="L50" s="18" t="s">
        <v>28</v>
      </c>
      <c r="M50" s="23" t="s">
        <v>371</v>
      </c>
      <c r="P50" s="18"/>
      <c r="R50" s="18"/>
    </row>
    <row r="51" spans="1:18" s="23" customFormat="1" x14ac:dyDescent="0.25">
      <c r="A51" s="23" t="s">
        <v>454</v>
      </c>
      <c r="B51" s="23" t="s">
        <v>455</v>
      </c>
      <c r="C51" s="23" t="s">
        <v>491</v>
      </c>
      <c r="D51" s="23">
        <v>1.29E-2</v>
      </c>
      <c r="E51" s="23">
        <v>3.01</v>
      </c>
      <c r="F51" s="23">
        <v>3.32E-2</v>
      </c>
      <c r="G51" s="23">
        <v>0</v>
      </c>
      <c r="H51" s="23">
        <v>2</v>
      </c>
      <c r="I51" s="23" t="s">
        <v>746</v>
      </c>
      <c r="J51" s="23" t="s">
        <v>639</v>
      </c>
      <c r="K51" s="23" t="s">
        <v>29</v>
      </c>
      <c r="L51" s="23" t="s">
        <v>28</v>
      </c>
      <c r="M51" s="23" t="s">
        <v>371</v>
      </c>
      <c r="N51" s="23">
        <v>3.1600000000000003E-2</v>
      </c>
    </row>
    <row r="52" spans="1:18" s="23" customFormat="1" x14ac:dyDescent="0.25">
      <c r="A52" s="23" t="s">
        <v>456</v>
      </c>
      <c r="B52" s="23" t="s">
        <v>457</v>
      </c>
      <c r="C52" s="23" t="s">
        <v>492</v>
      </c>
      <c r="D52" s="23">
        <v>2.3E-3</v>
      </c>
      <c r="E52" s="23">
        <v>3.21</v>
      </c>
      <c r="F52" s="23">
        <v>7.7499999999999999E-2</v>
      </c>
      <c r="G52" s="23">
        <v>0.02</v>
      </c>
      <c r="H52" s="23">
        <v>2</v>
      </c>
      <c r="I52" s="23">
        <v>5346</v>
      </c>
      <c r="J52" s="23" t="s">
        <v>33</v>
      </c>
      <c r="K52" s="23" t="s">
        <v>29</v>
      </c>
      <c r="L52" s="23" t="s">
        <v>28</v>
      </c>
      <c r="M52" s="23" t="s">
        <v>371</v>
      </c>
      <c r="N52" s="23">
        <v>0.12039999999999999</v>
      </c>
    </row>
    <row r="53" spans="1:18" s="23" customFormat="1" x14ac:dyDescent="0.25">
      <c r="A53" s="23" t="s">
        <v>432</v>
      </c>
      <c r="B53" s="23" t="s">
        <v>433</v>
      </c>
      <c r="C53" s="23" t="s">
        <v>481</v>
      </c>
      <c r="D53" s="23">
        <v>3.2520199999999999</v>
      </c>
      <c r="E53" s="23">
        <v>8.9740813067700747E-3</v>
      </c>
      <c r="H53" s="23">
        <v>1</v>
      </c>
      <c r="J53" s="23" t="s">
        <v>650</v>
      </c>
      <c r="K53" s="23" t="s">
        <v>650</v>
      </c>
      <c r="L53" s="23" t="s">
        <v>28</v>
      </c>
      <c r="M53" s="23" t="s">
        <v>372</v>
      </c>
      <c r="O53" s="18"/>
      <c r="P53" s="18"/>
    </row>
    <row r="54" spans="1:18" s="23" customFormat="1" x14ac:dyDescent="0.25"/>
    <row r="55" spans="1:18" x14ac:dyDescent="0.25">
      <c r="A55" s="34" t="s">
        <v>398</v>
      </c>
      <c r="B55" s="34" t="s">
        <v>399</v>
      </c>
      <c r="C55" s="34" t="s">
        <v>462</v>
      </c>
      <c r="D55" s="34"/>
    </row>
    <row r="56" spans="1:18" s="34" customFormat="1" x14ac:dyDescent="0.25">
      <c r="A56" s="34" t="s">
        <v>402</v>
      </c>
      <c r="B56" s="34" t="s">
        <v>403</v>
      </c>
      <c r="C56" s="34" t="s">
        <v>464</v>
      </c>
    </row>
    <row r="57" spans="1:18" x14ac:dyDescent="0.25">
      <c r="A57" s="34" t="s">
        <v>404</v>
      </c>
      <c r="B57" s="34" t="s">
        <v>405</v>
      </c>
      <c r="C57" s="34" t="s">
        <v>465</v>
      </c>
      <c r="D57" s="34"/>
    </row>
    <row r="58" spans="1:18" s="34" customFormat="1" x14ac:dyDescent="0.25">
      <c r="A58" s="34" t="s">
        <v>410</v>
      </c>
      <c r="B58" s="34" t="s">
        <v>411</v>
      </c>
      <c r="C58" s="34" t="s">
        <v>468</v>
      </c>
    </row>
    <row r="59" spans="1:18" x14ac:dyDescent="0.25">
      <c r="A59" s="34" t="s">
        <v>416</v>
      </c>
      <c r="B59" s="34" t="s">
        <v>417</v>
      </c>
      <c r="C59" s="34" t="s">
        <v>471</v>
      </c>
      <c r="D59" s="34"/>
    </row>
    <row r="60" spans="1:18" s="34" customFormat="1" x14ac:dyDescent="0.25">
      <c r="A60" s="34" t="s">
        <v>426</v>
      </c>
      <c r="B60" s="34" t="s">
        <v>427</v>
      </c>
      <c r="C60" s="34" t="s">
        <v>476</v>
      </c>
    </row>
    <row r="61" spans="1:18" x14ac:dyDescent="0.25">
      <c r="A61" s="34" t="s">
        <v>438</v>
      </c>
      <c r="B61" s="34" t="s">
        <v>439</v>
      </c>
      <c r="C61" s="34" t="s">
        <v>388</v>
      </c>
      <c r="D61" s="34"/>
    </row>
    <row r="62" spans="1:18" x14ac:dyDescent="0.25">
      <c r="A62" s="34" t="s">
        <v>440</v>
      </c>
      <c r="B62" s="34" t="s">
        <v>441</v>
      </c>
      <c r="C62" s="34" t="s">
        <v>484</v>
      </c>
      <c r="D62" s="34"/>
    </row>
    <row r="63" spans="1:18" x14ac:dyDescent="0.25">
      <c r="A63" s="34" t="s">
        <v>450</v>
      </c>
      <c r="B63" s="34" t="s">
        <v>451</v>
      </c>
      <c r="C63" s="34" t="s">
        <v>489</v>
      </c>
      <c r="D63" s="34"/>
    </row>
    <row r="64" spans="1:18" x14ac:dyDescent="0.25">
      <c r="A64" s="28" t="s">
        <v>5</v>
      </c>
      <c r="B64" s="28" t="s">
        <v>133</v>
      </c>
      <c r="C64" s="28" t="s">
        <v>134</v>
      </c>
    </row>
  </sheetData>
  <sortState xmlns:xlrd2="http://schemas.microsoft.com/office/spreadsheetml/2017/richdata2" ref="A2:P27">
    <sortCondition ref="A2"/>
  </sortState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4E18-B7C2-44A7-81C7-6EECD0E4712B}">
  <dimension ref="A1:S543"/>
  <sheetViews>
    <sheetView zoomScaleNormal="100" workbookViewId="0">
      <pane ySplit="1" topLeftCell="A272" activePane="bottomLeft" state="frozen"/>
      <selection pane="bottomLeft" activeCell="G546" sqref="G546"/>
    </sheetView>
  </sheetViews>
  <sheetFormatPr defaultRowHeight="15" x14ac:dyDescent="0.25"/>
  <cols>
    <col min="1" max="16384" width="9.140625" style="13"/>
  </cols>
  <sheetData>
    <row r="1" spans="1:19" x14ac:dyDescent="0.25">
      <c r="A1" s="13" t="s">
        <v>82</v>
      </c>
      <c r="B1" s="13" t="s">
        <v>280</v>
      </c>
      <c r="C1" s="13" t="s">
        <v>281</v>
      </c>
      <c r="D1" s="13" t="s">
        <v>16</v>
      </c>
      <c r="E1" s="13" t="s">
        <v>17</v>
      </c>
      <c r="F1" s="13" t="s">
        <v>355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320</v>
      </c>
      <c r="L1" s="13" t="s">
        <v>374</v>
      </c>
      <c r="M1" s="13" t="s">
        <v>375</v>
      </c>
      <c r="N1" s="13" t="s">
        <v>22</v>
      </c>
      <c r="O1" s="13" t="s">
        <v>23</v>
      </c>
      <c r="P1" s="13" t="s">
        <v>24</v>
      </c>
      <c r="Q1" s="13" t="s">
        <v>88</v>
      </c>
      <c r="R1" s="13" t="s">
        <v>25</v>
      </c>
      <c r="S1" s="13" t="s">
        <v>370</v>
      </c>
    </row>
    <row r="2" spans="1:19" x14ac:dyDescent="0.25">
      <c r="A2" s="14" t="s">
        <v>15</v>
      </c>
      <c r="B2" s="14" t="s">
        <v>101</v>
      </c>
      <c r="C2" s="14" t="s">
        <v>102</v>
      </c>
      <c r="D2" s="13">
        <v>7.4000000000000003E-3</v>
      </c>
      <c r="E2" s="13">
        <v>3.09</v>
      </c>
      <c r="F2" s="13">
        <v>1</v>
      </c>
      <c r="G2" s="13" t="s">
        <v>29</v>
      </c>
      <c r="J2" s="13" t="s">
        <v>33</v>
      </c>
      <c r="N2" s="13">
        <v>113</v>
      </c>
      <c r="O2" s="13" t="s">
        <v>28</v>
      </c>
      <c r="P2" s="13" t="s">
        <v>369</v>
      </c>
      <c r="Q2" s="14" t="s">
        <v>368</v>
      </c>
      <c r="S2" s="13" t="s">
        <v>372</v>
      </c>
    </row>
    <row r="3" spans="1:19" x14ac:dyDescent="0.25">
      <c r="A3" s="14" t="s">
        <v>339</v>
      </c>
      <c r="B3" s="14" t="s">
        <v>103</v>
      </c>
      <c r="C3" s="14" t="s">
        <v>104</v>
      </c>
      <c r="D3" s="13">
        <v>3.48E-3</v>
      </c>
      <c r="E3" s="13">
        <v>3.64</v>
      </c>
      <c r="F3" s="13">
        <v>0.7</v>
      </c>
      <c r="G3" s="13" t="s">
        <v>29</v>
      </c>
      <c r="H3" s="13">
        <v>10.199999999999999</v>
      </c>
      <c r="I3" s="13">
        <v>25.1</v>
      </c>
      <c r="J3" s="13" t="s">
        <v>27</v>
      </c>
      <c r="N3" s="13">
        <v>1009</v>
      </c>
      <c r="O3" s="13" t="s">
        <v>28</v>
      </c>
      <c r="P3" s="13" t="s">
        <v>294</v>
      </c>
      <c r="Q3" s="13" t="s">
        <v>89</v>
      </c>
      <c r="R3" s="13">
        <v>3993</v>
      </c>
      <c r="S3" s="13" t="s">
        <v>371</v>
      </c>
    </row>
    <row r="4" spans="1:19" x14ac:dyDescent="0.25">
      <c r="A4" s="14" t="s">
        <v>339</v>
      </c>
      <c r="B4" s="14" t="s">
        <v>103</v>
      </c>
      <c r="C4" s="14" t="s">
        <v>104</v>
      </c>
      <c r="D4" s="13">
        <v>4.8300000000000001E-3</v>
      </c>
      <c r="E4" s="13">
        <v>3.5339999999999998</v>
      </c>
      <c r="F4" s="13">
        <v>0.7</v>
      </c>
      <c r="G4" s="13" t="s">
        <v>29</v>
      </c>
      <c r="H4" s="13">
        <v>6.4</v>
      </c>
      <c r="I4" s="13">
        <v>21.6</v>
      </c>
      <c r="J4" s="13" t="s">
        <v>27</v>
      </c>
      <c r="N4" s="13">
        <v>1146</v>
      </c>
      <c r="O4" s="13" t="s">
        <v>28</v>
      </c>
      <c r="P4" s="13" t="s">
        <v>42</v>
      </c>
      <c r="Q4" s="13" t="s">
        <v>89</v>
      </c>
      <c r="R4" s="13">
        <v>3993</v>
      </c>
      <c r="S4" s="13" t="s">
        <v>371</v>
      </c>
    </row>
    <row r="5" spans="1:19" x14ac:dyDescent="0.25">
      <c r="A5" s="14" t="s">
        <v>339</v>
      </c>
      <c r="B5" s="14" t="s">
        <v>103</v>
      </c>
      <c r="C5" s="14" t="s">
        <v>104</v>
      </c>
      <c r="D5" s="13">
        <v>5.0200000000000002E-3</v>
      </c>
      <c r="E5" s="13">
        <v>3.51</v>
      </c>
      <c r="F5" s="13">
        <v>0.7</v>
      </c>
      <c r="G5" s="13" t="s">
        <v>29</v>
      </c>
      <c r="H5" s="13">
        <v>11.2</v>
      </c>
      <c r="I5" s="13">
        <v>19.3</v>
      </c>
      <c r="J5" s="13" t="s">
        <v>27</v>
      </c>
      <c r="N5" s="13">
        <v>16</v>
      </c>
      <c r="O5" s="13" t="s">
        <v>28</v>
      </c>
      <c r="P5" s="13" t="s">
        <v>323</v>
      </c>
      <c r="Q5" s="13" t="s">
        <v>89</v>
      </c>
      <c r="R5" s="13">
        <v>3993</v>
      </c>
      <c r="S5" s="13" t="s">
        <v>371</v>
      </c>
    </row>
    <row r="6" spans="1:19" x14ac:dyDescent="0.25">
      <c r="A6" s="14" t="s">
        <v>339</v>
      </c>
      <c r="B6" s="14" t="s">
        <v>103</v>
      </c>
      <c r="C6" s="14" t="s">
        <v>104</v>
      </c>
      <c r="D6" s="13">
        <v>5.6800000000000002E-3</v>
      </c>
      <c r="E6" s="13">
        <v>3.47</v>
      </c>
      <c r="F6" s="13">
        <v>0.7</v>
      </c>
      <c r="G6" s="13" t="s">
        <v>29</v>
      </c>
      <c r="H6" s="13">
        <v>11.4</v>
      </c>
      <c r="I6" s="13">
        <v>16.8</v>
      </c>
      <c r="J6" s="13" t="s">
        <v>27</v>
      </c>
      <c r="N6" s="13">
        <v>16</v>
      </c>
      <c r="O6" s="13" t="s">
        <v>28</v>
      </c>
      <c r="P6" s="13" t="s">
        <v>324</v>
      </c>
      <c r="Q6" s="13" t="s">
        <v>89</v>
      </c>
      <c r="R6" s="13">
        <v>3993</v>
      </c>
      <c r="S6" s="13" t="s">
        <v>371</v>
      </c>
    </row>
    <row r="7" spans="1:19" x14ac:dyDescent="0.25">
      <c r="A7" s="14" t="s">
        <v>339</v>
      </c>
      <c r="B7" s="14" t="s">
        <v>103</v>
      </c>
      <c r="C7" s="14" t="s">
        <v>104</v>
      </c>
      <c r="D7" s="13">
        <v>7.0099999999999997E-3</v>
      </c>
      <c r="E7" s="13">
        <v>3.4359999999999999</v>
      </c>
      <c r="F7" s="13">
        <v>0.7</v>
      </c>
      <c r="G7" s="13" t="s">
        <v>29</v>
      </c>
      <c r="H7" s="13">
        <v>9.9</v>
      </c>
      <c r="I7" s="13">
        <v>16</v>
      </c>
      <c r="J7" s="13" t="s">
        <v>27</v>
      </c>
      <c r="N7" s="13">
        <v>24</v>
      </c>
      <c r="O7" s="13" t="s">
        <v>28</v>
      </c>
      <c r="P7" s="13" t="s">
        <v>86</v>
      </c>
      <c r="Q7" s="13" t="s">
        <v>89</v>
      </c>
      <c r="R7" s="13">
        <v>3993</v>
      </c>
      <c r="S7" s="13" t="s">
        <v>371</v>
      </c>
    </row>
    <row r="8" spans="1:19" x14ac:dyDescent="0.25">
      <c r="A8" s="14" t="s">
        <v>339</v>
      </c>
      <c r="B8" s="14" t="s">
        <v>103</v>
      </c>
      <c r="C8" s="14" t="s">
        <v>104</v>
      </c>
      <c r="D8" s="13">
        <v>7.1799999999999998E-3</v>
      </c>
      <c r="E8" s="13">
        <v>3.371</v>
      </c>
      <c r="F8" s="13">
        <v>0.7</v>
      </c>
      <c r="G8" s="13" t="s">
        <v>29</v>
      </c>
      <c r="H8" s="13">
        <v>2.8</v>
      </c>
      <c r="I8" s="13">
        <v>25.4</v>
      </c>
      <c r="J8" s="13" t="s">
        <v>27</v>
      </c>
      <c r="N8" s="13">
        <v>1146</v>
      </c>
      <c r="O8" s="13" t="s">
        <v>28</v>
      </c>
      <c r="P8" s="13" t="s">
        <v>40</v>
      </c>
      <c r="Q8" s="13" t="s">
        <v>89</v>
      </c>
      <c r="R8" s="13">
        <v>3993</v>
      </c>
      <c r="S8" s="13" t="s">
        <v>371</v>
      </c>
    </row>
    <row r="9" spans="1:19" x14ac:dyDescent="0.25">
      <c r="A9" s="14" t="s">
        <v>339</v>
      </c>
      <c r="B9" s="14" t="s">
        <v>103</v>
      </c>
      <c r="C9" s="14" t="s">
        <v>104</v>
      </c>
      <c r="D9" s="13">
        <v>7.6400000000000001E-3</v>
      </c>
      <c r="E9" s="13">
        <v>3.3330000000000002</v>
      </c>
      <c r="F9" s="13">
        <v>0.7</v>
      </c>
      <c r="G9" s="13" t="s">
        <v>29</v>
      </c>
      <c r="H9" s="13">
        <v>5.0999999999999996</v>
      </c>
      <c r="I9" s="13">
        <v>28</v>
      </c>
      <c r="J9" s="13" t="s">
        <v>27</v>
      </c>
      <c r="N9" s="13">
        <v>3617</v>
      </c>
      <c r="O9" s="13" t="s">
        <v>28</v>
      </c>
      <c r="P9" s="13" t="s">
        <v>30</v>
      </c>
      <c r="Q9" s="13" t="s">
        <v>89</v>
      </c>
      <c r="R9" s="13">
        <v>3993</v>
      </c>
      <c r="S9" s="13" t="s">
        <v>371</v>
      </c>
    </row>
    <row r="10" spans="1:19" x14ac:dyDescent="0.25">
      <c r="A10" s="14" t="s">
        <v>339</v>
      </c>
      <c r="B10" s="14" t="s">
        <v>103</v>
      </c>
      <c r="C10" s="14" t="s">
        <v>104</v>
      </c>
      <c r="D10" s="13">
        <v>9.0900000000000009E-3</v>
      </c>
      <c r="E10" s="13">
        <v>3.2810000000000001</v>
      </c>
      <c r="F10" s="13">
        <v>0.7</v>
      </c>
      <c r="G10" s="13" t="s">
        <v>29</v>
      </c>
      <c r="H10" s="13">
        <v>12.7</v>
      </c>
      <c r="I10" s="13">
        <v>23.5</v>
      </c>
      <c r="J10" s="13" t="s">
        <v>27</v>
      </c>
      <c r="N10" s="13">
        <v>109</v>
      </c>
      <c r="O10" s="13" t="s">
        <v>28</v>
      </c>
      <c r="P10" s="13" t="s">
        <v>85</v>
      </c>
      <c r="Q10" s="13" t="s">
        <v>89</v>
      </c>
      <c r="R10" s="13">
        <v>3993</v>
      </c>
      <c r="S10" s="13" t="s">
        <v>371</v>
      </c>
    </row>
    <row r="11" spans="1:19" x14ac:dyDescent="0.25">
      <c r="A11" s="14" t="s">
        <v>339</v>
      </c>
      <c r="B11" s="14" t="s">
        <v>103</v>
      </c>
      <c r="C11" s="14" t="s">
        <v>104</v>
      </c>
      <c r="D11" s="13">
        <v>1.0200000000000001E-2</v>
      </c>
      <c r="E11" s="13">
        <v>3.2</v>
      </c>
      <c r="F11" s="13">
        <v>0.7</v>
      </c>
      <c r="G11" s="13" t="s">
        <v>29</v>
      </c>
      <c r="H11" s="13">
        <v>10.199999999999999</v>
      </c>
      <c r="I11" s="13">
        <v>17.8</v>
      </c>
      <c r="J11" s="13" t="s">
        <v>27</v>
      </c>
      <c r="N11" s="13">
        <v>16</v>
      </c>
      <c r="O11" s="13" t="s">
        <v>28</v>
      </c>
      <c r="P11" s="13" t="s">
        <v>325</v>
      </c>
      <c r="Q11" s="13" t="s">
        <v>89</v>
      </c>
      <c r="R11" s="13">
        <v>3993</v>
      </c>
      <c r="S11" s="13" t="s">
        <v>371</v>
      </c>
    </row>
    <row r="12" spans="1:19" x14ac:dyDescent="0.25">
      <c r="A12" s="14" t="s">
        <v>339</v>
      </c>
      <c r="B12" s="14" t="s">
        <v>103</v>
      </c>
      <c r="C12" s="14" t="s">
        <v>104</v>
      </c>
      <c r="D12" s="13">
        <v>1.0200000000000001E-2</v>
      </c>
      <c r="E12" s="13">
        <v>3.25</v>
      </c>
      <c r="F12" s="13">
        <v>0.7</v>
      </c>
      <c r="G12" s="13" t="s">
        <v>29</v>
      </c>
      <c r="H12" s="13">
        <v>3.8</v>
      </c>
      <c r="I12" s="13">
        <v>20.8</v>
      </c>
      <c r="J12" s="13" t="s">
        <v>27</v>
      </c>
      <c r="N12" s="13">
        <v>567</v>
      </c>
      <c r="O12" s="13" t="s">
        <v>28</v>
      </c>
      <c r="P12" s="13" t="s">
        <v>326</v>
      </c>
      <c r="Q12" s="13" t="s">
        <v>89</v>
      </c>
      <c r="R12" s="13">
        <v>3993</v>
      </c>
      <c r="S12" s="13" t="s">
        <v>371</v>
      </c>
    </row>
    <row r="13" spans="1:19" x14ac:dyDescent="0.25">
      <c r="A13" s="14" t="s">
        <v>339</v>
      </c>
      <c r="B13" s="14" t="s">
        <v>103</v>
      </c>
      <c r="C13" s="14" t="s">
        <v>104</v>
      </c>
      <c r="D13" s="13">
        <v>1.1299999999999999E-2</v>
      </c>
      <c r="E13" s="13">
        <v>3.2090000000000001</v>
      </c>
      <c r="F13" s="13">
        <v>0.7</v>
      </c>
      <c r="G13" s="13" t="s">
        <v>29</v>
      </c>
      <c r="H13" s="13">
        <v>5.0999999999999996</v>
      </c>
      <c r="I13" s="13">
        <v>20.100000000000001</v>
      </c>
      <c r="J13" s="13" t="s">
        <v>27</v>
      </c>
      <c r="N13" s="13">
        <v>193</v>
      </c>
      <c r="O13" s="13" t="s">
        <v>28</v>
      </c>
      <c r="P13" s="13" t="s">
        <v>42</v>
      </c>
      <c r="Q13" s="13" t="s">
        <v>89</v>
      </c>
      <c r="R13" s="13">
        <v>3993</v>
      </c>
      <c r="S13" s="13" t="s">
        <v>371</v>
      </c>
    </row>
    <row r="14" spans="1:19" x14ac:dyDescent="0.25">
      <c r="A14" s="14" t="s">
        <v>339</v>
      </c>
      <c r="B14" s="14" t="s">
        <v>103</v>
      </c>
      <c r="C14" s="14" t="s">
        <v>104</v>
      </c>
      <c r="D14" s="13">
        <v>1.1900000000000001E-2</v>
      </c>
      <c r="E14" s="13">
        <v>3.1560000000000001</v>
      </c>
      <c r="F14" s="13">
        <v>0.7</v>
      </c>
      <c r="G14" s="13" t="s">
        <v>29</v>
      </c>
      <c r="H14" s="13">
        <v>4.3</v>
      </c>
      <c r="I14" s="13">
        <v>18.5</v>
      </c>
      <c r="J14" s="13" t="s">
        <v>27</v>
      </c>
      <c r="N14" s="13">
        <v>214</v>
      </c>
      <c r="O14" s="13" t="s">
        <v>28</v>
      </c>
      <c r="P14" s="13" t="s">
        <v>31</v>
      </c>
      <c r="Q14" s="13" t="s">
        <v>89</v>
      </c>
      <c r="R14" s="13">
        <v>3993</v>
      </c>
      <c r="S14" s="13" t="s">
        <v>371</v>
      </c>
    </row>
    <row r="15" spans="1:19" x14ac:dyDescent="0.25">
      <c r="A15" s="14" t="s">
        <v>339</v>
      </c>
      <c r="B15" s="14" t="s">
        <v>103</v>
      </c>
      <c r="C15" s="14" t="s">
        <v>104</v>
      </c>
      <c r="D15" s="13">
        <v>1.312E-2</v>
      </c>
      <c r="E15" s="13">
        <v>3.1019999999999999</v>
      </c>
      <c r="F15" s="13">
        <v>0.7</v>
      </c>
      <c r="G15" s="13" t="s">
        <v>29</v>
      </c>
      <c r="H15" s="13">
        <v>10.199999999999999</v>
      </c>
      <c r="I15" s="13">
        <v>25.4</v>
      </c>
      <c r="J15" s="13" t="s">
        <v>27</v>
      </c>
      <c r="N15" s="13">
        <v>371</v>
      </c>
      <c r="O15" s="13" t="s">
        <v>28</v>
      </c>
      <c r="P15" s="13" t="s">
        <v>327</v>
      </c>
      <c r="Q15" s="13" t="s">
        <v>89</v>
      </c>
      <c r="R15" s="13">
        <v>3993</v>
      </c>
      <c r="S15" s="13" t="s">
        <v>371</v>
      </c>
    </row>
    <row r="16" spans="1:19" x14ac:dyDescent="0.25">
      <c r="A16" s="14" t="s">
        <v>339</v>
      </c>
      <c r="B16" s="14" t="s">
        <v>103</v>
      </c>
      <c r="C16" s="14" t="s">
        <v>104</v>
      </c>
      <c r="D16" s="13">
        <v>1.3899999999999999E-2</v>
      </c>
      <c r="E16" s="13">
        <v>3.4470000000000001</v>
      </c>
      <c r="F16" s="13">
        <v>0.7</v>
      </c>
      <c r="G16" s="13" t="s">
        <v>29</v>
      </c>
      <c r="H16" s="13">
        <v>4.4000000000000004</v>
      </c>
      <c r="I16" s="13">
        <v>22.1</v>
      </c>
      <c r="J16" s="13" t="s">
        <v>58</v>
      </c>
      <c r="N16" s="13">
        <v>844</v>
      </c>
      <c r="O16" s="13" t="s">
        <v>28</v>
      </c>
      <c r="P16" s="13" t="s">
        <v>57</v>
      </c>
      <c r="Q16" s="13" t="s">
        <v>89</v>
      </c>
      <c r="R16" s="13">
        <v>3993</v>
      </c>
      <c r="S16" s="13" t="s">
        <v>371</v>
      </c>
    </row>
    <row r="17" spans="1:19" x14ac:dyDescent="0.25">
      <c r="A17" s="14" t="s">
        <v>339</v>
      </c>
      <c r="B17" s="14" t="s">
        <v>103</v>
      </c>
      <c r="C17" s="14" t="s">
        <v>104</v>
      </c>
      <c r="D17" s="13">
        <v>1.52E-2</v>
      </c>
      <c r="E17" s="13">
        <v>3.07</v>
      </c>
      <c r="F17" s="13">
        <v>0.7</v>
      </c>
      <c r="G17" s="13" t="s">
        <v>29</v>
      </c>
      <c r="H17" s="13">
        <v>5.0999999999999996</v>
      </c>
      <c r="I17" s="13">
        <v>17</v>
      </c>
      <c r="J17" s="13" t="s">
        <v>27</v>
      </c>
      <c r="N17" s="13">
        <v>82212</v>
      </c>
      <c r="O17" s="13" t="s">
        <v>28</v>
      </c>
      <c r="P17" s="13" t="s">
        <v>41</v>
      </c>
      <c r="Q17" s="13" t="s">
        <v>89</v>
      </c>
      <c r="R17" s="13">
        <v>3993</v>
      </c>
      <c r="S17" s="13" t="s">
        <v>371</v>
      </c>
    </row>
    <row r="18" spans="1:19" x14ac:dyDescent="0.25">
      <c r="A18" s="14" t="s">
        <v>339</v>
      </c>
      <c r="B18" s="14" t="s">
        <v>103</v>
      </c>
      <c r="C18" s="14" t="s">
        <v>104</v>
      </c>
      <c r="D18" s="13">
        <v>1.5599999999999999E-2</v>
      </c>
      <c r="E18" s="13">
        <v>3.06</v>
      </c>
      <c r="F18" s="13">
        <v>0.7</v>
      </c>
      <c r="G18" s="13" t="s">
        <v>29</v>
      </c>
      <c r="H18" s="13">
        <v>11.7</v>
      </c>
      <c r="I18" s="13">
        <v>17</v>
      </c>
      <c r="J18" s="13" t="s">
        <v>27</v>
      </c>
      <c r="N18" s="13">
        <v>16</v>
      </c>
      <c r="O18" s="13" t="s">
        <v>28</v>
      </c>
      <c r="P18" s="13" t="s">
        <v>328</v>
      </c>
      <c r="Q18" s="13" t="s">
        <v>89</v>
      </c>
      <c r="R18" s="13">
        <v>3993</v>
      </c>
      <c r="S18" s="13" t="s">
        <v>371</v>
      </c>
    </row>
    <row r="19" spans="1:19" x14ac:dyDescent="0.25">
      <c r="A19" s="14" t="s">
        <v>339</v>
      </c>
      <c r="B19" s="14" t="s">
        <v>103</v>
      </c>
      <c r="C19" s="14" t="s">
        <v>104</v>
      </c>
      <c r="D19" s="13">
        <v>1.5900000000000001E-2</v>
      </c>
      <c r="E19" s="13">
        <v>3.0760000000000001</v>
      </c>
      <c r="F19" s="13">
        <v>0.7</v>
      </c>
      <c r="G19" s="13" t="s">
        <v>29</v>
      </c>
      <c r="H19" s="13">
        <v>4.0999999999999996</v>
      </c>
      <c r="I19" s="13">
        <v>20.100000000000001</v>
      </c>
      <c r="J19" s="13" t="s">
        <v>27</v>
      </c>
      <c r="N19" s="13">
        <v>241</v>
      </c>
      <c r="O19" s="13" t="s">
        <v>28</v>
      </c>
      <c r="P19" s="13" t="s">
        <v>162</v>
      </c>
      <c r="Q19" s="13" t="s">
        <v>89</v>
      </c>
      <c r="R19" s="13">
        <v>3993</v>
      </c>
      <c r="S19" s="13" t="s">
        <v>371</v>
      </c>
    </row>
    <row r="20" spans="1:19" x14ac:dyDescent="0.25">
      <c r="A20" s="14" t="s">
        <v>339</v>
      </c>
      <c r="B20" s="14" t="s">
        <v>103</v>
      </c>
      <c r="C20" s="14" t="s">
        <v>104</v>
      </c>
      <c r="D20" s="13">
        <v>1.67E-2</v>
      </c>
      <c r="E20" s="13">
        <v>3.129</v>
      </c>
      <c r="F20" s="13">
        <v>0.7</v>
      </c>
      <c r="G20" s="13" t="s">
        <v>29</v>
      </c>
      <c r="H20" s="13">
        <v>3</v>
      </c>
      <c r="I20" s="13">
        <v>19</v>
      </c>
      <c r="J20" s="13" t="s">
        <v>33</v>
      </c>
      <c r="N20" s="13">
        <v>338</v>
      </c>
      <c r="O20" s="13" t="s">
        <v>28</v>
      </c>
      <c r="P20" s="13" t="s">
        <v>329</v>
      </c>
      <c r="Q20" s="13" t="s">
        <v>89</v>
      </c>
      <c r="R20" s="13">
        <v>3993</v>
      </c>
      <c r="S20" s="13" t="s">
        <v>371</v>
      </c>
    </row>
    <row r="21" spans="1:19" x14ac:dyDescent="0.25">
      <c r="A21" s="14" t="s">
        <v>339</v>
      </c>
      <c r="B21" s="14" t="s">
        <v>103</v>
      </c>
      <c r="C21" s="14" t="s">
        <v>104</v>
      </c>
      <c r="D21" s="13">
        <v>1.6899999999999998E-2</v>
      </c>
      <c r="E21" s="13">
        <v>3.3250000000000002</v>
      </c>
      <c r="F21" s="13">
        <v>0.7</v>
      </c>
      <c r="G21" s="13" t="s">
        <v>29</v>
      </c>
      <c r="H21" s="13">
        <v>6.5</v>
      </c>
      <c r="I21" s="13">
        <v>15.5</v>
      </c>
      <c r="J21" s="13" t="s">
        <v>58</v>
      </c>
      <c r="N21" s="13">
        <v>111</v>
      </c>
      <c r="O21" s="13" t="s">
        <v>28</v>
      </c>
      <c r="P21" s="13" t="s">
        <v>304</v>
      </c>
      <c r="Q21" s="13" t="s">
        <v>89</v>
      </c>
      <c r="R21" s="13">
        <v>3993</v>
      </c>
      <c r="S21" s="13" t="s">
        <v>371</v>
      </c>
    </row>
    <row r="22" spans="1:19" x14ac:dyDescent="0.25">
      <c r="A22" s="14" t="s">
        <v>339</v>
      </c>
      <c r="B22" s="14" t="s">
        <v>103</v>
      </c>
      <c r="C22" s="14" t="s">
        <v>104</v>
      </c>
      <c r="D22" s="13">
        <v>1.78E-2</v>
      </c>
      <c r="E22" s="13">
        <v>3.0640000000000001</v>
      </c>
      <c r="F22" s="13">
        <v>0.7</v>
      </c>
      <c r="G22" s="13" t="s">
        <v>29</v>
      </c>
      <c r="H22" s="13">
        <v>6.4</v>
      </c>
      <c r="I22" s="13">
        <v>18</v>
      </c>
      <c r="J22" s="13" t="s">
        <v>27</v>
      </c>
      <c r="O22" s="13" t="s">
        <v>28</v>
      </c>
      <c r="P22" s="13" t="s">
        <v>164</v>
      </c>
      <c r="Q22" s="13" t="s">
        <v>89</v>
      </c>
      <c r="R22" s="13">
        <v>3993</v>
      </c>
      <c r="S22" s="13" t="s">
        <v>371</v>
      </c>
    </row>
    <row r="23" spans="1:19" x14ac:dyDescent="0.25">
      <c r="A23" s="14" t="s">
        <v>339</v>
      </c>
      <c r="B23" s="14" t="s">
        <v>103</v>
      </c>
      <c r="C23" s="14" t="s">
        <v>104</v>
      </c>
      <c r="D23" s="13">
        <v>2.0299999999999999E-2</v>
      </c>
      <c r="E23" s="13">
        <v>2.95</v>
      </c>
      <c r="F23" s="13">
        <v>0.7</v>
      </c>
      <c r="G23" s="13" t="s">
        <v>29</v>
      </c>
      <c r="H23" s="13">
        <v>10.199999999999999</v>
      </c>
      <c r="I23" s="13">
        <v>21</v>
      </c>
      <c r="J23" s="13" t="s">
        <v>27</v>
      </c>
      <c r="N23" s="13">
        <v>214</v>
      </c>
      <c r="O23" s="13" t="s">
        <v>28</v>
      </c>
      <c r="P23" s="13" t="s">
        <v>330</v>
      </c>
      <c r="Q23" s="13" t="s">
        <v>89</v>
      </c>
      <c r="R23" s="13">
        <v>3993</v>
      </c>
      <c r="S23" s="13" t="s">
        <v>371</v>
      </c>
    </row>
    <row r="24" spans="1:19" x14ac:dyDescent="0.25">
      <c r="A24" s="14" t="s">
        <v>339</v>
      </c>
      <c r="B24" s="14" t="s">
        <v>103</v>
      </c>
      <c r="C24" s="14" t="s">
        <v>104</v>
      </c>
      <c r="D24" s="13">
        <v>2.1899999999999999E-2</v>
      </c>
      <c r="E24" s="13">
        <v>2.95</v>
      </c>
      <c r="F24" s="13">
        <v>0.7</v>
      </c>
      <c r="G24" s="13" t="s">
        <v>29</v>
      </c>
      <c r="H24" s="13">
        <v>17.100000000000001</v>
      </c>
      <c r="I24" s="13">
        <v>22.5</v>
      </c>
      <c r="J24" s="13" t="s">
        <v>27</v>
      </c>
      <c r="N24" s="13">
        <v>2150</v>
      </c>
      <c r="O24" s="13" t="s">
        <v>28</v>
      </c>
      <c r="P24" s="13" t="s">
        <v>41</v>
      </c>
      <c r="Q24" s="13" t="s">
        <v>89</v>
      </c>
      <c r="R24" s="13">
        <v>3993</v>
      </c>
      <c r="S24" s="13" t="s">
        <v>371</v>
      </c>
    </row>
    <row r="25" spans="1:19" x14ac:dyDescent="0.25">
      <c r="A25" s="14" t="s">
        <v>339</v>
      </c>
      <c r="B25" s="14" t="s">
        <v>103</v>
      </c>
      <c r="C25" s="14" t="s">
        <v>104</v>
      </c>
      <c r="D25" s="13">
        <v>2.8400000000000002E-2</v>
      </c>
      <c r="E25" s="13">
        <v>3.165</v>
      </c>
      <c r="F25" s="13">
        <v>0.7</v>
      </c>
      <c r="G25" s="13" t="s">
        <v>29</v>
      </c>
      <c r="H25" s="13">
        <v>2.5</v>
      </c>
      <c r="I25" s="13">
        <v>13</v>
      </c>
      <c r="J25" s="13" t="s">
        <v>58</v>
      </c>
      <c r="N25" s="13">
        <v>228</v>
      </c>
      <c r="O25" s="13" t="s">
        <v>28</v>
      </c>
      <c r="P25" s="13" t="s">
        <v>331</v>
      </c>
      <c r="Q25" s="13" t="s">
        <v>89</v>
      </c>
      <c r="R25" s="13">
        <v>3993</v>
      </c>
      <c r="S25" s="13" t="s">
        <v>371</v>
      </c>
    </row>
    <row r="26" spans="1:19" x14ac:dyDescent="0.25">
      <c r="A26" s="14" t="s">
        <v>339</v>
      </c>
      <c r="B26" s="14" t="s">
        <v>103</v>
      </c>
      <c r="C26" s="14" t="s">
        <v>104</v>
      </c>
      <c r="D26" s="13">
        <v>2.8899999999999999E-2</v>
      </c>
      <c r="E26" s="13">
        <v>3.1120000000000001</v>
      </c>
      <c r="F26" s="13">
        <v>0.7</v>
      </c>
      <c r="G26" s="13" t="s">
        <v>29</v>
      </c>
      <c r="H26" s="13">
        <v>3</v>
      </c>
      <c r="I26" s="13">
        <v>15.9</v>
      </c>
      <c r="J26" s="13" t="s">
        <v>58</v>
      </c>
      <c r="N26" s="13">
        <v>188</v>
      </c>
      <c r="O26" s="13" t="s">
        <v>28</v>
      </c>
      <c r="P26" s="13" t="s">
        <v>332</v>
      </c>
      <c r="Q26" s="13" t="s">
        <v>89</v>
      </c>
      <c r="R26" s="13">
        <v>3993</v>
      </c>
      <c r="S26" s="13" t="s">
        <v>371</v>
      </c>
    </row>
    <row r="27" spans="1:19" x14ac:dyDescent="0.25">
      <c r="A27" s="14" t="s">
        <v>339</v>
      </c>
      <c r="B27" s="14" t="s">
        <v>103</v>
      </c>
      <c r="C27" s="14" t="s">
        <v>104</v>
      </c>
      <c r="D27" s="13">
        <v>2.9700000000000001E-2</v>
      </c>
      <c r="E27" s="13">
        <v>2.69</v>
      </c>
      <c r="F27" s="13">
        <v>0.7</v>
      </c>
      <c r="G27" s="13" t="s">
        <v>29</v>
      </c>
      <c r="H27" s="13">
        <v>9.9</v>
      </c>
      <c r="I27" s="13">
        <v>13</v>
      </c>
      <c r="J27" s="13" t="s">
        <v>27</v>
      </c>
      <c r="N27" s="13">
        <v>16</v>
      </c>
      <c r="O27" s="13" t="s">
        <v>28</v>
      </c>
      <c r="P27" s="13" t="s">
        <v>333</v>
      </c>
      <c r="Q27" s="13" t="s">
        <v>89</v>
      </c>
      <c r="R27" s="13">
        <v>3993</v>
      </c>
      <c r="S27" s="13" t="s">
        <v>371</v>
      </c>
    </row>
    <row r="28" spans="1:19" x14ac:dyDescent="0.25">
      <c r="A28" s="14" t="s">
        <v>339</v>
      </c>
      <c r="B28" s="14" t="s">
        <v>103</v>
      </c>
      <c r="C28" s="14" t="s">
        <v>104</v>
      </c>
      <c r="D28" s="13">
        <v>3.0599999999999999E-2</v>
      </c>
      <c r="E28" s="13">
        <v>3.133</v>
      </c>
      <c r="F28" s="13">
        <v>0.7</v>
      </c>
      <c r="G28" s="13" t="s">
        <v>29</v>
      </c>
      <c r="H28" s="13">
        <v>2.5</v>
      </c>
      <c r="I28" s="13">
        <v>12.5</v>
      </c>
      <c r="J28" s="13" t="s">
        <v>58</v>
      </c>
      <c r="N28" s="13">
        <v>671</v>
      </c>
      <c r="O28" s="13" t="s">
        <v>28</v>
      </c>
      <c r="P28" s="13" t="s">
        <v>334</v>
      </c>
      <c r="Q28" s="13" t="s">
        <v>89</v>
      </c>
      <c r="R28" s="13">
        <v>3993</v>
      </c>
      <c r="S28" s="13" t="s">
        <v>371</v>
      </c>
    </row>
    <row r="29" spans="1:19" x14ac:dyDescent="0.25">
      <c r="A29" s="14" t="s">
        <v>339</v>
      </c>
      <c r="B29" s="14" t="s">
        <v>103</v>
      </c>
      <c r="C29" s="14" t="s">
        <v>104</v>
      </c>
      <c r="D29" s="13">
        <v>3.5700000000000003E-2</v>
      </c>
      <c r="E29" s="13">
        <v>2.798</v>
      </c>
      <c r="F29" s="13">
        <v>0.7</v>
      </c>
      <c r="G29" s="13" t="s">
        <v>29</v>
      </c>
      <c r="H29" s="13">
        <v>9.9</v>
      </c>
      <c r="I29" s="13">
        <v>18.5</v>
      </c>
      <c r="J29" s="13" t="s">
        <v>27</v>
      </c>
      <c r="N29" s="13">
        <v>266</v>
      </c>
      <c r="O29" s="13" t="s">
        <v>28</v>
      </c>
      <c r="P29" s="13" t="s">
        <v>171</v>
      </c>
      <c r="Q29" s="13" t="s">
        <v>89</v>
      </c>
      <c r="R29" s="13">
        <v>3993</v>
      </c>
      <c r="S29" s="13" t="s">
        <v>371</v>
      </c>
    </row>
    <row r="30" spans="1:19" x14ac:dyDescent="0.25">
      <c r="A30" s="14" t="s">
        <v>339</v>
      </c>
      <c r="B30" s="14" t="s">
        <v>103</v>
      </c>
      <c r="C30" s="14" t="s">
        <v>104</v>
      </c>
      <c r="D30" s="13">
        <v>3.5900000000000001E-2</v>
      </c>
      <c r="E30" s="13">
        <v>3.0179999999999998</v>
      </c>
      <c r="F30" s="13">
        <v>0.7</v>
      </c>
      <c r="G30" s="13" t="s">
        <v>29</v>
      </c>
      <c r="H30" s="13">
        <v>2</v>
      </c>
      <c r="I30" s="13">
        <v>13</v>
      </c>
      <c r="J30" s="13" t="s">
        <v>58</v>
      </c>
      <c r="N30" s="13">
        <v>259</v>
      </c>
      <c r="O30" s="13" t="s">
        <v>28</v>
      </c>
      <c r="P30" s="13" t="s">
        <v>335</v>
      </c>
      <c r="Q30" s="13" t="s">
        <v>89</v>
      </c>
      <c r="R30" s="13">
        <v>3993</v>
      </c>
      <c r="S30" s="13" t="s">
        <v>371</v>
      </c>
    </row>
    <row r="31" spans="1:19" x14ac:dyDescent="0.25">
      <c r="A31" s="14" t="s">
        <v>339</v>
      </c>
      <c r="B31" s="14" t="s">
        <v>103</v>
      </c>
      <c r="C31" s="14" t="s">
        <v>104</v>
      </c>
      <c r="D31" s="13">
        <v>4.1399999999999999E-2</v>
      </c>
      <c r="E31" s="13">
        <v>2.94</v>
      </c>
      <c r="F31" s="13">
        <v>0.7</v>
      </c>
      <c r="G31" s="13" t="s">
        <v>29</v>
      </c>
      <c r="H31" s="13">
        <v>3</v>
      </c>
      <c r="I31" s="13">
        <v>15.9</v>
      </c>
      <c r="J31" s="13" t="s">
        <v>58</v>
      </c>
      <c r="N31" s="13">
        <v>50</v>
      </c>
      <c r="O31" s="13" t="s">
        <v>28</v>
      </c>
      <c r="P31" s="13" t="s">
        <v>336</v>
      </c>
      <c r="Q31" s="13" t="s">
        <v>89</v>
      </c>
      <c r="R31" s="13">
        <v>3993</v>
      </c>
      <c r="S31" s="13" t="s">
        <v>371</v>
      </c>
    </row>
    <row r="32" spans="1:19" x14ac:dyDescent="0.25">
      <c r="A32" s="14" t="s">
        <v>339</v>
      </c>
      <c r="B32" s="14" t="s">
        <v>103</v>
      </c>
      <c r="C32" s="14" t="s">
        <v>104</v>
      </c>
      <c r="D32" s="13">
        <v>4.5999999999999999E-2</v>
      </c>
      <c r="E32" s="13">
        <v>3.0049999999999999</v>
      </c>
      <c r="F32" s="13">
        <v>0.7</v>
      </c>
      <c r="G32" s="13" t="s">
        <v>29</v>
      </c>
      <c r="H32" s="13">
        <v>2.4</v>
      </c>
      <c r="I32" s="13">
        <v>13</v>
      </c>
      <c r="J32" s="13" t="s">
        <v>58</v>
      </c>
      <c r="N32" s="13">
        <v>420</v>
      </c>
      <c r="O32" s="13" t="s">
        <v>28</v>
      </c>
      <c r="P32" s="13" t="s">
        <v>337</v>
      </c>
      <c r="Q32" s="13" t="s">
        <v>89</v>
      </c>
      <c r="R32" s="13">
        <v>3993</v>
      </c>
      <c r="S32" s="13" t="s">
        <v>371</v>
      </c>
    </row>
    <row r="33" spans="1:19" x14ac:dyDescent="0.25">
      <c r="A33" s="14" t="s">
        <v>339</v>
      </c>
      <c r="B33" s="14" t="s">
        <v>103</v>
      </c>
      <c r="C33" s="14" t="s">
        <v>104</v>
      </c>
      <c r="D33" s="13">
        <v>5.8500000000000003E-2</v>
      </c>
      <c r="E33" s="13">
        <v>2.9350000000000001</v>
      </c>
      <c r="F33" s="13">
        <v>0.7</v>
      </c>
      <c r="G33" s="13" t="s">
        <v>29</v>
      </c>
      <c r="H33" s="13">
        <v>2.6</v>
      </c>
      <c r="I33" s="13">
        <v>19.100000000000001</v>
      </c>
      <c r="J33" s="13" t="s">
        <v>58</v>
      </c>
      <c r="N33" s="13">
        <v>228</v>
      </c>
      <c r="O33" s="13" t="s">
        <v>28</v>
      </c>
      <c r="P33" s="13" t="s">
        <v>338</v>
      </c>
      <c r="Q33" s="13" t="s">
        <v>89</v>
      </c>
      <c r="R33" s="13">
        <v>3993</v>
      </c>
      <c r="S33" s="13" t="s">
        <v>371</v>
      </c>
    </row>
    <row r="34" spans="1:19" x14ac:dyDescent="0.25">
      <c r="A34" s="14" t="s">
        <v>339</v>
      </c>
      <c r="B34" s="14" t="s">
        <v>103</v>
      </c>
      <c r="C34" s="14" t="s">
        <v>104</v>
      </c>
      <c r="D34" s="13">
        <v>0.03</v>
      </c>
      <c r="E34" s="13">
        <v>2.94</v>
      </c>
      <c r="F34" s="13">
        <v>0.94</v>
      </c>
      <c r="G34" s="13" t="s">
        <v>29</v>
      </c>
      <c r="H34" s="13">
        <v>1.6</v>
      </c>
      <c r="I34" s="13">
        <v>4.4000000000000004</v>
      </c>
      <c r="J34" s="13" t="s">
        <v>58</v>
      </c>
      <c r="K34" s="13">
        <v>0.94299999999999995</v>
      </c>
      <c r="N34" s="13">
        <v>26</v>
      </c>
      <c r="O34" s="13" t="s">
        <v>28</v>
      </c>
      <c r="P34" s="13" t="s">
        <v>87</v>
      </c>
      <c r="Q34" s="13" t="s">
        <v>97</v>
      </c>
      <c r="R34" s="13">
        <v>96646</v>
      </c>
      <c r="S34" s="13" t="s">
        <v>371</v>
      </c>
    </row>
    <row r="35" spans="1:19" x14ac:dyDescent="0.25">
      <c r="A35" s="39" t="s">
        <v>167</v>
      </c>
      <c r="B35" s="40" t="s">
        <v>105</v>
      </c>
      <c r="C35" s="40" t="s">
        <v>106</v>
      </c>
      <c r="D35" s="13">
        <v>1.54E-2</v>
      </c>
      <c r="E35" s="13">
        <v>2.9929999999999999</v>
      </c>
      <c r="F35" s="13">
        <v>0.6</v>
      </c>
      <c r="G35" s="13" t="s">
        <v>158</v>
      </c>
      <c r="J35" s="13" t="s">
        <v>27</v>
      </c>
      <c r="N35" s="13">
        <v>35</v>
      </c>
      <c r="O35" s="13" t="s">
        <v>28</v>
      </c>
      <c r="P35" s="13" t="s">
        <v>159</v>
      </c>
      <c r="Q35" s="13" t="s">
        <v>89</v>
      </c>
      <c r="R35" s="13">
        <v>3993</v>
      </c>
      <c r="S35" s="13" t="s">
        <v>371</v>
      </c>
    </row>
    <row r="36" spans="1:19" x14ac:dyDescent="0.25">
      <c r="A36" s="39" t="s">
        <v>167</v>
      </c>
      <c r="B36" s="40" t="s">
        <v>105</v>
      </c>
      <c r="C36" s="40" t="s">
        <v>106</v>
      </c>
      <c r="D36" s="13">
        <v>7.62E-3</v>
      </c>
      <c r="E36" s="13">
        <v>3.1920000000000002</v>
      </c>
      <c r="F36" s="13">
        <v>0.6</v>
      </c>
      <c r="G36" s="13" t="s">
        <v>160</v>
      </c>
      <c r="J36" s="13" t="s">
        <v>27</v>
      </c>
      <c r="N36" s="13">
        <v>30</v>
      </c>
      <c r="O36" s="13" t="s">
        <v>28</v>
      </c>
      <c r="P36" s="13" t="s">
        <v>159</v>
      </c>
      <c r="Q36" s="13" t="s">
        <v>89</v>
      </c>
      <c r="R36" s="13">
        <v>3993</v>
      </c>
      <c r="S36" s="13" t="s">
        <v>371</v>
      </c>
    </row>
    <row r="37" spans="1:19" x14ac:dyDescent="0.25">
      <c r="A37" s="39" t="s">
        <v>167</v>
      </c>
      <c r="B37" s="40" t="s">
        <v>105</v>
      </c>
      <c r="C37" s="40" t="s">
        <v>106</v>
      </c>
      <c r="D37" s="13">
        <v>7.6400000000000001E-3</v>
      </c>
      <c r="E37" s="13">
        <v>3.177</v>
      </c>
      <c r="F37" s="13">
        <v>0.6</v>
      </c>
      <c r="G37" s="13" t="s">
        <v>29</v>
      </c>
      <c r="J37" s="13" t="s">
        <v>27</v>
      </c>
      <c r="N37" s="13">
        <v>64</v>
      </c>
      <c r="O37" s="13" t="s">
        <v>28</v>
      </c>
      <c r="P37" s="13" t="s">
        <v>86</v>
      </c>
      <c r="Q37" s="13" t="s">
        <v>89</v>
      </c>
      <c r="R37" s="13">
        <v>3993</v>
      </c>
      <c r="S37" s="13" t="s">
        <v>371</v>
      </c>
    </row>
    <row r="38" spans="1:19" x14ac:dyDescent="0.25">
      <c r="A38" s="39" t="s">
        <v>167</v>
      </c>
      <c r="B38" s="40" t="s">
        <v>105</v>
      </c>
      <c r="C38" s="40" t="s">
        <v>106</v>
      </c>
      <c r="D38" s="13">
        <v>8.8299999999999993E-3</v>
      </c>
      <c r="E38" s="13">
        <v>3.198</v>
      </c>
      <c r="F38" s="13">
        <v>0.7</v>
      </c>
      <c r="G38" s="13" t="s">
        <v>29</v>
      </c>
      <c r="H38" s="13">
        <v>9.5</v>
      </c>
      <c r="I38" s="13">
        <v>39.4</v>
      </c>
      <c r="J38" s="13" t="s">
        <v>27</v>
      </c>
      <c r="N38" s="13">
        <v>318</v>
      </c>
      <c r="O38" s="13" t="s">
        <v>28</v>
      </c>
      <c r="P38" s="13" t="s">
        <v>161</v>
      </c>
      <c r="Q38" s="13" t="s">
        <v>89</v>
      </c>
      <c r="R38" s="13">
        <v>3993</v>
      </c>
      <c r="S38" s="13" t="s">
        <v>371</v>
      </c>
    </row>
    <row r="39" spans="1:19" x14ac:dyDescent="0.25">
      <c r="A39" s="39" t="s">
        <v>167</v>
      </c>
      <c r="B39" s="40" t="s">
        <v>105</v>
      </c>
      <c r="C39" s="40" t="s">
        <v>106</v>
      </c>
      <c r="D39" s="13">
        <v>8.9700000000000005E-3</v>
      </c>
      <c r="E39" s="13">
        <v>3.1429999999999998</v>
      </c>
      <c r="F39" s="13">
        <v>0.7</v>
      </c>
      <c r="G39" s="13" t="s">
        <v>29</v>
      </c>
      <c r="H39" s="13">
        <v>5.6</v>
      </c>
      <c r="I39" s="13">
        <v>23.5</v>
      </c>
      <c r="J39" s="13" t="s">
        <v>27</v>
      </c>
      <c r="N39" s="13">
        <v>82</v>
      </c>
      <c r="O39" s="13" t="s">
        <v>28</v>
      </c>
      <c r="P39" s="13" t="s">
        <v>162</v>
      </c>
      <c r="Q39" s="13" t="s">
        <v>89</v>
      </c>
      <c r="R39" s="13">
        <v>3993</v>
      </c>
      <c r="S39" s="13" t="s">
        <v>371</v>
      </c>
    </row>
    <row r="40" spans="1:19" x14ac:dyDescent="0.25">
      <c r="A40" s="39" t="s">
        <v>167</v>
      </c>
      <c r="B40" s="40" t="s">
        <v>105</v>
      </c>
      <c r="C40" s="40" t="s">
        <v>106</v>
      </c>
      <c r="D40" s="13">
        <v>1.14E-2</v>
      </c>
      <c r="E40" s="13">
        <v>3.0750000000000002</v>
      </c>
      <c r="F40" s="13">
        <v>0.6</v>
      </c>
      <c r="G40" s="13" t="s">
        <v>29</v>
      </c>
      <c r="J40" s="13" t="s">
        <v>27</v>
      </c>
      <c r="N40" s="13">
        <v>1229</v>
      </c>
      <c r="O40" s="13" t="s">
        <v>28</v>
      </c>
      <c r="P40" s="13" t="s">
        <v>159</v>
      </c>
      <c r="Q40" s="13" t="s">
        <v>89</v>
      </c>
      <c r="R40" s="13">
        <v>3993</v>
      </c>
      <c r="S40" s="13" t="s">
        <v>371</v>
      </c>
    </row>
    <row r="41" spans="1:19" x14ac:dyDescent="0.25">
      <c r="A41" s="39" t="s">
        <v>167</v>
      </c>
      <c r="B41" s="40" t="s">
        <v>105</v>
      </c>
      <c r="C41" s="40" t="s">
        <v>106</v>
      </c>
      <c r="D41" s="13">
        <v>1.23E-2</v>
      </c>
      <c r="E41" s="13">
        <v>3.08</v>
      </c>
      <c r="F41" s="13">
        <v>0.7</v>
      </c>
      <c r="G41" s="13" t="s">
        <v>29</v>
      </c>
      <c r="H41" s="13">
        <v>13.4</v>
      </c>
      <c r="I41" s="13">
        <v>34.299999999999997</v>
      </c>
      <c r="J41" s="13" t="s">
        <v>27</v>
      </c>
      <c r="N41" s="13">
        <v>36</v>
      </c>
      <c r="O41" s="13" t="s">
        <v>28</v>
      </c>
      <c r="P41" s="13" t="s">
        <v>165</v>
      </c>
      <c r="Q41" s="13" t="s">
        <v>89</v>
      </c>
      <c r="R41" s="13">
        <v>3993</v>
      </c>
      <c r="S41" s="13" t="s">
        <v>371</v>
      </c>
    </row>
    <row r="42" spans="1:19" x14ac:dyDescent="0.25">
      <c r="A42" s="39" t="s">
        <v>167</v>
      </c>
      <c r="B42" s="40" t="s">
        <v>105</v>
      </c>
      <c r="C42" s="40" t="s">
        <v>106</v>
      </c>
      <c r="D42" s="13">
        <v>1.3299999999999999E-2</v>
      </c>
      <c r="E42" s="13">
        <v>2.97</v>
      </c>
      <c r="F42" s="13">
        <v>0.7</v>
      </c>
      <c r="G42" s="13" t="s">
        <v>29</v>
      </c>
      <c r="H42" s="13">
        <v>2.5</v>
      </c>
      <c r="I42" s="13">
        <v>36</v>
      </c>
      <c r="J42" s="13" t="s">
        <v>27</v>
      </c>
      <c r="O42" s="13" t="s">
        <v>28</v>
      </c>
      <c r="P42" s="13" t="s">
        <v>41</v>
      </c>
      <c r="Q42" s="13" t="s">
        <v>89</v>
      </c>
      <c r="R42" s="13">
        <v>3993</v>
      </c>
      <c r="S42" s="13" t="s">
        <v>371</v>
      </c>
    </row>
    <row r="43" spans="1:19" x14ac:dyDescent="0.25">
      <c r="A43" s="39" t="s">
        <v>167</v>
      </c>
      <c r="B43" s="40" t="s">
        <v>105</v>
      </c>
      <c r="C43" s="40" t="s">
        <v>106</v>
      </c>
      <c r="D43" s="13">
        <v>1.37E-2</v>
      </c>
      <c r="E43" s="13">
        <v>3.044</v>
      </c>
      <c r="F43" s="13">
        <v>0.6</v>
      </c>
      <c r="G43" s="13" t="s">
        <v>29</v>
      </c>
      <c r="J43" s="13" t="s">
        <v>27</v>
      </c>
      <c r="N43" s="13">
        <v>13</v>
      </c>
      <c r="O43" s="13" t="s">
        <v>28</v>
      </c>
      <c r="P43" s="13" t="s">
        <v>163</v>
      </c>
      <c r="Q43" s="13" t="s">
        <v>89</v>
      </c>
      <c r="R43" s="13">
        <v>3993</v>
      </c>
      <c r="S43" s="13" t="s">
        <v>371</v>
      </c>
    </row>
    <row r="44" spans="1:19" x14ac:dyDescent="0.25">
      <c r="A44" s="39" t="s">
        <v>167</v>
      </c>
      <c r="B44" s="40" t="s">
        <v>105</v>
      </c>
      <c r="C44" s="40" t="s">
        <v>106</v>
      </c>
      <c r="D44" s="13">
        <v>1.37E-2</v>
      </c>
      <c r="E44" s="13">
        <v>3.0659999999999998</v>
      </c>
      <c r="F44" s="13">
        <v>0.7</v>
      </c>
      <c r="G44" s="13" t="s">
        <v>29</v>
      </c>
      <c r="H44" s="13">
        <v>11.5</v>
      </c>
      <c r="I44" s="13">
        <v>30</v>
      </c>
      <c r="J44" s="13" t="s">
        <v>27</v>
      </c>
      <c r="N44" s="13">
        <v>303</v>
      </c>
      <c r="O44" s="13" t="s">
        <v>28</v>
      </c>
      <c r="P44" s="13" t="s">
        <v>166</v>
      </c>
      <c r="Q44" s="13" t="s">
        <v>89</v>
      </c>
      <c r="R44" s="13">
        <v>3993</v>
      </c>
      <c r="S44" s="13" t="s">
        <v>371</v>
      </c>
    </row>
    <row r="45" spans="1:19" x14ac:dyDescent="0.25">
      <c r="A45" s="39" t="s">
        <v>167</v>
      </c>
      <c r="B45" s="40" t="s">
        <v>105</v>
      </c>
      <c r="C45" s="40" t="s">
        <v>106</v>
      </c>
      <c r="D45" s="13">
        <v>1.38E-2</v>
      </c>
      <c r="E45" s="13">
        <v>3.0009999999999999</v>
      </c>
      <c r="F45" s="13">
        <v>0.7</v>
      </c>
      <c r="G45" s="13" t="s">
        <v>29</v>
      </c>
      <c r="H45" s="13">
        <v>10</v>
      </c>
      <c r="I45" s="13">
        <v>28</v>
      </c>
      <c r="J45" s="13" t="s">
        <v>27</v>
      </c>
      <c r="N45" s="13">
        <v>104</v>
      </c>
      <c r="O45" s="13" t="s">
        <v>28</v>
      </c>
      <c r="P45" s="13" t="s">
        <v>85</v>
      </c>
      <c r="Q45" s="13" t="s">
        <v>89</v>
      </c>
      <c r="R45" s="13">
        <v>3993</v>
      </c>
      <c r="S45" s="13" t="s">
        <v>371</v>
      </c>
    </row>
    <row r="46" spans="1:19" x14ac:dyDescent="0.25">
      <c r="A46" s="14" t="s">
        <v>8</v>
      </c>
      <c r="B46" s="14" t="s">
        <v>107</v>
      </c>
      <c r="C46" s="14" t="s">
        <v>108</v>
      </c>
      <c r="D46" s="13">
        <v>9.0900000000000009E-3</v>
      </c>
      <c r="E46" s="13">
        <v>3.125</v>
      </c>
      <c r="F46" s="13">
        <v>0.5</v>
      </c>
      <c r="G46" s="13" t="s">
        <v>29</v>
      </c>
      <c r="J46" s="13" t="s">
        <v>33</v>
      </c>
      <c r="P46" s="13" t="s">
        <v>312</v>
      </c>
      <c r="Q46" s="29" t="s">
        <v>258</v>
      </c>
      <c r="R46" s="13">
        <v>3672</v>
      </c>
      <c r="S46" s="13" t="s">
        <v>371</v>
      </c>
    </row>
    <row r="47" spans="1:19" x14ac:dyDescent="0.25">
      <c r="A47" s="14" t="s">
        <v>8</v>
      </c>
      <c r="B47" s="14" t="s">
        <v>107</v>
      </c>
      <c r="C47" s="14" t="s">
        <v>108</v>
      </c>
      <c r="D47" s="13">
        <v>1.009E-2</v>
      </c>
      <c r="E47" s="13">
        <v>3.0649999999999999</v>
      </c>
      <c r="F47" s="13">
        <v>0.7</v>
      </c>
      <c r="G47" s="13" t="s">
        <v>29</v>
      </c>
      <c r="H47" s="13">
        <v>15.2</v>
      </c>
      <c r="I47" s="13">
        <v>29.2</v>
      </c>
      <c r="J47" s="13" t="s">
        <v>27</v>
      </c>
      <c r="N47" s="13">
        <v>1634</v>
      </c>
      <c r="O47" s="13" t="s">
        <v>28</v>
      </c>
      <c r="P47" s="13" t="s">
        <v>313</v>
      </c>
      <c r="Q47" s="29" t="s">
        <v>258</v>
      </c>
      <c r="R47" s="13">
        <v>3672</v>
      </c>
      <c r="S47" s="13" t="s">
        <v>371</v>
      </c>
    </row>
    <row r="48" spans="1:19" x14ac:dyDescent="0.25">
      <c r="A48" s="14" t="s">
        <v>8</v>
      </c>
      <c r="B48" s="14" t="s">
        <v>107</v>
      </c>
      <c r="C48" s="14" t="s">
        <v>108</v>
      </c>
      <c r="D48" s="13">
        <v>2.8199999999999999E-2</v>
      </c>
      <c r="E48" s="13">
        <v>2.76</v>
      </c>
      <c r="F48" s="13">
        <v>0.7</v>
      </c>
      <c r="G48" s="13" t="s">
        <v>29</v>
      </c>
      <c r="H48" s="13">
        <v>5.0999999999999996</v>
      </c>
      <c r="I48" s="13">
        <v>48.3</v>
      </c>
      <c r="J48" s="13" t="s">
        <v>27</v>
      </c>
      <c r="N48" s="13">
        <v>66443</v>
      </c>
      <c r="O48" s="13" t="s">
        <v>28</v>
      </c>
      <c r="P48" s="13" t="s">
        <v>41</v>
      </c>
      <c r="Q48" s="13" t="s">
        <v>258</v>
      </c>
      <c r="R48" s="13">
        <v>3672</v>
      </c>
      <c r="S48" s="13" t="s">
        <v>371</v>
      </c>
    </row>
    <row r="49" spans="1:19" x14ac:dyDescent="0.25">
      <c r="A49" s="14" t="s">
        <v>8</v>
      </c>
      <c r="B49" s="14" t="s">
        <v>107</v>
      </c>
      <c r="C49" s="14" t="s">
        <v>108</v>
      </c>
      <c r="D49" s="13">
        <v>9.9000000000000008E-3</v>
      </c>
      <c r="E49" s="13">
        <v>3.073</v>
      </c>
      <c r="F49" s="13">
        <v>0.98</v>
      </c>
      <c r="G49" s="13" t="s">
        <v>29</v>
      </c>
      <c r="H49" s="13">
        <v>4</v>
      </c>
      <c r="I49" s="13">
        <v>29.3</v>
      </c>
      <c r="J49" s="13" t="s">
        <v>27</v>
      </c>
      <c r="K49" s="13">
        <v>0.98</v>
      </c>
      <c r="N49" s="13">
        <v>741</v>
      </c>
      <c r="O49" s="13" t="s">
        <v>314</v>
      </c>
      <c r="P49" s="13" t="s">
        <v>315</v>
      </c>
      <c r="Q49" s="13" t="s">
        <v>663</v>
      </c>
      <c r="R49" s="13">
        <v>88166</v>
      </c>
      <c r="S49" s="13" t="s">
        <v>371</v>
      </c>
    </row>
    <row r="50" spans="1:19" x14ac:dyDescent="0.25">
      <c r="A50" s="13" t="s">
        <v>7</v>
      </c>
      <c r="B50" s="40" t="s">
        <v>109</v>
      </c>
      <c r="C50" s="40" t="s">
        <v>110</v>
      </c>
      <c r="D50" s="13">
        <v>1.7799999999999999E-3</v>
      </c>
      <c r="E50" s="13">
        <v>3.4769999999999999</v>
      </c>
      <c r="F50" s="13">
        <v>0.7</v>
      </c>
      <c r="G50" s="13" t="s">
        <v>158</v>
      </c>
      <c r="H50" s="13">
        <v>29</v>
      </c>
      <c r="I50" s="13">
        <v>81.3</v>
      </c>
      <c r="J50" s="13" t="s">
        <v>27</v>
      </c>
      <c r="N50" s="13">
        <v>74</v>
      </c>
      <c r="O50" s="13" t="s">
        <v>28</v>
      </c>
      <c r="P50" s="13" t="s">
        <v>168</v>
      </c>
      <c r="Q50" s="13" t="s">
        <v>258</v>
      </c>
      <c r="R50" s="13">
        <v>3672</v>
      </c>
      <c r="S50" s="13" t="s">
        <v>371</v>
      </c>
    </row>
    <row r="51" spans="1:19" x14ac:dyDescent="0.25">
      <c r="A51" s="13" t="s">
        <v>7</v>
      </c>
      <c r="B51" s="40" t="s">
        <v>109</v>
      </c>
      <c r="C51" s="40" t="s">
        <v>110</v>
      </c>
      <c r="D51" s="13">
        <v>2.4199999999999998E-3</v>
      </c>
      <c r="E51" s="13">
        <v>3.4670000000000001</v>
      </c>
      <c r="F51" s="13">
        <v>0.7</v>
      </c>
      <c r="G51" s="13" t="s">
        <v>158</v>
      </c>
      <c r="H51" s="13">
        <v>40.6</v>
      </c>
      <c r="I51" s="13">
        <v>58.7</v>
      </c>
      <c r="J51" s="13" t="s">
        <v>27</v>
      </c>
      <c r="N51" s="13">
        <v>17</v>
      </c>
      <c r="O51" s="13" t="s">
        <v>28</v>
      </c>
      <c r="P51" s="13" t="s">
        <v>169</v>
      </c>
      <c r="Q51" s="13" t="s">
        <v>258</v>
      </c>
      <c r="R51" s="13">
        <v>3672</v>
      </c>
      <c r="S51" s="13" t="s">
        <v>371</v>
      </c>
    </row>
    <row r="52" spans="1:19" x14ac:dyDescent="0.25">
      <c r="A52" s="13" t="s">
        <v>7</v>
      </c>
      <c r="B52" s="40" t="s">
        <v>109</v>
      </c>
      <c r="C52" s="40" t="s">
        <v>110</v>
      </c>
      <c r="D52" s="13">
        <v>3.6600000000000001E-2</v>
      </c>
      <c r="E52" s="13">
        <v>2.746</v>
      </c>
      <c r="F52" s="13">
        <v>0.7</v>
      </c>
      <c r="G52" s="13" t="s">
        <v>158</v>
      </c>
      <c r="H52" s="13">
        <v>24.1</v>
      </c>
      <c r="I52" s="13">
        <v>82.8</v>
      </c>
      <c r="J52" s="13" t="s">
        <v>27</v>
      </c>
      <c r="N52" s="13">
        <v>165</v>
      </c>
      <c r="O52" s="13" t="s">
        <v>28</v>
      </c>
      <c r="P52" s="13" t="s">
        <v>57</v>
      </c>
      <c r="Q52" s="13" t="s">
        <v>258</v>
      </c>
      <c r="R52" s="13">
        <v>3672</v>
      </c>
      <c r="S52" s="13" t="s">
        <v>371</v>
      </c>
    </row>
    <row r="53" spans="1:19" x14ac:dyDescent="0.25">
      <c r="A53" s="13" t="s">
        <v>7</v>
      </c>
      <c r="B53" s="40" t="s">
        <v>109</v>
      </c>
      <c r="C53" s="40" t="s">
        <v>110</v>
      </c>
      <c r="D53" s="13">
        <v>4.8099999999999997E-2</v>
      </c>
      <c r="E53" s="13">
        <v>2.6640000000000001</v>
      </c>
      <c r="F53" s="13">
        <v>0.7</v>
      </c>
      <c r="G53" s="13" t="s">
        <v>158</v>
      </c>
      <c r="H53" s="13">
        <v>36.6</v>
      </c>
      <c r="I53" s="13">
        <v>54.4</v>
      </c>
      <c r="J53" s="13" t="s">
        <v>27</v>
      </c>
      <c r="N53" s="13">
        <v>78</v>
      </c>
      <c r="O53" s="13" t="s">
        <v>28</v>
      </c>
      <c r="P53" s="13" t="s">
        <v>170</v>
      </c>
      <c r="Q53" s="13" t="s">
        <v>258</v>
      </c>
      <c r="R53" s="13">
        <v>3672</v>
      </c>
      <c r="S53" s="13" t="s">
        <v>371</v>
      </c>
    </row>
    <row r="54" spans="1:19" x14ac:dyDescent="0.25">
      <c r="A54" s="13" t="s">
        <v>7</v>
      </c>
      <c r="B54" s="40" t="s">
        <v>109</v>
      </c>
      <c r="C54" s="40" t="s">
        <v>110</v>
      </c>
      <c r="D54" s="13">
        <v>3.29E-3</v>
      </c>
      <c r="E54" s="13">
        <v>3.34</v>
      </c>
      <c r="F54" s="13">
        <v>0.7</v>
      </c>
      <c r="G54" s="13" t="s">
        <v>160</v>
      </c>
      <c r="H54" s="13">
        <v>45.2</v>
      </c>
      <c r="I54" s="13">
        <v>52.3</v>
      </c>
      <c r="J54" s="13" t="s">
        <v>27</v>
      </c>
      <c r="N54" s="13">
        <v>6</v>
      </c>
      <c r="O54" s="13" t="s">
        <v>28</v>
      </c>
      <c r="P54" s="13" t="s">
        <v>169</v>
      </c>
      <c r="Q54" s="13" t="s">
        <v>258</v>
      </c>
      <c r="R54" s="13">
        <v>3672</v>
      </c>
      <c r="S54" s="13" t="s">
        <v>371</v>
      </c>
    </row>
    <row r="55" spans="1:19" x14ac:dyDescent="0.25">
      <c r="A55" s="13" t="s">
        <v>7</v>
      </c>
      <c r="B55" s="40" t="s">
        <v>109</v>
      </c>
      <c r="C55" s="40" t="s">
        <v>110</v>
      </c>
      <c r="D55" s="13">
        <v>4.47E-3</v>
      </c>
      <c r="E55" s="13">
        <v>3.2530000000000001</v>
      </c>
      <c r="F55" s="13">
        <v>0.7</v>
      </c>
      <c r="G55" s="13" t="s">
        <v>160</v>
      </c>
      <c r="H55" s="13">
        <v>27.2</v>
      </c>
      <c r="I55" s="13">
        <v>76.400000000000006</v>
      </c>
      <c r="J55" s="13" t="s">
        <v>27</v>
      </c>
      <c r="N55" s="13">
        <v>99</v>
      </c>
      <c r="O55" s="13" t="s">
        <v>28</v>
      </c>
      <c r="P55" s="13" t="s">
        <v>168</v>
      </c>
      <c r="Q55" s="13" t="s">
        <v>258</v>
      </c>
      <c r="R55" s="13">
        <v>3672</v>
      </c>
      <c r="S55" s="13" t="s">
        <v>371</v>
      </c>
    </row>
    <row r="56" spans="1:19" x14ac:dyDescent="0.25">
      <c r="A56" s="13" t="s">
        <v>7</v>
      </c>
      <c r="B56" s="40" t="s">
        <v>109</v>
      </c>
      <c r="C56" s="40" t="s">
        <v>110</v>
      </c>
      <c r="D56" s="13">
        <v>3.3300000000000003E-2</v>
      </c>
      <c r="E56" s="13">
        <v>2.746</v>
      </c>
      <c r="F56" s="13">
        <v>0.7</v>
      </c>
      <c r="G56" s="13" t="s">
        <v>160</v>
      </c>
      <c r="H56" s="13">
        <v>19.600000000000001</v>
      </c>
      <c r="I56" s="13">
        <v>76.2</v>
      </c>
      <c r="J56" s="13" t="s">
        <v>27</v>
      </c>
      <c r="N56" s="13">
        <v>133</v>
      </c>
      <c r="O56" s="13" t="s">
        <v>28</v>
      </c>
      <c r="P56" s="13" t="s">
        <v>57</v>
      </c>
      <c r="Q56" s="13" t="s">
        <v>258</v>
      </c>
      <c r="R56" s="13">
        <v>3672</v>
      </c>
      <c r="S56" s="13" t="s">
        <v>371</v>
      </c>
    </row>
    <row r="57" spans="1:19" x14ac:dyDescent="0.25">
      <c r="A57" s="13" t="s">
        <v>7</v>
      </c>
      <c r="B57" s="40" t="s">
        <v>109</v>
      </c>
      <c r="C57" s="40" t="s">
        <v>110</v>
      </c>
      <c r="D57" s="13">
        <v>4.8099999999999997E-2</v>
      </c>
      <c r="E57" s="13">
        <v>2.6640000000000001</v>
      </c>
      <c r="F57" s="13">
        <v>0.7</v>
      </c>
      <c r="G57" s="13" t="s">
        <v>160</v>
      </c>
      <c r="H57" s="13">
        <v>37.6</v>
      </c>
      <c r="I57" s="13">
        <v>53.8</v>
      </c>
      <c r="J57" s="13" t="s">
        <v>27</v>
      </c>
      <c r="N57" s="13">
        <v>53</v>
      </c>
      <c r="O57" s="13" t="s">
        <v>28</v>
      </c>
      <c r="P57" s="13" t="s">
        <v>170</v>
      </c>
      <c r="Q57" s="13" t="s">
        <v>258</v>
      </c>
      <c r="R57" s="13">
        <v>3672</v>
      </c>
      <c r="S57" s="13" t="s">
        <v>371</v>
      </c>
    </row>
    <row r="58" spans="1:19" x14ac:dyDescent="0.25">
      <c r="A58" s="13" t="s">
        <v>7</v>
      </c>
      <c r="B58" s="40" t="s">
        <v>109</v>
      </c>
      <c r="C58" s="40" t="s">
        <v>110</v>
      </c>
      <c r="D58" s="13">
        <v>6.0299999999999998E-3</v>
      </c>
      <c r="E58" s="13">
        <v>3.21</v>
      </c>
      <c r="F58" s="13">
        <v>0.7</v>
      </c>
      <c r="G58" s="13" t="s">
        <v>29</v>
      </c>
      <c r="H58" s="13">
        <v>31.5</v>
      </c>
      <c r="I58" s="13">
        <v>57</v>
      </c>
      <c r="J58" s="13" t="s">
        <v>27</v>
      </c>
      <c r="N58" s="13">
        <v>88</v>
      </c>
      <c r="O58" s="13" t="s">
        <v>68</v>
      </c>
      <c r="P58" s="13" t="s">
        <v>172</v>
      </c>
      <c r="Q58" s="13" t="s">
        <v>258</v>
      </c>
      <c r="R58" s="13">
        <v>3672</v>
      </c>
      <c r="S58" s="13" t="s">
        <v>371</v>
      </c>
    </row>
    <row r="59" spans="1:19" x14ac:dyDescent="0.25">
      <c r="A59" s="13" t="s">
        <v>7</v>
      </c>
      <c r="B59" s="40" t="s">
        <v>109</v>
      </c>
      <c r="C59" s="40" t="s">
        <v>110</v>
      </c>
      <c r="D59" s="13">
        <v>0.01</v>
      </c>
      <c r="E59" s="13">
        <v>3.07</v>
      </c>
      <c r="F59" s="13">
        <v>0.7</v>
      </c>
      <c r="G59" s="13" t="s">
        <v>29</v>
      </c>
      <c r="H59" s="13">
        <v>35.6</v>
      </c>
      <c r="I59" s="13">
        <v>77</v>
      </c>
      <c r="J59" s="13" t="s">
        <v>27</v>
      </c>
      <c r="N59" s="13">
        <v>352</v>
      </c>
      <c r="O59" s="13" t="s">
        <v>28</v>
      </c>
      <c r="P59" s="13" t="s">
        <v>41</v>
      </c>
      <c r="Q59" s="13" t="s">
        <v>258</v>
      </c>
      <c r="R59" s="13">
        <v>3672</v>
      </c>
      <c r="S59" s="13" t="s">
        <v>371</v>
      </c>
    </row>
    <row r="60" spans="1:19" x14ac:dyDescent="0.25">
      <c r="A60" s="13" t="s">
        <v>7</v>
      </c>
      <c r="B60" s="40" t="s">
        <v>109</v>
      </c>
      <c r="C60" s="40" t="s">
        <v>110</v>
      </c>
      <c r="D60" s="13">
        <v>1.2200000000000001E-2</v>
      </c>
      <c r="E60" s="13">
        <v>3.0249999999999999</v>
      </c>
      <c r="F60" s="13">
        <v>0.7</v>
      </c>
      <c r="G60" s="13" t="s">
        <v>29</v>
      </c>
      <c r="H60" s="13">
        <v>18</v>
      </c>
      <c r="I60" s="13">
        <v>77</v>
      </c>
      <c r="J60" s="13" t="s">
        <v>27</v>
      </c>
      <c r="N60" s="13">
        <v>517</v>
      </c>
      <c r="O60" s="13" t="s">
        <v>28</v>
      </c>
      <c r="P60" s="13" t="s">
        <v>173</v>
      </c>
      <c r="Q60" s="13" t="s">
        <v>258</v>
      </c>
      <c r="R60" s="13">
        <v>3672</v>
      </c>
      <c r="S60" s="13" t="s">
        <v>371</v>
      </c>
    </row>
    <row r="61" spans="1:19" x14ac:dyDescent="0.25">
      <c r="A61" s="13" t="s">
        <v>7</v>
      </c>
      <c r="B61" s="40" t="s">
        <v>109</v>
      </c>
      <c r="C61" s="40" t="s">
        <v>110</v>
      </c>
      <c r="D61" s="13">
        <v>1.6400000000000001E-2</v>
      </c>
      <c r="E61" s="13">
        <v>2.9380000000000002</v>
      </c>
      <c r="F61" s="13">
        <v>0.7</v>
      </c>
      <c r="G61" s="13" t="s">
        <v>29</v>
      </c>
      <c r="H61" s="13">
        <v>25</v>
      </c>
      <c r="I61" s="13">
        <v>43.8</v>
      </c>
      <c r="J61" s="13" t="s">
        <v>27</v>
      </c>
      <c r="N61" s="13">
        <v>98</v>
      </c>
      <c r="O61" s="13" t="s">
        <v>68</v>
      </c>
      <c r="P61" s="13" t="s">
        <v>172</v>
      </c>
      <c r="Q61" s="13" t="s">
        <v>258</v>
      </c>
      <c r="R61" s="13">
        <v>3672</v>
      </c>
      <c r="S61" s="13" t="s">
        <v>371</v>
      </c>
    </row>
    <row r="62" spans="1:19" x14ac:dyDescent="0.25">
      <c r="A62" s="13" t="s">
        <v>7</v>
      </c>
      <c r="B62" s="40" t="s">
        <v>109</v>
      </c>
      <c r="C62" s="40" t="s">
        <v>110</v>
      </c>
      <c r="D62" s="13">
        <v>1.7299999999999999E-2</v>
      </c>
      <c r="E62" s="13">
        <v>3.0150000000000001</v>
      </c>
      <c r="F62" s="13">
        <v>0.7</v>
      </c>
      <c r="G62" s="13" t="s">
        <v>29</v>
      </c>
      <c r="H62" s="13">
        <v>16.5</v>
      </c>
      <c r="I62" s="13">
        <v>36.5</v>
      </c>
      <c r="J62" s="13" t="s">
        <v>27</v>
      </c>
      <c r="N62" s="13">
        <v>67</v>
      </c>
      <c r="O62" s="13" t="s">
        <v>68</v>
      </c>
      <c r="P62" s="13" t="s">
        <v>172</v>
      </c>
      <c r="Q62" s="13" t="s">
        <v>258</v>
      </c>
      <c r="R62" s="13">
        <v>3672</v>
      </c>
      <c r="S62" s="13" t="s">
        <v>371</v>
      </c>
    </row>
    <row r="63" spans="1:19" x14ac:dyDescent="0.25">
      <c r="A63" s="13" t="s">
        <v>7</v>
      </c>
      <c r="B63" s="40" t="s">
        <v>109</v>
      </c>
      <c r="C63" s="40" t="s">
        <v>110</v>
      </c>
      <c r="D63" s="13">
        <v>2.12E-2</v>
      </c>
      <c r="E63" s="13">
        <v>3.0409999999999999</v>
      </c>
      <c r="F63" s="13">
        <v>0.7</v>
      </c>
      <c r="G63" s="13" t="s">
        <v>29</v>
      </c>
      <c r="H63" s="13">
        <v>16.899999999999999</v>
      </c>
      <c r="I63" s="13">
        <v>53.9</v>
      </c>
      <c r="J63" s="13" t="s">
        <v>58</v>
      </c>
      <c r="N63" s="13">
        <v>109</v>
      </c>
      <c r="O63" s="13" t="s">
        <v>28</v>
      </c>
      <c r="P63" s="13" t="s">
        <v>174</v>
      </c>
      <c r="Q63" s="13" t="s">
        <v>258</v>
      </c>
      <c r="R63" s="13">
        <v>3672</v>
      </c>
      <c r="S63" s="13" t="s">
        <v>371</v>
      </c>
    </row>
    <row r="64" spans="1:19" x14ac:dyDescent="0.25">
      <c r="A64" s="13" t="s">
        <v>7</v>
      </c>
      <c r="B64" s="40" t="s">
        <v>109</v>
      </c>
      <c r="C64" s="40" t="s">
        <v>110</v>
      </c>
      <c r="D64" s="13">
        <v>2.5899999999999999E-2</v>
      </c>
      <c r="E64" s="13">
        <v>2.8879999999999999</v>
      </c>
      <c r="F64" s="13">
        <v>0.7</v>
      </c>
      <c r="G64" s="13" t="s">
        <v>29</v>
      </c>
      <c r="H64" s="13">
        <v>19</v>
      </c>
      <c r="I64" s="13">
        <v>44.5</v>
      </c>
      <c r="J64" s="13" t="s">
        <v>33</v>
      </c>
      <c r="N64" s="13">
        <v>53</v>
      </c>
      <c r="O64" s="13" t="s">
        <v>28</v>
      </c>
      <c r="P64" s="13" t="s">
        <v>53</v>
      </c>
      <c r="Q64" s="13" t="s">
        <v>258</v>
      </c>
      <c r="R64" s="13">
        <v>3672</v>
      </c>
      <c r="S64" s="13" t="s">
        <v>371</v>
      </c>
    </row>
    <row r="65" spans="1:19" x14ac:dyDescent="0.25">
      <c r="A65" s="13" t="s">
        <v>7</v>
      </c>
      <c r="B65" s="40" t="s">
        <v>109</v>
      </c>
      <c r="C65" s="40" t="s">
        <v>110</v>
      </c>
      <c r="D65" s="13">
        <v>2.7699999999999999E-2</v>
      </c>
      <c r="E65" s="13">
        <v>2.7589999999999999</v>
      </c>
      <c r="F65" s="13">
        <v>0.7</v>
      </c>
      <c r="G65" s="13" t="s">
        <v>29</v>
      </c>
      <c r="H65" s="13">
        <v>13</v>
      </c>
      <c r="I65" s="13">
        <v>41.4</v>
      </c>
      <c r="J65" s="13" t="s">
        <v>27</v>
      </c>
      <c r="N65" s="13">
        <v>31</v>
      </c>
      <c r="O65" s="13" t="s">
        <v>68</v>
      </c>
      <c r="P65" s="13" t="s">
        <v>172</v>
      </c>
      <c r="Q65" s="13" t="s">
        <v>258</v>
      </c>
      <c r="R65" s="13">
        <v>3672</v>
      </c>
      <c r="S65" s="13" t="s">
        <v>371</v>
      </c>
    </row>
    <row r="66" spans="1:19" x14ac:dyDescent="0.25">
      <c r="A66" s="13" t="s">
        <v>7</v>
      </c>
      <c r="B66" s="40" t="s">
        <v>109</v>
      </c>
      <c r="C66" s="40" t="s">
        <v>110</v>
      </c>
      <c r="D66" s="13">
        <v>2.9700000000000001E-2</v>
      </c>
      <c r="E66" s="13">
        <v>2.9140000000000001</v>
      </c>
      <c r="F66" s="13">
        <v>0.7</v>
      </c>
      <c r="G66" s="13" t="s">
        <v>29</v>
      </c>
      <c r="H66" s="13">
        <v>12.5</v>
      </c>
      <c r="I66" s="13">
        <v>73</v>
      </c>
      <c r="J66" s="13" t="s">
        <v>58</v>
      </c>
      <c r="O66" s="13" t="s">
        <v>28</v>
      </c>
      <c r="P66" s="13" t="s">
        <v>175</v>
      </c>
      <c r="Q66" s="13" t="s">
        <v>258</v>
      </c>
      <c r="R66" s="13">
        <v>3672</v>
      </c>
      <c r="S66" s="13" t="s">
        <v>371</v>
      </c>
    </row>
    <row r="67" spans="1:19" x14ac:dyDescent="0.25">
      <c r="A67" s="13" t="s">
        <v>7</v>
      </c>
      <c r="B67" s="40" t="s">
        <v>109</v>
      </c>
      <c r="C67" s="40" t="s">
        <v>110</v>
      </c>
      <c r="D67" s="13">
        <v>2.98E-2</v>
      </c>
      <c r="E67" s="13">
        <v>2.9140000000000001</v>
      </c>
      <c r="F67" s="13">
        <v>0.7</v>
      </c>
      <c r="G67" s="13" t="s">
        <v>29</v>
      </c>
      <c r="H67" s="13">
        <v>12.5</v>
      </c>
      <c r="I67" s="13">
        <v>73</v>
      </c>
      <c r="J67" s="13" t="s">
        <v>58</v>
      </c>
      <c r="O67" s="13" t="s">
        <v>28</v>
      </c>
      <c r="P67" s="13" t="s">
        <v>175</v>
      </c>
      <c r="Q67" s="13" t="s">
        <v>258</v>
      </c>
      <c r="R67" s="13">
        <v>3672</v>
      </c>
      <c r="S67" s="13" t="s">
        <v>371</v>
      </c>
    </row>
    <row r="68" spans="1:19" x14ac:dyDescent="0.25">
      <c r="A68" s="13" t="s">
        <v>7</v>
      </c>
      <c r="B68" s="40" t="s">
        <v>109</v>
      </c>
      <c r="C68" s="40" t="s">
        <v>110</v>
      </c>
      <c r="D68" s="13">
        <v>3.1399999999999997E-2</v>
      </c>
      <c r="E68" s="13">
        <v>2.7360000000000002</v>
      </c>
      <c r="F68" s="13">
        <v>0.7</v>
      </c>
      <c r="G68" s="13" t="s">
        <v>29</v>
      </c>
      <c r="H68" s="13">
        <v>12.7</v>
      </c>
      <c r="I68" s="13">
        <v>45.7</v>
      </c>
      <c r="J68" s="13" t="s">
        <v>27</v>
      </c>
      <c r="O68" s="13" t="s">
        <v>28</v>
      </c>
      <c r="P68" s="13" t="s">
        <v>164</v>
      </c>
      <c r="Q68" s="13" t="s">
        <v>258</v>
      </c>
      <c r="R68" s="13">
        <v>3672</v>
      </c>
      <c r="S68" s="13" t="s">
        <v>371</v>
      </c>
    </row>
    <row r="69" spans="1:19" x14ac:dyDescent="0.25">
      <c r="A69" s="13" t="s">
        <v>7</v>
      </c>
      <c r="B69" s="40" t="s">
        <v>109</v>
      </c>
      <c r="C69" s="40" t="s">
        <v>110</v>
      </c>
      <c r="D69" s="13">
        <v>4.0399999999999998E-2</v>
      </c>
      <c r="E69" s="13">
        <v>2.8759999999999999</v>
      </c>
      <c r="F69" s="13">
        <v>0.7</v>
      </c>
      <c r="G69" s="13" t="s">
        <v>29</v>
      </c>
      <c r="H69" s="13">
        <v>6.8</v>
      </c>
      <c r="I69" s="13">
        <v>40.799999999999997</v>
      </c>
      <c r="J69" s="13" t="s">
        <v>58</v>
      </c>
      <c r="N69" s="13">
        <v>191</v>
      </c>
      <c r="O69" s="13" t="s">
        <v>28</v>
      </c>
      <c r="P69" s="13" t="s">
        <v>176</v>
      </c>
      <c r="Q69" s="13" t="s">
        <v>258</v>
      </c>
      <c r="R69" s="13">
        <v>3672</v>
      </c>
      <c r="S69" s="13" t="s">
        <v>371</v>
      </c>
    </row>
    <row r="70" spans="1:19" x14ac:dyDescent="0.25">
      <c r="A70" s="13" t="s">
        <v>7</v>
      </c>
      <c r="B70" s="40" t="s">
        <v>109</v>
      </c>
      <c r="C70" s="40" t="s">
        <v>110</v>
      </c>
      <c r="D70" s="13">
        <v>4.7899999999999998E-2</v>
      </c>
      <c r="E70" s="13">
        <v>2.63</v>
      </c>
      <c r="F70" s="13">
        <v>0.7</v>
      </c>
      <c r="G70" s="13" t="s">
        <v>29</v>
      </c>
      <c r="H70" s="13">
        <v>2.5</v>
      </c>
      <c r="I70" s="13">
        <v>35.5</v>
      </c>
      <c r="J70" s="13" t="s">
        <v>27</v>
      </c>
      <c r="N70" s="13">
        <v>31344</v>
      </c>
      <c r="O70" s="13" t="s">
        <v>28</v>
      </c>
      <c r="P70" s="13" t="s">
        <v>41</v>
      </c>
      <c r="Q70" s="13" t="s">
        <v>258</v>
      </c>
      <c r="R70" s="13">
        <v>3672</v>
      </c>
      <c r="S70" s="13" t="s">
        <v>371</v>
      </c>
    </row>
    <row r="71" spans="1:19" x14ac:dyDescent="0.25">
      <c r="A71" s="13" t="s">
        <v>7</v>
      </c>
      <c r="B71" s="40" t="s">
        <v>109</v>
      </c>
      <c r="C71" s="40" t="s">
        <v>110</v>
      </c>
      <c r="D71" s="13">
        <v>8.8200000000000001E-2</v>
      </c>
      <c r="E71" s="13">
        <v>2.6869999999999998</v>
      </c>
      <c r="F71" s="13">
        <v>0.91</v>
      </c>
      <c r="G71" s="13" t="s">
        <v>29</v>
      </c>
      <c r="K71" s="13">
        <v>0.91400000000000003</v>
      </c>
      <c r="O71" s="13" t="s">
        <v>177</v>
      </c>
      <c r="P71" s="13" t="s">
        <v>178</v>
      </c>
      <c r="Q71" s="29" t="s">
        <v>259</v>
      </c>
      <c r="R71" s="13">
        <v>6158</v>
      </c>
      <c r="S71" s="13" t="s">
        <v>371</v>
      </c>
    </row>
    <row r="72" spans="1:19" x14ac:dyDescent="0.25">
      <c r="A72" s="13" t="s">
        <v>7</v>
      </c>
      <c r="B72" s="40" t="s">
        <v>109</v>
      </c>
      <c r="C72" s="40" t="s">
        <v>110</v>
      </c>
      <c r="D72" s="13">
        <v>1.4E-2</v>
      </c>
      <c r="E72" s="13">
        <v>2.99</v>
      </c>
      <c r="F72" s="13">
        <v>0.6</v>
      </c>
      <c r="G72" s="13" t="s">
        <v>158</v>
      </c>
      <c r="J72" s="13" t="s">
        <v>27</v>
      </c>
      <c r="N72" s="13">
        <v>34</v>
      </c>
      <c r="O72" s="13" t="s">
        <v>179</v>
      </c>
      <c r="P72" s="13" t="s">
        <v>180</v>
      </c>
      <c r="Q72" s="13" t="s">
        <v>260</v>
      </c>
      <c r="R72" s="13">
        <v>27610</v>
      </c>
      <c r="S72" s="13" t="s">
        <v>371</v>
      </c>
    </row>
    <row r="73" spans="1:19" x14ac:dyDescent="0.25">
      <c r="A73" s="13" t="s">
        <v>7</v>
      </c>
      <c r="B73" s="40" t="s">
        <v>109</v>
      </c>
      <c r="C73" s="40" t="s">
        <v>110</v>
      </c>
      <c r="D73" s="13">
        <v>4.7399999999999998E-2</v>
      </c>
      <c r="E73" s="13">
        <v>2.65</v>
      </c>
      <c r="F73" s="13">
        <v>0.6</v>
      </c>
      <c r="G73" s="13" t="s">
        <v>160</v>
      </c>
      <c r="J73" s="13" t="s">
        <v>27</v>
      </c>
      <c r="N73" s="13">
        <v>21</v>
      </c>
      <c r="O73" s="13" t="s">
        <v>179</v>
      </c>
      <c r="P73" s="13" t="s">
        <v>180</v>
      </c>
      <c r="Q73" s="13" t="s">
        <v>260</v>
      </c>
      <c r="R73" s="13">
        <v>27610</v>
      </c>
      <c r="S73" s="13" t="s">
        <v>371</v>
      </c>
    </row>
    <row r="74" spans="1:19" x14ac:dyDescent="0.25">
      <c r="A74" s="13" t="s">
        <v>7</v>
      </c>
      <c r="B74" s="40" t="s">
        <v>109</v>
      </c>
      <c r="C74" s="40" t="s">
        <v>110</v>
      </c>
      <c r="D74" s="13">
        <v>2.1399999999999999E-2</v>
      </c>
      <c r="E74" s="13">
        <v>3.012</v>
      </c>
      <c r="F74" s="13">
        <v>0.98</v>
      </c>
      <c r="G74" s="13" t="s">
        <v>29</v>
      </c>
      <c r="H74" s="13">
        <v>8.4</v>
      </c>
      <c r="I74" s="13">
        <v>47</v>
      </c>
      <c r="J74" s="13" t="s">
        <v>33</v>
      </c>
      <c r="K74" s="13">
        <v>0.97599999999999998</v>
      </c>
      <c r="N74" s="13">
        <v>55</v>
      </c>
      <c r="O74" s="13" t="s">
        <v>181</v>
      </c>
      <c r="P74" s="13" t="s">
        <v>182</v>
      </c>
      <c r="Q74" s="13" t="s">
        <v>261</v>
      </c>
      <c r="R74" s="13">
        <v>37771</v>
      </c>
      <c r="S74" s="13" t="s">
        <v>371</v>
      </c>
    </row>
    <row r="75" spans="1:19" x14ac:dyDescent="0.25">
      <c r="A75" s="13" t="s">
        <v>7</v>
      </c>
      <c r="B75" s="40" t="s">
        <v>109</v>
      </c>
      <c r="C75" s="40" t="s">
        <v>110</v>
      </c>
      <c r="D75" s="13">
        <v>1.7899999999999999E-2</v>
      </c>
      <c r="E75" s="13">
        <v>3.21</v>
      </c>
      <c r="F75" s="13">
        <v>0.59</v>
      </c>
      <c r="G75" s="13" t="s">
        <v>158</v>
      </c>
      <c r="J75" s="13" t="s">
        <v>58</v>
      </c>
      <c r="K75" s="13">
        <v>0.59299999999999997</v>
      </c>
      <c r="O75" s="13" t="s">
        <v>177</v>
      </c>
      <c r="P75" s="13" t="s">
        <v>177</v>
      </c>
      <c r="Q75" s="13" t="s">
        <v>262</v>
      </c>
      <c r="R75" s="13">
        <v>37798</v>
      </c>
      <c r="S75" s="13" t="s">
        <v>371</v>
      </c>
    </row>
    <row r="76" spans="1:19" x14ac:dyDescent="0.25">
      <c r="A76" s="13" t="s">
        <v>7</v>
      </c>
      <c r="B76" s="40" t="s">
        <v>109</v>
      </c>
      <c r="C76" s="40" t="s">
        <v>110</v>
      </c>
      <c r="D76" s="13">
        <v>7.7200000000000005E-2</v>
      </c>
      <c r="E76" s="13">
        <v>2.74</v>
      </c>
      <c r="F76" s="13">
        <v>0.91</v>
      </c>
      <c r="G76" s="13" t="s">
        <v>158</v>
      </c>
      <c r="J76" s="13" t="s">
        <v>58</v>
      </c>
      <c r="K76" s="13">
        <v>0.90800000000000003</v>
      </c>
      <c r="O76" s="13" t="s">
        <v>177</v>
      </c>
      <c r="P76" s="13" t="s">
        <v>177</v>
      </c>
      <c r="Q76" s="13" t="s">
        <v>262</v>
      </c>
      <c r="R76" s="13">
        <v>37798</v>
      </c>
      <c r="S76" s="13" t="s">
        <v>371</v>
      </c>
    </row>
    <row r="77" spans="1:19" x14ac:dyDescent="0.25">
      <c r="A77" s="13" t="s">
        <v>7</v>
      </c>
      <c r="B77" s="40" t="s">
        <v>109</v>
      </c>
      <c r="C77" s="40" t="s">
        <v>110</v>
      </c>
      <c r="D77" s="13">
        <v>4.8899999999999999E-2</v>
      </c>
      <c r="E77" s="13">
        <v>2.88</v>
      </c>
      <c r="F77" s="13">
        <v>0.97</v>
      </c>
      <c r="G77" s="13" t="s">
        <v>160</v>
      </c>
      <c r="J77" s="13" t="s">
        <v>58</v>
      </c>
      <c r="K77" s="13">
        <v>0.96799999999999997</v>
      </c>
      <c r="O77" s="13" t="s">
        <v>177</v>
      </c>
      <c r="P77" s="13" t="s">
        <v>177</v>
      </c>
      <c r="Q77" s="13" t="s">
        <v>262</v>
      </c>
      <c r="R77" s="13">
        <v>37798</v>
      </c>
      <c r="S77" s="13" t="s">
        <v>371</v>
      </c>
    </row>
    <row r="78" spans="1:19" x14ac:dyDescent="0.25">
      <c r="A78" s="13" t="s">
        <v>7</v>
      </c>
      <c r="B78" s="40" t="s">
        <v>109</v>
      </c>
      <c r="C78" s="40" t="s">
        <v>110</v>
      </c>
      <c r="D78" s="13">
        <v>2.9000000000000001E-2</v>
      </c>
      <c r="E78" s="13">
        <v>3.06</v>
      </c>
      <c r="F78" s="13">
        <v>0.99</v>
      </c>
      <c r="G78" s="13" t="s">
        <v>77</v>
      </c>
      <c r="J78" s="13" t="s">
        <v>58</v>
      </c>
      <c r="K78" s="13">
        <v>0.99199999999999999</v>
      </c>
      <c r="O78" s="13" t="s">
        <v>177</v>
      </c>
      <c r="P78" s="13" t="s">
        <v>177</v>
      </c>
      <c r="Q78" s="13" t="s">
        <v>262</v>
      </c>
      <c r="R78" s="13">
        <v>37798</v>
      </c>
      <c r="S78" s="13" t="s">
        <v>371</v>
      </c>
    </row>
    <row r="79" spans="1:19" x14ac:dyDescent="0.25">
      <c r="A79" s="13" t="s">
        <v>7</v>
      </c>
      <c r="B79" s="40" t="s">
        <v>109</v>
      </c>
      <c r="C79" s="40" t="s">
        <v>110</v>
      </c>
      <c r="D79" s="13">
        <v>1.6E-2</v>
      </c>
      <c r="E79" s="13">
        <v>3.04</v>
      </c>
      <c r="F79" s="13">
        <v>0.98</v>
      </c>
      <c r="G79" s="13" t="s">
        <v>29</v>
      </c>
      <c r="J79" s="13" t="s">
        <v>27</v>
      </c>
      <c r="K79" s="13">
        <v>0.98</v>
      </c>
      <c r="N79" s="13">
        <v>10</v>
      </c>
      <c r="O79" s="13" t="s">
        <v>75</v>
      </c>
      <c r="P79" s="13" t="s">
        <v>183</v>
      </c>
      <c r="Q79" s="13" t="s">
        <v>263</v>
      </c>
      <c r="R79" s="13">
        <v>50467</v>
      </c>
      <c r="S79" s="13" t="s">
        <v>371</v>
      </c>
    </row>
    <row r="80" spans="1:19" x14ac:dyDescent="0.25">
      <c r="A80" s="13" t="s">
        <v>7</v>
      </c>
      <c r="B80" s="40" t="s">
        <v>109</v>
      </c>
      <c r="C80" s="40" t="s">
        <v>110</v>
      </c>
      <c r="D80" s="13">
        <v>5.2999999999999999E-2</v>
      </c>
      <c r="E80" s="13">
        <v>2.65</v>
      </c>
      <c r="F80" s="13">
        <v>0.98</v>
      </c>
      <c r="G80" s="13" t="s">
        <v>29</v>
      </c>
      <c r="J80" s="13" t="s">
        <v>27</v>
      </c>
      <c r="K80" s="13">
        <v>0.97799999999999998</v>
      </c>
      <c r="N80" s="13">
        <v>112</v>
      </c>
      <c r="O80" s="13" t="s">
        <v>75</v>
      </c>
      <c r="P80" s="13" t="s">
        <v>184</v>
      </c>
      <c r="Q80" s="13" t="s">
        <v>263</v>
      </c>
      <c r="R80" s="13">
        <v>50467</v>
      </c>
      <c r="S80" s="13" t="s">
        <v>371</v>
      </c>
    </row>
    <row r="81" spans="1:19" x14ac:dyDescent="0.25">
      <c r="A81" s="13" t="s">
        <v>7</v>
      </c>
      <c r="B81" s="40" t="s">
        <v>109</v>
      </c>
      <c r="C81" s="40" t="s">
        <v>110</v>
      </c>
      <c r="D81" s="13">
        <v>2.5000000000000001E-2</v>
      </c>
      <c r="E81" s="13">
        <v>2.9365000000000001</v>
      </c>
      <c r="F81" s="13">
        <v>0.99</v>
      </c>
      <c r="G81" s="13" t="s">
        <v>77</v>
      </c>
      <c r="H81" s="13">
        <v>12</v>
      </c>
      <c r="I81" s="13">
        <v>59</v>
      </c>
      <c r="J81" s="13" t="s">
        <v>33</v>
      </c>
      <c r="K81" s="13">
        <v>0.99199999999999999</v>
      </c>
      <c r="O81" s="13" t="s">
        <v>358</v>
      </c>
      <c r="P81" s="13" t="s">
        <v>359</v>
      </c>
      <c r="Q81" s="13" t="s">
        <v>664</v>
      </c>
      <c r="R81" s="13">
        <v>56523</v>
      </c>
      <c r="S81" s="13" t="s">
        <v>371</v>
      </c>
    </row>
    <row r="82" spans="1:19" x14ac:dyDescent="0.25">
      <c r="A82" s="13" t="s">
        <v>7</v>
      </c>
      <c r="B82" s="40" t="s">
        <v>109</v>
      </c>
      <c r="C82" s="40" t="s">
        <v>110</v>
      </c>
      <c r="D82" s="13">
        <v>1.47E-2</v>
      </c>
      <c r="E82" s="13">
        <v>3.1080000000000001</v>
      </c>
      <c r="F82" s="13">
        <v>0.98</v>
      </c>
      <c r="G82" s="13" t="s">
        <v>29</v>
      </c>
      <c r="H82" s="13">
        <v>5.8</v>
      </c>
      <c r="I82" s="13">
        <v>55.2</v>
      </c>
      <c r="J82" s="13" t="s">
        <v>33</v>
      </c>
      <c r="K82" s="13">
        <v>0.98</v>
      </c>
      <c r="N82" s="13">
        <v>132</v>
      </c>
      <c r="O82" s="13" t="s">
        <v>73</v>
      </c>
      <c r="P82" s="13" t="s">
        <v>74</v>
      </c>
      <c r="Q82" s="13" t="s">
        <v>92</v>
      </c>
      <c r="R82" s="13">
        <v>57989</v>
      </c>
      <c r="S82" s="13" t="s">
        <v>371</v>
      </c>
    </row>
    <row r="83" spans="1:19" x14ac:dyDescent="0.25">
      <c r="A83" s="13" t="s">
        <v>7</v>
      </c>
      <c r="B83" s="40" t="s">
        <v>109</v>
      </c>
      <c r="C83" s="40" t="s">
        <v>110</v>
      </c>
      <c r="D83" s="13">
        <v>1.2E-2</v>
      </c>
      <c r="E83" s="13">
        <v>3.07</v>
      </c>
      <c r="F83" s="13">
        <v>0.99</v>
      </c>
      <c r="G83" s="13" t="s">
        <v>77</v>
      </c>
      <c r="H83" s="13">
        <v>7.1</v>
      </c>
      <c r="I83" s="13">
        <v>59</v>
      </c>
      <c r="J83" s="13" t="s">
        <v>27</v>
      </c>
      <c r="K83" s="13">
        <v>0.99399999999999999</v>
      </c>
      <c r="N83" s="13">
        <v>43</v>
      </c>
      <c r="O83" s="13" t="s">
        <v>75</v>
      </c>
      <c r="P83" s="13" t="s">
        <v>360</v>
      </c>
      <c r="Q83" s="13" t="s">
        <v>665</v>
      </c>
      <c r="R83" s="13">
        <v>59097</v>
      </c>
      <c r="S83" s="13" t="s">
        <v>371</v>
      </c>
    </row>
    <row r="84" spans="1:19" x14ac:dyDescent="0.25">
      <c r="A84" s="13" t="s">
        <v>7</v>
      </c>
      <c r="B84" s="40" t="s">
        <v>109</v>
      </c>
      <c r="C84" s="40" t="s">
        <v>110</v>
      </c>
      <c r="D84" s="13">
        <v>1.84E-2</v>
      </c>
      <c r="E84" s="13">
        <v>3.01</v>
      </c>
      <c r="F84" s="13">
        <v>0.99</v>
      </c>
      <c r="G84" s="13" t="s">
        <v>29</v>
      </c>
      <c r="H84" s="13">
        <v>1.7</v>
      </c>
      <c r="I84" s="13">
        <v>56</v>
      </c>
      <c r="J84" s="13" t="s">
        <v>33</v>
      </c>
      <c r="K84" s="13">
        <v>0.99399999999999999</v>
      </c>
      <c r="N84" s="13">
        <v>614</v>
      </c>
      <c r="O84" s="13" t="s">
        <v>75</v>
      </c>
      <c r="P84" s="13" t="s">
        <v>185</v>
      </c>
      <c r="Q84" s="13" t="s">
        <v>93</v>
      </c>
      <c r="R84" s="13">
        <v>59098</v>
      </c>
      <c r="S84" s="13" t="s">
        <v>371</v>
      </c>
    </row>
    <row r="85" spans="1:19" x14ac:dyDescent="0.25">
      <c r="A85" s="13" t="s">
        <v>7</v>
      </c>
      <c r="B85" s="40" t="s">
        <v>109</v>
      </c>
      <c r="C85" s="40" t="s">
        <v>110</v>
      </c>
      <c r="D85" s="13">
        <v>1.49E-2</v>
      </c>
      <c r="E85" s="13">
        <v>2.9660000000000002</v>
      </c>
      <c r="F85" s="13">
        <v>0.99</v>
      </c>
      <c r="G85" s="13" t="s">
        <v>77</v>
      </c>
      <c r="H85" s="13">
        <v>12.4</v>
      </c>
      <c r="I85" s="13">
        <v>82.3</v>
      </c>
      <c r="J85" s="13" t="s">
        <v>27</v>
      </c>
      <c r="K85" s="13">
        <v>0.98599999999999999</v>
      </c>
      <c r="N85" s="13">
        <v>315</v>
      </c>
      <c r="O85" s="13" t="s">
        <v>177</v>
      </c>
      <c r="P85" s="13" t="s">
        <v>361</v>
      </c>
      <c r="Q85" s="13" t="s">
        <v>666</v>
      </c>
      <c r="R85" s="13">
        <v>74975</v>
      </c>
      <c r="S85" s="13" t="s">
        <v>371</v>
      </c>
    </row>
    <row r="86" spans="1:19" x14ac:dyDescent="0.25">
      <c r="A86" s="13" t="s">
        <v>7</v>
      </c>
      <c r="B86" s="40" t="s">
        <v>109</v>
      </c>
      <c r="C86" s="40" t="s">
        <v>110</v>
      </c>
      <c r="D86" s="13">
        <v>3.6999999999999998E-2</v>
      </c>
      <c r="E86" s="13">
        <v>2.89</v>
      </c>
      <c r="F86" s="13">
        <v>0.97</v>
      </c>
      <c r="G86" s="13" t="s">
        <v>29</v>
      </c>
      <c r="H86" s="13">
        <v>5.8</v>
      </c>
      <c r="I86" s="13">
        <v>6</v>
      </c>
      <c r="J86" s="13" t="s">
        <v>58</v>
      </c>
      <c r="K86" s="13">
        <v>0.97</v>
      </c>
      <c r="N86" s="13">
        <v>467</v>
      </c>
      <c r="O86" s="13" t="s">
        <v>186</v>
      </c>
      <c r="P86" s="13" t="s">
        <v>187</v>
      </c>
      <c r="Q86" s="13" t="s">
        <v>264</v>
      </c>
      <c r="R86" s="13">
        <v>85823</v>
      </c>
      <c r="S86" s="13" t="s">
        <v>371</v>
      </c>
    </row>
    <row r="87" spans="1:19" x14ac:dyDescent="0.25">
      <c r="A87" s="13" t="s">
        <v>7</v>
      </c>
      <c r="B87" s="40" t="s">
        <v>109</v>
      </c>
      <c r="C87" s="40" t="s">
        <v>110</v>
      </c>
      <c r="D87" s="13">
        <v>3.5700000000000003E-2</v>
      </c>
      <c r="E87" s="13">
        <v>2.8290000000000002</v>
      </c>
      <c r="F87" s="13">
        <v>0.97</v>
      </c>
      <c r="G87" s="13" t="s">
        <v>77</v>
      </c>
      <c r="J87" s="13" t="s">
        <v>33</v>
      </c>
      <c r="K87" s="13">
        <v>0.97</v>
      </c>
      <c r="N87" s="13">
        <v>275</v>
      </c>
      <c r="O87" s="13" t="s">
        <v>188</v>
      </c>
      <c r="P87" s="13" t="s">
        <v>189</v>
      </c>
      <c r="Q87" s="13" t="s">
        <v>265</v>
      </c>
      <c r="R87" s="13">
        <v>88006</v>
      </c>
      <c r="S87" s="13" t="s">
        <v>371</v>
      </c>
    </row>
    <row r="88" spans="1:19" x14ac:dyDescent="0.25">
      <c r="A88" s="13" t="s">
        <v>7</v>
      </c>
      <c r="B88" s="40" t="s">
        <v>109</v>
      </c>
      <c r="C88" s="40" t="s">
        <v>110</v>
      </c>
      <c r="D88" s="13">
        <v>2.5999999999999999E-2</v>
      </c>
      <c r="E88" s="13">
        <v>2.9</v>
      </c>
      <c r="F88" s="13">
        <v>0.99</v>
      </c>
      <c r="G88" s="13" t="s">
        <v>77</v>
      </c>
      <c r="H88" s="13">
        <v>11.2</v>
      </c>
      <c r="I88" s="13">
        <v>71.5</v>
      </c>
      <c r="J88" s="13" t="s">
        <v>27</v>
      </c>
      <c r="K88" s="13">
        <v>0.98799999999999999</v>
      </c>
      <c r="N88" s="13">
        <v>105</v>
      </c>
      <c r="O88" s="13" t="s">
        <v>190</v>
      </c>
      <c r="P88" s="13" t="s">
        <v>191</v>
      </c>
      <c r="Q88" s="13" t="s">
        <v>266</v>
      </c>
      <c r="R88" s="13">
        <v>88163</v>
      </c>
      <c r="S88" s="13" t="s">
        <v>371</v>
      </c>
    </row>
    <row r="89" spans="1:19" x14ac:dyDescent="0.25">
      <c r="A89" s="13" t="s">
        <v>7</v>
      </c>
      <c r="B89" s="40" t="s">
        <v>109</v>
      </c>
      <c r="C89" s="40" t="s">
        <v>110</v>
      </c>
      <c r="D89" s="13">
        <v>8.5000000000000006E-2</v>
      </c>
      <c r="E89" s="13">
        <v>2.7090000000000001</v>
      </c>
      <c r="F89" s="13">
        <v>0.99</v>
      </c>
      <c r="G89" s="13" t="s">
        <v>29</v>
      </c>
      <c r="H89" s="13">
        <v>20</v>
      </c>
      <c r="I89" s="13">
        <v>51.2</v>
      </c>
      <c r="J89" s="13" t="s">
        <v>27</v>
      </c>
      <c r="K89" s="13">
        <v>0.98599999999999999</v>
      </c>
      <c r="N89" s="13">
        <v>18</v>
      </c>
      <c r="O89" s="13" t="s">
        <v>177</v>
      </c>
      <c r="P89" s="13" t="s">
        <v>362</v>
      </c>
      <c r="Q89" s="13" t="s">
        <v>667</v>
      </c>
      <c r="R89" s="13">
        <v>88165</v>
      </c>
      <c r="S89" s="13" t="s">
        <v>371</v>
      </c>
    </row>
    <row r="90" spans="1:19" x14ac:dyDescent="0.25">
      <c r="A90" s="13" t="s">
        <v>7</v>
      </c>
      <c r="B90" s="40" t="s">
        <v>109</v>
      </c>
      <c r="C90" s="40" t="s">
        <v>110</v>
      </c>
      <c r="D90" s="13">
        <v>1.7299999999999999E-2</v>
      </c>
      <c r="E90" s="13">
        <v>2.9929999999999999</v>
      </c>
      <c r="F90" s="13">
        <v>0.99</v>
      </c>
      <c r="G90" s="13" t="s">
        <v>29</v>
      </c>
      <c r="H90" s="13">
        <v>2.1</v>
      </c>
      <c r="I90" s="13">
        <v>87</v>
      </c>
      <c r="J90" s="13" t="s">
        <v>27</v>
      </c>
      <c r="K90" s="13">
        <v>0.99</v>
      </c>
      <c r="N90" s="13">
        <v>2158</v>
      </c>
      <c r="O90" s="13" t="s">
        <v>314</v>
      </c>
      <c r="P90" s="13" t="s">
        <v>315</v>
      </c>
      <c r="Q90" s="13" t="s">
        <v>663</v>
      </c>
      <c r="R90" s="13">
        <v>88166</v>
      </c>
      <c r="S90" s="13" t="s">
        <v>371</v>
      </c>
    </row>
    <row r="91" spans="1:19" x14ac:dyDescent="0.25">
      <c r="A91" s="13" t="s">
        <v>7</v>
      </c>
      <c r="B91" s="40" t="s">
        <v>109</v>
      </c>
      <c r="C91" s="40" t="s">
        <v>110</v>
      </c>
      <c r="D91" s="13">
        <v>1.4E-2</v>
      </c>
      <c r="E91" s="13">
        <v>3.07</v>
      </c>
      <c r="F91" s="13">
        <v>1</v>
      </c>
      <c r="G91" s="13" t="s">
        <v>29</v>
      </c>
      <c r="H91" s="13">
        <v>9.1999999999999993</v>
      </c>
      <c r="I91" s="13">
        <v>61.5</v>
      </c>
      <c r="J91" s="13" t="s">
        <v>33</v>
      </c>
      <c r="K91" s="13">
        <v>0.997</v>
      </c>
      <c r="N91" s="13">
        <v>43</v>
      </c>
      <c r="O91" s="13" t="s">
        <v>177</v>
      </c>
      <c r="P91" s="13" t="s">
        <v>192</v>
      </c>
      <c r="Q91" s="13" t="s">
        <v>267</v>
      </c>
      <c r="R91" s="13">
        <v>93874</v>
      </c>
      <c r="S91" s="13" t="s">
        <v>371</v>
      </c>
    </row>
    <row r="92" spans="1:19" x14ac:dyDescent="0.25">
      <c r="A92" s="13" t="s">
        <v>7</v>
      </c>
      <c r="B92" s="40" t="s">
        <v>109</v>
      </c>
      <c r="C92" s="40" t="s">
        <v>110</v>
      </c>
      <c r="D92" s="13">
        <v>2.47E-2</v>
      </c>
      <c r="E92" s="13">
        <v>2.86</v>
      </c>
      <c r="F92" s="13">
        <v>0.98</v>
      </c>
      <c r="G92" s="13" t="s">
        <v>29</v>
      </c>
      <c r="H92" s="13">
        <v>15.6</v>
      </c>
      <c r="I92" s="13">
        <v>64</v>
      </c>
      <c r="J92" s="13" t="s">
        <v>27</v>
      </c>
      <c r="K92" s="13">
        <v>0.98399999999999999</v>
      </c>
      <c r="N92" s="13">
        <v>20</v>
      </c>
      <c r="O92" s="13" t="s">
        <v>177</v>
      </c>
      <c r="P92" s="13" t="s">
        <v>193</v>
      </c>
      <c r="Q92" s="13" t="s">
        <v>268</v>
      </c>
      <c r="R92" s="13">
        <v>94847</v>
      </c>
      <c r="S92" s="13" t="s">
        <v>371</v>
      </c>
    </row>
    <row r="93" spans="1:19" x14ac:dyDescent="0.25">
      <c r="A93" s="13" t="s">
        <v>7</v>
      </c>
      <c r="B93" s="40" t="s">
        <v>109</v>
      </c>
      <c r="C93" s="40" t="s">
        <v>110</v>
      </c>
      <c r="D93" s="13">
        <v>2.1000000000000001E-2</v>
      </c>
      <c r="E93" s="13">
        <v>3.1120000000000001</v>
      </c>
      <c r="F93" s="13">
        <v>0.98</v>
      </c>
      <c r="G93" s="13" t="s">
        <v>29</v>
      </c>
      <c r="H93" s="13">
        <v>20</v>
      </c>
      <c r="I93" s="13">
        <v>35.200000000000003</v>
      </c>
      <c r="J93" s="13" t="s">
        <v>27</v>
      </c>
      <c r="K93" s="13">
        <v>0.98299999999999998</v>
      </c>
      <c r="N93" s="13">
        <v>95</v>
      </c>
      <c r="O93" s="13" t="s">
        <v>190</v>
      </c>
      <c r="P93" s="13" t="s">
        <v>194</v>
      </c>
      <c r="Q93" s="13" t="s">
        <v>269</v>
      </c>
      <c r="R93" s="13">
        <v>95297</v>
      </c>
      <c r="S93" s="13" t="s">
        <v>371</v>
      </c>
    </row>
    <row r="94" spans="1:19" x14ac:dyDescent="0.25">
      <c r="A94" s="13" t="s">
        <v>7</v>
      </c>
      <c r="B94" s="40" t="s">
        <v>109</v>
      </c>
      <c r="C94" s="40" t="s">
        <v>110</v>
      </c>
      <c r="D94" s="13">
        <v>2.5999999999999999E-3</v>
      </c>
      <c r="E94" s="13">
        <v>3.5672000000000001</v>
      </c>
      <c r="F94" s="13">
        <v>0.99</v>
      </c>
      <c r="G94" s="13" t="s">
        <v>158</v>
      </c>
      <c r="H94" s="13">
        <v>18.600000000000001</v>
      </c>
      <c r="I94" s="13">
        <v>50.8</v>
      </c>
      <c r="J94" s="13" t="s">
        <v>33</v>
      </c>
      <c r="K94" s="13">
        <v>0.99299999999999999</v>
      </c>
      <c r="N94" s="13">
        <v>55</v>
      </c>
      <c r="O94" s="13" t="s">
        <v>190</v>
      </c>
      <c r="P94" s="13" t="s">
        <v>195</v>
      </c>
      <c r="Q94" s="13" t="s">
        <v>270</v>
      </c>
      <c r="R94" s="13">
        <v>95864</v>
      </c>
      <c r="S94" s="13" t="s">
        <v>371</v>
      </c>
    </row>
    <row r="95" spans="1:19" x14ac:dyDescent="0.25">
      <c r="A95" s="13" t="s">
        <v>7</v>
      </c>
      <c r="B95" s="40" t="s">
        <v>109</v>
      </c>
      <c r="C95" s="40" t="s">
        <v>110</v>
      </c>
      <c r="D95" s="13">
        <v>1.03E-2</v>
      </c>
      <c r="E95" s="13">
        <v>2.8496999999999999</v>
      </c>
      <c r="F95" s="13">
        <v>0.7</v>
      </c>
      <c r="G95" s="13" t="s">
        <v>158</v>
      </c>
      <c r="H95" s="13">
        <v>8.3000000000000007</v>
      </c>
      <c r="I95" s="13">
        <v>40.5</v>
      </c>
      <c r="J95" s="13" t="s">
        <v>33</v>
      </c>
      <c r="N95" s="13">
        <v>96</v>
      </c>
      <c r="O95" s="13" t="s">
        <v>190</v>
      </c>
      <c r="P95" s="13" t="s">
        <v>196</v>
      </c>
      <c r="Q95" s="13" t="s">
        <v>270</v>
      </c>
      <c r="R95" s="13">
        <v>95864</v>
      </c>
      <c r="S95" s="13" t="s">
        <v>371</v>
      </c>
    </row>
    <row r="96" spans="1:19" x14ac:dyDescent="0.25">
      <c r="A96" s="13" t="s">
        <v>7</v>
      </c>
      <c r="B96" s="40" t="s">
        <v>109</v>
      </c>
      <c r="C96" s="40" t="s">
        <v>110</v>
      </c>
      <c r="D96" s="13">
        <v>1.4500000000000001E-2</v>
      </c>
      <c r="E96" s="13">
        <v>3.0434000000000001</v>
      </c>
      <c r="F96" s="13">
        <v>0.7</v>
      </c>
      <c r="G96" s="13" t="s">
        <v>158</v>
      </c>
      <c r="H96" s="13">
        <v>16.600000000000001</v>
      </c>
      <c r="I96" s="13">
        <v>68.099999999999994</v>
      </c>
      <c r="J96" s="13" t="s">
        <v>33</v>
      </c>
      <c r="N96" s="13">
        <v>192</v>
      </c>
      <c r="O96" s="13" t="s">
        <v>190</v>
      </c>
      <c r="P96" s="13" t="s">
        <v>197</v>
      </c>
      <c r="Q96" s="13" t="s">
        <v>270</v>
      </c>
      <c r="R96" s="13">
        <v>95864</v>
      </c>
      <c r="S96" s="13" t="s">
        <v>371</v>
      </c>
    </row>
    <row r="97" spans="1:19" x14ac:dyDescent="0.25">
      <c r="A97" s="13" t="s">
        <v>7</v>
      </c>
      <c r="B97" s="40" t="s">
        <v>109</v>
      </c>
      <c r="C97" s="40" t="s">
        <v>110</v>
      </c>
      <c r="D97" s="13">
        <v>1.4789999999999999E-2</v>
      </c>
      <c r="E97" s="13">
        <v>3.1021999999999998</v>
      </c>
      <c r="F97" s="13">
        <v>0.99</v>
      </c>
      <c r="G97" s="13" t="s">
        <v>158</v>
      </c>
      <c r="H97" s="13">
        <v>20.7</v>
      </c>
      <c r="I97" s="13">
        <v>36</v>
      </c>
      <c r="J97" s="13" t="s">
        <v>33</v>
      </c>
      <c r="K97" s="13">
        <v>0.99399999999999999</v>
      </c>
      <c r="N97" s="13">
        <v>110</v>
      </c>
      <c r="O97" s="13" t="s">
        <v>190</v>
      </c>
      <c r="P97" s="13" t="s">
        <v>198</v>
      </c>
      <c r="Q97" s="13" t="s">
        <v>270</v>
      </c>
      <c r="R97" s="13">
        <v>95864</v>
      </c>
      <c r="S97" s="13" t="s">
        <v>371</v>
      </c>
    </row>
    <row r="98" spans="1:19" x14ac:dyDescent="0.25">
      <c r="A98" s="13" t="s">
        <v>7</v>
      </c>
      <c r="B98" s="40" t="s">
        <v>109</v>
      </c>
      <c r="C98" s="40" t="s">
        <v>110</v>
      </c>
      <c r="D98" s="13">
        <v>1.8610000000000002E-2</v>
      </c>
      <c r="E98" s="13">
        <v>2.9382600000000001</v>
      </c>
      <c r="F98" s="13">
        <v>0.7</v>
      </c>
      <c r="G98" s="13" t="s">
        <v>158</v>
      </c>
      <c r="H98" s="13">
        <v>17</v>
      </c>
      <c r="I98" s="13">
        <v>61.5</v>
      </c>
      <c r="J98" s="13" t="s">
        <v>33</v>
      </c>
      <c r="N98" s="13">
        <v>222</v>
      </c>
      <c r="O98" s="13" t="s">
        <v>190</v>
      </c>
      <c r="P98" s="13" t="s">
        <v>199</v>
      </c>
      <c r="Q98" s="13" t="s">
        <v>270</v>
      </c>
      <c r="R98" s="13">
        <v>95864</v>
      </c>
      <c r="S98" s="13" t="s">
        <v>371</v>
      </c>
    </row>
    <row r="99" spans="1:19" x14ac:dyDescent="0.25">
      <c r="A99" s="13" t="s">
        <v>7</v>
      </c>
      <c r="B99" s="40" t="s">
        <v>109</v>
      </c>
      <c r="C99" s="40" t="s">
        <v>110</v>
      </c>
      <c r="D99" s="13">
        <v>2.0199999999999999E-2</v>
      </c>
      <c r="E99" s="13">
        <v>2.9910000000000001</v>
      </c>
      <c r="F99" s="13">
        <v>0.99</v>
      </c>
      <c r="G99" s="13" t="s">
        <v>158</v>
      </c>
      <c r="H99" s="13">
        <v>11.3</v>
      </c>
      <c r="I99" s="13">
        <v>42.5</v>
      </c>
      <c r="J99" s="13" t="s">
        <v>33</v>
      </c>
      <c r="K99" s="13">
        <v>0.99199999999999999</v>
      </c>
      <c r="N99" s="13">
        <v>65</v>
      </c>
      <c r="O99" s="13" t="s">
        <v>190</v>
      </c>
      <c r="P99" s="13" t="s">
        <v>200</v>
      </c>
      <c r="Q99" s="13" t="s">
        <v>270</v>
      </c>
      <c r="R99" s="13">
        <v>95864</v>
      </c>
      <c r="S99" s="13" t="s">
        <v>371</v>
      </c>
    </row>
    <row r="100" spans="1:19" x14ac:dyDescent="0.25">
      <c r="A100" s="13" t="s">
        <v>7</v>
      </c>
      <c r="B100" s="40" t="s">
        <v>109</v>
      </c>
      <c r="C100" s="40" t="s">
        <v>110</v>
      </c>
      <c r="D100" s="13">
        <v>2.4E-2</v>
      </c>
      <c r="E100" s="13">
        <v>3.02</v>
      </c>
      <c r="F100" s="13">
        <v>0.91</v>
      </c>
      <c r="G100" s="13" t="s">
        <v>158</v>
      </c>
      <c r="H100" s="13">
        <v>12.8</v>
      </c>
      <c r="I100" s="13">
        <v>47.9</v>
      </c>
      <c r="J100" s="13" t="s">
        <v>33</v>
      </c>
      <c r="K100" s="13">
        <v>0.91</v>
      </c>
      <c r="N100" s="13">
        <v>189</v>
      </c>
      <c r="O100" s="13" t="s">
        <v>190</v>
      </c>
      <c r="P100" s="13" t="s">
        <v>201</v>
      </c>
      <c r="Q100" s="13" t="s">
        <v>270</v>
      </c>
      <c r="R100" s="13">
        <v>95864</v>
      </c>
      <c r="S100" s="13" t="s">
        <v>371</v>
      </c>
    </row>
    <row r="101" spans="1:19" x14ac:dyDescent="0.25">
      <c r="A101" s="13" t="s">
        <v>7</v>
      </c>
      <c r="B101" s="40" t="s">
        <v>109</v>
      </c>
      <c r="C101" s="40" t="s">
        <v>110</v>
      </c>
      <c r="D101" s="13">
        <v>2.4549999999999999E-2</v>
      </c>
      <c r="E101" s="13">
        <v>2.887</v>
      </c>
      <c r="F101" s="13">
        <v>0.98</v>
      </c>
      <c r="G101" s="13" t="s">
        <v>158</v>
      </c>
      <c r="H101" s="13">
        <v>20.5</v>
      </c>
      <c r="I101" s="13">
        <v>61</v>
      </c>
      <c r="J101" s="13" t="s">
        <v>33</v>
      </c>
      <c r="K101" s="13">
        <v>0.97499999999999998</v>
      </c>
      <c r="N101" s="13">
        <v>36</v>
      </c>
      <c r="O101" s="13" t="s">
        <v>190</v>
      </c>
      <c r="P101" s="13" t="s">
        <v>202</v>
      </c>
      <c r="Q101" s="13" t="s">
        <v>270</v>
      </c>
      <c r="R101" s="13">
        <v>95864</v>
      </c>
      <c r="S101" s="13" t="s">
        <v>371</v>
      </c>
    </row>
    <row r="102" spans="1:19" x14ac:dyDescent="0.25">
      <c r="A102" s="13" t="s">
        <v>7</v>
      </c>
      <c r="B102" s="40" t="s">
        <v>109</v>
      </c>
      <c r="C102" s="40" t="s">
        <v>110</v>
      </c>
      <c r="D102" s="13">
        <v>2.4559999999999998E-2</v>
      </c>
      <c r="E102" s="13">
        <v>2.9133</v>
      </c>
      <c r="F102" s="13">
        <v>1</v>
      </c>
      <c r="G102" s="13" t="s">
        <v>158</v>
      </c>
      <c r="H102" s="13">
        <v>23</v>
      </c>
      <c r="I102" s="13">
        <v>63.5</v>
      </c>
      <c r="J102" s="13" t="s">
        <v>33</v>
      </c>
      <c r="K102" s="13">
        <v>0.999</v>
      </c>
      <c r="N102" s="13">
        <v>172</v>
      </c>
      <c r="O102" s="13" t="s">
        <v>190</v>
      </c>
      <c r="P102" s="13" t="s">
        <v>203</v>
      </c>
      <c r="Q102" s="13" t="s">
        <v>270</v>
      </c>
      <c r="R102" s="13">
        <v>95864</v>
      </c>
      <c r="S102" s="13" t="s">
        <v>371</v>
      </c>
    </row>
    <row r="103" spans="1:19" x14ac:dyDescent="0.25">
      <c r="A103" s="13" t="s">
        <v>7</v>
      </c>
      <c r="B103" s="40" t="s">
        <v>109</v>
      </c>
      <c r="C103" s="40" t="s">
        <v>110</v>
      </c>
      <c r="D103" s="13">
        <v>2.5229999999999999E-2</v>
      </c>
      <c r="E103" s="13">
        <v>2.8304499999999999</v>
      </c>
      <c r="F103" s="13">
        <v>0.7</v>
      </c>
      <c r="G103" s="13" t="s">
        <v>158</v>
      </c>
      <c r="H103" s="13">
        <v>19</v>
      </c>
      <c r="I103" s="13">
        <v>76</v>
      </c>
      <c r="J103" s="13" t="s">
        <v>33</v>
      </c>
      <c r="N103" s="13">
        <v>470</v>
      </c>
      <c r="O103" s="13" t="s">
        <v>190</v>
      </c>
      <c r="P103" s="13" t="s">
        <v>204</v>
      </c>
      <c r="Q103" s="13" t="s">
        <v>270</v>
      </c>
      <c r="R103" s="13">
        <v>95864</v>
      </c>
      <c r="S103" s="13" t="s">
        <v>371</v>
      </c>
    </row>
    <row r="104" spans="1:19" x14ac:dyDescent="0.25">
      <c r="A104" s="13" t="s">
        <v>7</v>
      </c>
      <c r="B104" s="40" t="s">
        <v>109</v>
      </c>
      <c r="C104" s="40" t="s">
        <v>110</v>
      </c>
      <c r="D104" s="13">
        <v>2.58E-2</v>
      </c>
      <c r="E104" s="13">
        <v>2.8675999999999999</v>
      </c>
      <c r="F104" s="13">
        <v>0.7</v>
      </c>
      <c r="G104" s="13" t="s">
        <v>158</v>
      </c>
      <c r="H104" s="13">
        <v>10.5</v>
      </c>
      <c r="I104" s="13">
        <v>49.4</v>
      </c>
      <c r="J104" s="13" t="s">
        <v>33</v>
      </c>
      <c r="N104" s="13">
        <v>369</v>
      </c>
      <c r="O104" s="13" t="s">
        <v>190</v>
      </c>
      <c r="P104" s="13" t="s">
        <v>205</v>
      </c>
      <c r="Q104" s="13" t="s">
        <v>270</v>
      </c>
      <c r="R104" s="13">
        <v>95864</v>
      </c>
      <c r="S104" s="13" t="s">
        <v>371</v>
      </c>
    </row>
    <row r="105" spans="1:19" x14ac:dyDescent="0.25">
      <c r="A105" s="13" t="s">
        <v>7</v>
      </c>
      <c r="B105" s="40" t="s">
        <v>109</v>
      </c>
      <c r="C105" s="40" t="s">
        <v>110</v>
      </c>
      <c r="D105" s="13">
        <v>2.5999999999999999E-2</v>
      </c>
      <c r="E105" s="13">
        <v>2.9241999999999999</v>
      </c>
      <c r="F105" s="13">
        <v>1</v>
      </c>
      <c r="G105" s="13" t="s">
        <v>158</v>
      </c>
      <c r="H105" s="13">
        <v>13.24</v>
      </c>
      <c r="I105" s="13">
        <v>70.400000000000006</v>
      </c>
      <c r="J105" s="13" t="s">
        <v>33</v>
      </c>
      <c r="K105" s="13">
        <v>0.997</v>
      </c>
      <c r="N105" s="13">
        <v>64</v>
      </c>
      <c r="O105" s="13" t="s">
        <v>190</v>
      </c>
      <c r="P105" s="13" t="s">
        <v>206</v>
      </c>
      <c r="Q105" s="13" t="s">
        <v>270</v>
      </c>
      <c r="R105" s="13">
        <v>95864</v>
      </c>
      <c r="S105" s="13" t="s">
        <v>371</v>
      </c>
    </row>
    <row r="106" spans="1:19" x14ac:dyDescent="0.25">
      <c r="A106" s="13" t="s">
        <v>7</v>
      </c>
      <c r="B106" s="40" t="s">
        <v>109</v>
      </c>
      <c r="C106" s="40" t="s">
        <v>110</v>
      </c>
      <c r="D106" s="13">
        <v>2.7099999999999999E-2</v>
      </c>
      <c r="E106" s="13">
        <v>2.8980000000000001</v>
      </c>
      <c r="F106" s="13">
        <v>0.97</v>
      </c>
      <c r="G106" s="13" t="s">
        <v>158</v>
      </c>
      <c r="H106" s="13">
        <v>28.7</v>
      </c>
      <c r="I106" s="13">
        <v>44.3</v>
      </c>
      <c r="J106" s="13" t="s">
        <v>27</v>
      </c>
      <c r="K106" s="13">
        <v>0.97</v>
      </c>
      <c r="N106" s="13">
        <v>30</v>
      </c>
      <c r="O106" s="13" t="s">
        <v>190</v>
      </c>
      <c r="P106" s="13" t="s">
        <v>207</v>
      </c>
      <c r="Q106" s="13" t="s">
        <v>270</v>
      </c>
      <c r="R106" s="13">
        <v>95864</v>
      </c>
      <c r="S106" s="13" t="s">
        <v>371</v>
      </c>
    </row>
    <row r="107" spans="1:19" x14ac:dyDescent="0.25">
      <c r="A107" s="13" t="s">
        <v>7</v>
      </c>
      <c r="B107" s="40" t="s">
        <v>109</v>
      </c>
      <c r="C107" s="40" t="s">
        <v>110</v>
      </c>
      <c r="D107" s="13">
        <v>2.7799999999999998E-2</v>
      </c>
      <c r="E107" s="13">
        <v>2.8538999999999999</v>
      </c>
      <c r="F107" s="13">
        <v>1</v>
      </c>
      <c r="G107" s="13" t="s">
        <v>158</v>
      </c>
      <c r="H107" s="13">
        <v>11.3</v>
      </c>
      <c r="I107" s="13">
        <v>44.6</v>
      </c>
      <c r="J107" s="13" t="s">
        <v>27</v>
      </c>
      <c r="K107" s="13">
        <v>0.996</v>
      </c>
      <c r="N107" s="13">
        <v>557</v>
      </c>
      <c r="O107" s="13" t="s">
        <v>190</v>
      </c>
      <c r="P107" s="13" t="s">
        <v>208</v>
      </c>
      <c r="Q107" s="13" t="s">
        <v>270</v>
      </c>
      <c r="R107" s="13">
        <v>95864</v>
      </c>
      <c r="S107" s="13" t="s">
        <v>371</v>
      </c>
    </row>
    <row r="108" spans="1:19" x14ac:dyDescent="0.25">
      <c r="A108" s="13" t="s">
        <v>7</v>
      </c>
      <c r="B108" s="40" t="s">
        <v>109</v>
      </c>
      <c r="C108" s="40" t="s">
        <v>110</v>
      </c>
      <c r="D108" s="13">
        <v>2.8199999999999999E-2</v>
      </c>
      <c r="E108" s="13">
        <v>2.8740000000000001</v>
      </c>
      <c r="F108" s="13">
        <v>0.7</v>
      </c>
      <c r="G108" s="13" t="s">
        <v>158</v>
      </c>
      <c r="H108" s="13">
        <v>19</v>
      </c>
      <c r="I108" s="13">
        <v>46</v>
      </c>
      <c r="J108" s="13" t="s">
        <v>33</v>
      </c>
      <c r="N108" s="13">
        <v>121</v>
      </c>
      <c r="O108" s="13" t="s">
        <v>190</v>
      </c>
      <c r="P108" s="13" t="s">
        <v>209</v>
      </c>
      <c r="Q108" s="13" t="s">
        <v>270</v>
      </c>
      <c r="R108" s="13">
        <v>95864</v>
      </c>
      <c r="S108" s="13" t="s">
        <v>371</v>
      </c>
    </row>
    <row r="109" spans="1:19" x14ac:dyDescent="0.25">
      <c r="A109" s="13" t="s">
        <v>7</v>
      </c>
      <c r="B109" s="40" t="s">
        <v>109</v>
      </c>
      <c r="C109" s="40" t="s">
        <v>110</v>
      </c>
      <c r="D109" s="13">
        <v>2.92E-2</v>
      </c>
      <c r="E109" s="13">
        <v>2.8959999999999999</v>
      </c>
      <c r="F109" s="13">
        <v>0.98</v>
      </c>
      <c r="G109" s="13" t="s">
        <v>158</v>
      </c>
      <c r="H109" s="13">
        <v>16</v>
      </c>
      <c r="I109" s="13">
        <v>75</v>
      </c>
      <c r="J109" s="13" t="s">
        <v>27</v>
      </c>
      <c r="K109" s="13">
        <v>0.98</v>
      </c>
      <c r="N109" s="13">
        <v>48</v>
      </c>
      <c r="O109" s="13" t="s">
        <v>190</v>
      </c>
      <c r="P109" s="13" t="s">
        <v>211</v>
      </c>
      <c r="Q109" s="13" t="s">
        <v>270</v>
      </c>
      <c r="R109" s="13">
        <v>95864</v>
      </c>
      <c r="S109" s="13" t="s">
        <v>371</v>
      </c>
    </row>
    <row r="110" spans="1:19" x14ac:dyDescent="0.25">
      <c r="A110" s="13" t="s">
        <v>7</v>
      </c>
      <c r="B110" s="40" t="s">
        <v>109</v>
      </c>
      <c r="C110" s="40" t="s">
        <v>110</v>
      </c>
      <c r="D110" s="13">
        <v>3.0099999999999998E-2</v>
      </c>
      <c r="E110" s="13">
        <v>2.9889999999999999</v>
      </c>
      <c r="F110" s="13">
        <v>0.99</v>
      </c>
      <c r="G110" s="13" t="s">
        <v>158</v>
      </c>
      <c r="H110" s="13">
        <v>10.4</v>
      </c>
      <c r="I110" s="13">
        <v>44.3</v>
      </c>
      <c r="J110" s="13" t="s">
        <v>33</v>
      </c>
      <c r="K110" s="13">
        <v>0.98599999999999999</v>
      </c>
      <c r="N110" s="13">
        <v>159</v>
      </c>
      <c r="O110" s="13" t="s">
        <v>190</v>
      </c>
      <c r="P110" s="13" t="s">
        <v>212</v>
      </c>
      <c r="Q110" s="13" t="s">
        <v>270</v>
      </c>
      <c r="R110" s="13">
        <v>95864</v>
      </c>
      <c r="S110" s="13" t="s">
        <v>371</v>
      </c>
    </row>
    <row r="111" spans="1:19" x14ac:dyDescent="0.25">
      <c r="A111" s="13" t="s">
        <v>7</v>
      </c>
      <c r="B111" s="40" t="s">
        <v>109</v>
      </c>
      <c r="C111" s="40" t="s">
        <v>110</v>
      </c>
      <c r="D111" s="13">
        <v>3.1600000000000003E-2</v>
      </c>
      <c r="E111" s="13">
        <v>2.8660000000000001</v>
      </c>
      <c r="F111" s="13">
        <v>0.99</v>
      </c>
      <c r="G111" s="13" t="s">
        <v>158</v>
      </c>
      <c r="H111" s="13">
        <v>21.1</v>
      </c>
      <c r="I111" s="13">
        <v>77.599999999999994</v>
      </c>
      <c r="J111" s="13" t="s">
        <v>27</v>
      </c>
      <c r="K111" s="13">
        <v>0.99</v>
      </c>
      <c r="N111" s="13">
        <v>77</v>
      </c>
      <c r="O111" s="13" t="s">
        <v>190</v>
      </c>
      <c r="P111" s="13" t="s">
        <v>213</v>
      </c>
      <c r="Q111" s="13" t="s">
        <v>270</v>
      </c>
      <c r="R111" s="13">
        <v>95864</v>
      </c>
      <c r="S111" s="13" t="s">
        <v>371</v>
      </c>
    </row>
    <row r="112" spans="1:19" x14ac:dyDescent="0.25">
      <c r="A112" s="13" t="s">
        <v>7</v>
      </c>
      <c r="B112" s="40" t="s">
        <v>109</v>
      </c>
      <c r="C112" s="40" t="s">
        <v>110</v>
      </c>
      <c r="D112" s="13">
        <v>3.2800000000000003E-2</v>
      </c>
      <c r="E112" s="13">
        <v>2.8380000000000001</v>
      </c>
      <c r="F112" s="13">
        <v>0.98</v>
      </c>
      <c r="G112" s="13" t="s">
        <v>158</v>
      </c>
      <c r="H112" s="13">
        <v>23.8</v>
      </c>
      <c r="I112" s="13">
        <v>52.4</v>
      </c>
      <c r="J112" s="13" t="s">
        <v>33</v>
      </c>
      <c r="K112" s="13">
        <v>0.98</v>
      </c>
      <c r="N112" s="13">
        <v>81</v>
      </c>
      <c r="O112" s="13" t="s">
        <v>190</v>
      </c>
      <c r="P112" s="13" t="s">
        <v>214</v>
      </c>
      <c r="Q112" s="13" t="s">
        <v>270</v>
      </c>
      <c r="R112" s="13">
        <v>95864</v>
      </c>
      <c r="S112" s="13" t="s">
        <v>371</v>
      </c>
    </row>
    <row r="113" spans="1:19" x14ac:dyDescent="0.25">
      <c r="A113" s="13" t="s">
        <v>7</v>
      </c>
      <c r="B113" s="40" t="s">
        <v>109</v>
      </c>
      <c r="C113" s="40" t="s">
        <v>110</v>
      </c>
      <c r="D113" s="13">
        <v>3.9899999999999998E-2</v>
      </c>
      <c r="E113" s="13">
        <v>2.67441</v>
      </c>
      <c r="F113" s="13">
        <v>0.7</v>
      </c>
      <c r="G113" s="13" t="s">
        <v>158</v>
      </c>
      <c r="H113" s="13">
        <v>13</v>
      </c>
      <c r="I113" s="13">
        <v>59.1</v>
      </c>
      <c r="J113" s="13" t="s">
        <v>33</v>
      </c>
      <c r="N113" s="13">
        <v>123</v>
      </c>
      <c r="O113" s="13" t="s">
        <v>190</v>
      </c>
      <c r="P113" s="13" t="s">
        <v>215</v>
      </c>
      <c r="Q113" s="13" t="s">
        <v>270</v>
      </c>
      <c r="R113" s="13">
        <v>95864</v>
      </c>
      <c r="S113" s="13" t="s">
        <v>371</v>
      </c>
    </row>
    <row r="114" spans="1:19" x14ac:dyDescent="0.25">
      <c r="A114" s="13" t="s">
        <v>7</v>
      </c>
      <c r="B114" s="40" t="s">
        <v>109</v>
      </c>
      <c r="C114" s="40" t="s">
        <v>110</v>
      </c>
      <c r="D114" s="13">
        <v>4.1430000000000002E-2</v>
      </c>
      <c r="E114" s="13">
        <v>2.7541500000000001</v>
      </c>
      <c r="F114" s="13">
        <v>0.7</v>
      </c>
      <c r="G114" s="13" t="s">
        <v>158</v>
      </c>
      <c r="H114" s="13">
        <v>13</v>
      </c>
      <c r="I114" s="13">
        <v>69</v>
      </c>
      <c r="J114" s="13" t="s">
        <v>33</v>
      </c>
      <c r="N114" s="13">
        <v>418</v>
      </c>
      <c r="O114" s="13" t="s">
        <v>190</v>
      </c>
      <c r="P114" s="13" t="s">
        <v>216</v>
      </c>
      <c r="Q114" s="13" t="s">
        <v>270</v>
      </c>
      <c r="R114" s="13">
        <v>95864</v>
      </c>
      <c r="S114" s="13" t="s">
        <v>371</v>
      </c>
    </row>
    <row r="115" spans="1:19" x14ac:dyDescent="0.25">
      <c r="A115" s="13" t="s">
        <v>7</v>
      </c>
      <c r="B115" s="40" t="s">
        <v>109</v>
      </c>
      <c r="C115" s="40" t="s">
        <v>110</v>
      </c>
      <c r="D115" s="13">
        <v>4.6899999999999997E-2</v>
      </c>
      <c r="E115" s="13">
        <v>2.81</v>
      </c>
      <c r="F115" s="13">
        <v>0.93</v>
      </c>
      <c r="G115" s="13" t="s">
        <v>158</v>
      </c>
      <c r="H115" s="13">
        <v>19</v>
      </c>
      <c r="I115" s="13">
        <v>77</v>
      </c>
      <c r="J115" s="13" t="s">
        <v>27</v>
      </c>
      <c r="K115" s="13">
        <v>0.92900000000000005</v>
      </c>
      <c r="N115" s="13">
        <v>133</v>
      </c>
      <c r="O115" s="13" t="s">
        <v>190</v>
      </c>
      <c r="P115" s="13" t="s">
        <v>217</v>
      </c>
      <c r="Q115" s="13" t="s">
        <v>270</v>
      </c>
      <c r="R115" s="13">
        <v>95864</v>
      </c>
      <c r="S115" s="13" t="s">
        <v>371</v>
      </c>
    </row>
    <row r="116" spans="1:19" x14ac:dyDescent="0.25">
      <c r="A116" s="13" t="s">
        <v>7</v>
      </c>
      <c r="B116" s="40" t="s">
        <v>109</v>
      </c>
      <c r="C116" s="40" t="s">
        <v>110</v>
      </c>
      <c r="D116" s="13">
        <v>5.45E-2</v>
      </c>
      <c r="E116" s="13">
        <v>2.7370000000000001</v>
      </c>
      <c r="F116" s="13">
        <v>0.9</v>
      </c>
      <c r="G116" s="13" t="s">
        <v>158</v>
      </c>
      <c r="H116" s="13">
        <v>12.7</v>
      </c>
      <c r="I116" s="13">
        <v>61.7</v>
      </c>
      <c r="J116" s="13" t="s">
        <v>33</v>
      </c>
      <c r="K116" s="13">
        <v>0.89500000000000002</v>
      </c>
      <c r="N116" s="13">
        <v>139</v>
      </c>
      <c r="O116" s="13" t="s">
        <v>190</v>
      </c>
      <c r="P116" s="13" t="s">
        <v>218</v>
      </c>
      <c r="Q116" s="13" t="s">
        <v>270</v>
      </c>
      <c r="R116" s="13">
        <v>95864</v>
      </c>
      <c r="S116" s="13" t="s">
        <v>371</v>
      </c>
    </row>
    <row r="117" spans="1:19" x14ac:dyDescent="0.25">
      <c r="A117" s="13" t="s">
        <v>7</v>
      </c>
      <c r="B117" s="40" t="s">
        <v>109</v>
      </c>
      <c r="C117" s="40" t="s">
        <v>110</v>
      </c>
      <c r="D117" s="13">
        <v>5.5890000000000002E-2</v>
      </c>
      <c r="E117" s="13">
        <v>2.66</v>
      </c>
      <c r="F117" s="13">
        <v>0.7</v>
      </c>
      <c r="G117" s="13" t="s">
        <v>158</v>
      </c>
      <c r="H117" s="13">
        <v>12.7</v>
      </c>
      <c r="I117" s="13">
        <v>56.3</v>
      </c>
      <c r="J117" s="13" t="s">
        <v>33</v>
      </c>
      <c r="N117" s="13">
        <v>219</v>
      </c>
      <c r="O117" s="13" t="s">
        <v>190</v>
      </c>
      <c r="P117" s="13" t="s">
        <v>219</v>
      </c>
      <c r="Q117" s="13" t="s">
        <v>270</v>
      </c>
      <c r="R117" s="13">
        <v>95864</v>
      </c>
      <c r="S117" s="13" t="s">
        <v>371</v>
      </c>
    </row>
    <row r="118" spans="1:19" x14ac:dyDescent="0.25">
      <c r="A118" s="13" t="s">
        <v>7</v>
      </c>
      <c r="B118" s="40" t="s">
        <v>109</v>
      </c>
      <c r="C118" s="40" t="s">
        <v>110</v>
      </c>
      <c r="D118" s="13">
        <v>6.6189999999999999E-2</v>
      </c>
      <c r="E118" s="13">
        <v>2.6229800000000001</v>
      </c>
      <c r="F118" s="13">
        <v>0.7</v>
      </c>
      <c r="G118" s="13" t="s">
        <v>158</v>
      </c>
      <c r="H118" s="13">
        <v>16.7</v>
      </c>
      <c r="I118" s="13">
        <v>68.599999999999994</v>
      </c>
      <c r="J118" s="13" t="s">
        <v>33</v>
      </c>
      <c r="N118" s="13">
        <v>212</v>
      </c>
      <c r="O118" s="13" t="s">
        <v>190</v>
      </c>
      <c r="P118" s="13" t="s">
        <v>220</v>
      </c>
      <c r="Q118" s="13" t="s">
        <v>270</v>
      </c>
      <c r="R118" s="13">
        <v>95864</v>
      </c>
      <c r="S118" s="13" t="s">
        <v>371</v>
      </c>
    </row>
    <row r="119" spans="1:19" x14ac:dyDescent="0.25">
      <c r="A119" s="13" t="s">
        <v>7</v>
      </c>
      <c r="B119" s="40" t="s">
        <v>109</v>
      </c>
      <c r="C119" s="40" t="s">
        <v>110</v>
      </c>
      <c r="D119" s="13">
        <v>7.8299999999999995E-2</v>
      </c>
      <c r="E119" s="13">
        <v>2.5879799999999999</v>
      </c>
      <c r="F119" s="13">
        <v>0.7</v>
      </c>
      <c r="G119" s="13" t="s">
        <v>158</v>
      </c>
      <c r="H119" s="13">
        <v>8</v>
      </c>
      <c r="I119" s="13">
        <v>69</v>
      </c>
      <c r="J119" s="13" t="s">
        <v>33</v>
      </c>
      <c r="N119" s="13">
        <v>738</v>
      </c>
      <c r="O119" s="13" t="s">
        <v>190</v>
      </c>
      <c r="P119" s="13" t="s">
        <v>221</v>
      </c>
      <c r="Q119" s="13" t="s">
        <v>270</v>
      </c>
      <c r="R119" s="13">
        <v>95864</v>
      </c>
      <c r="S119" s="13" t="s">
        <v>371</v>
      </c>
    </row>
    <row r="120" spans="1:19" x14ac:dyDescent="0.25">
      <c r="A120" s="13" t="s">
        <v>7</v>
      </c>
      <c r="B120" s="40" t="s">
        <v>109</v>
      </c>
      <c r="C120" s="40" t="s">
        <v>110</v>
      </c>
      <c r="D120" s="13">
        <v>0.12989999999999999</v>
      </c>
      <c r="E120" s="13">
        <v>2.3057599999999998</v>
      </c>
      <c r="F120" s="13">
        <v>0.7</v>
      </c>
      <c r="G120" s="13" t="s">
        <v>158</v>
      </c>
      <c r="H120" s="13">
        <v>10</v>
      </c>
      <c r="I120" s="13">
        <v>41.5</v>
      </c>
      <c r="J120" s="13" t="s">
        <v>33</v>
      </c>
      <c r="N120" s="13">
        <v>326</v>
      </c>
      <c r="O120" s="13" t="s">
        <v>190</v>
      </c>
      <c r="P120" s="13" t="s">
        <v>222</v>
      </c>
      <c r="Q120" s="13" t="s">
        <v>270</v>
      </c>
      <c r="R120" s="13">
        <v>95864</v>
      </c>
      <c r="S120" s="13" t="s">
        <v>371</v>
      </c>
    </row>
    <row r="121" spans="1:19" x14ac:dyDescent="0.25">
      <c r="A121" s="13" t="s">
        <v>7</v>
      </c>
      <c r="B121" s="40" t="s">
        <v>109</v>
      </c>
      <c r="C121" s="40" t="s">
        <v>110</v>
      </c>
      <c r="D121" s="13">
        <v>0.13395000000000001</v>
      </c>
      <c r="E121" s="13">
        <v>2.5080399999999998</v>
      </c>
      <c r="F121" s="13">
        <v>0.7</v>
      </c>
      <c r="G121" s="13" t="s">
        <v>158</v>
      </c>
      <c r="H121" s="13">
        <v>9</v>
      </c>
      <c r="I121" s="13">
        <v>76</v>
      </c>
      <c r="J121" s="13" t="s">
        <v>33</v>
      </c>
      <c r="N121" s="13">
        <v>233</v>
      </c>
      <c r="O121" s="13" t="s">
        <v>190</v>
      </c>
      <c r="P121" s="13" t="s">
        <v>223</v>
      </c>
      <c r="Q121" s="13" t="s">
        <v>270</v>
      </c>
      <c r="R121" s="13">
        <v>95864</v>
      </c>
      <c r="S121" s="13" t="s">
        <v>371</v>
      </c>
    </row>
    <row r="122" spans="1:19" x14ac:dyDescent="0.25">
      <c r="A122" s="13" t="s">
        <v>7</v>
      </c>
      <c r="B122" s="40" t="s">
        <v>109</v>
      </c>
      <c r="C122" s="40" t="s">
        <v>110</v>
      </c>
      <c r="D122" s="13">
        <v>0.2218</v>
      </c>
      <c r="E122" s="13">
        <v>2.2673999999999999</v>
      </c>
      <c r="F122" s="13">
        <v>0.7</v>
      </c>
      <c r="G122" s="13" t="s">
        <v>158</v>
      </c>
      <c r="H122" s="13">
        <v>19</v>
      </c>
      <c r="I122" s="13">
        <v>46</v>
      </c>
      <c r="J122" s="13" t="s">
        <v>33</v>
      </c>
      <c r="N122" s="13">
        <v>137</v>
      </c>
      <c r="O122" s="13" t="s">
        <v>190</v>
      </c>
      <c r="P122" s="13" t="s">
        <v>224</v>
      </c>
      <c r="Q122" s="13" t="s">
        <v>270</v>
      </c>
      <c r="R122" s="13">
        <v>95864</v>
      </c>
      <c r="S122" s="13" t="s">
        <v>371</v>
      </c>
    </row>
    <row r="123" spans="1:19" x14ac:dyDescent="0.25">
      <c r="A123" s="13" t="s">
        <v>7</v>
      </c>
      <c r="B123" s="40" t="s">
        <v>109</v>
      </c>
      <c r="C123" s="40" t="s">
        <v>110</v>
      </c>
      <c r="D123" s="13">
        <v>0.22338</v>
      </c>
      <c r="E123" s="13">
        <v>2.38775</v>
      </c>
      <c r="F123" s="13">
        <v>0.7</v>
      </c>
      <c r="G123" s="13" t="s">
        <v>158</v>
      </c>
      <c r="H123" s="13">
        <v>11</v>
      </c>
      <c r="I123" s="13">
        <v>65</v>
      </c>
      <c r="J123" s="13" t="s">
        <v>33</v>
      </c>
      <c r="N123" s="13">
        <v>129</v>
      </c>
      <c r="O123" s="13" t="s">
        <v>190</v>
      </c>
      <c r="P123" s="13" t="s">
        <v>225</v>
      </c>
      <c r="Q123" s="13" t="s">
        <v>270</v>
      </c>
      <c r="R123" s="13">
        <v>95864</v>
      </c>
      <c r="S123" s="13" t="s">
        <v>371</v>
      </c>
    </row>
    <row r="124" spans="1:19" x14ac:dyDescent="0.25">
      <c r="A124" s="13" t="s">
        <v>7</v>
      </c>
      <c r="B124" s="40" t="s">
        <v>109</v>
      </c>
      <c r="C124" s="40" t="s">
        <v>110</v>
      </c>
      <c r="D124" s="13">
        <v>4.1000000000000003E-3</v>
      </c>
      <c r="E124" s="13">
        <v>3.4380000000000002</v>
      </c>
      <c r="F124" s="13">
        <v>0.99</v>
      </c>
      <c r="G124" s="13" t="s">
        <v>160</v>
      </c>
      <c r="H124" s="13">
        <v>17.899999999999999</v>
      </c>
      <c r="I124" s="13">
        <v>47.5</v>
      </c>
      <c r="J124" s="13" t="s">
        <v>33</v>
      </c>
      <c r="K124" s="13">
        <v>0.99299999999999999</v>
      </c>
      <c r="N124" s="13">
        <v>47</v>
      </c>
      <c r="O124" s="13" t="s">
        <v>190</v>
      </c>
      <c r="P124" s="13" t="s">
        <v>195</v>
      </c>
      <c r="Q124" s="13" t="s">
        <v>270</v>
      </c>
      <c r="R124" s="13">
        <v>95864</v>
      </c>
      <c r="S124" s="13" t="s">
        <v>371</v>
      </c>
    </row>
    <row r="125" spans="1:19" x14ac:dyDescent="0.25">
      <c r="A125" s="13" t="s">
        <v>7</v>
      </c>
      <c r="B125" s="40" t="s">
        <v>109</v>
      </c>
      <c r="C125" s="40" t="s">
        <v>110</v>
      </c>
      <c r="D125" s="13">
        <v>8.5000000000000006E-3</v>
      </c>
      <c r="E125" s="13">
        <v>2.8534000000000002</v>
      </c>
      <c r="F125" s="13">
        <v>0.7</v>
      </c>
      <c r="G125" s="13" t="s">
        <v>160</v>
      </c>
      <c r="H125" s="13">
        <v>8.5</v>
      </c>
      <c r="I125" s="13">
        <v>38.9</v>
      </c>
      <c r="J125" s="13" t="s">
        <v>33</v>
      </c>
      <c r="N125" s="13">
        <v>115</v>
      </c>
      <c r="O125" s="13" t="s">
        <v>190</v>
      </c>
      <c r="P125" s="13" t="s">
        <v>196</v>
      </c>
      <c r="Q125" s="13" t="s">
        <v>270</v>
      </c>
      <c r="R125" s="13">
        <v>95864</v>
      </c>
      <c r="S125" s="13" t="s">
        <v>371</v>
      </c>
    </row>
    <row r="126" spans="1:19" x14ac:dyDescent="0.25">
      <c r="A126" s="13" t="s">
        <v>7</v>
      </c>
      <c r="B126" s="40" t="s">
        <v>109</v>
      </c>
      <c r="C126" s="40" t="s">
        <v>110</v>
      </c>
      <c r="D126" s="13">
        <v>1.3990000000000001E-2</v>
      </c>
      <c r="E126" s="13">
        <v>2.9919600000000002</v>
      </c>
      <c r="F126" s="13">
        <v>0.7</v>
      </c>
      <c r="G126" s="13" t="s">
        <v>160</v>
      </c>
      <c r="H126" s="13">
        <v>16.3</v>
      </c>
      <c r="I126" s="13">
        <v>60.5</v>
      </c>
      <c r="J126" s="13" t="s">
        <v>33</v>
      </c>
      <c r="N126" s="13">
        <v>200</v>
      </c>
      <c r="O126" s="13" t="s">
        <v>190</v>
      </c>
      <c r="P126" s="13" t="s">
        <v>199</v>
      </c>
      <c r="Q126" s="13" t="s">
        <v>270</v>
      </c>
      <c r="R126" s="13">
        <v>95864</v>
      </c>
      <c r="S126" s="13" t="s">
        <v>371</v>
      </c>
    </row>
    <row r="127" spans="1:19" x14ac:dyDescent="0.25">
      <c r="A127" s="13" t="s">
        <v>7</v>
      </c>
      <c r="B127" s="40" t="s">
        <v>109</v>
      </c>
      <c r="C127" s="40" t="s">
        <v>110</v>
      </c>
      <c r="D127" s="13">
        <v>2.3599999999999999E-2</v>
      </c>
      <c r="E127" s="13">
        <v>2.9430000000000001</v>
      </c>
      <c r="F127" s="13">
        <v>0.99</v>
      </c>
      <c r="G127" s="13" t="s">
        <v>160</v>
      </c>
      <c r="H127" s="13">
        <v>13.3</v>
      </c>
      <c r="I127" s="13">
        <v>45.4</v>
      </c>
      <c r="J127" s="13" t="s">
        <v>33</v>
      </c>
      <c r="K127" s="13">
        <v>0.99199999999999999</v>
      </c>
      <c r="N127" s="13">
        <v>83</v>
      </c>
      <c r="O127" s="13" t="s">
        <v>190</v>
      </c>
      <c r="P127" s="13" t="s">
        <v>200</v>
      </c>
      <c r="Q127" s="13" t="s">
        <v>270</v>
      </c>
      <c r="R127" s="13">
        <v>95864</v>
      </c>
      <c r="S127" s="13" t="s">
        <v>371</v>
      </c>
    </row>
    <row r="128" spans="1:19" x14ac:dyDescent="0.25">
      <c r="A128" s="13" t="s">
        <v>7</v>
      </c>
      <c r="B128" s="40" t="s">
        <v>109</v>
      </c>
      <c r="C128" s="40" t="s">
        <v>110</v>
      </c>
      <c r="D128" s="13">
        <v>2.4299999999999999E-2</v>
      </c>
      <c r="E128" s="13">
        <v>2.8874</v>
      </c>
      <c r="F128" s="13">
        <v>0.7</v>
      </c>
      <c r="G128" s="13" t="s">
        <v>160</v>
      </c>
      <c r="H128" s="13">
        <v>10.5</v>
      </c>
      <c r="I128" s="13">
        <v>46</v>
      </c>
      <c r="J128" s="13" t="s">
        <v>33</v>
      </c>
      <c r="N128" s="13">
        <v>324</v>
      </c>
      <c r="O128" s="13" t="s">
        <v>190</v>
      </c>
      <c r="P128" s="13" t="s">
        <v>205</v>
      </c>
      <c r="Q128" s="13" t="s">
        <v>270</v>
      </c>
      <c r="R128" s="13">
        <v>95864</v>
      </c>
      <c r="S128" s="13" t="s">
        <v>371</v>
      </c>
    </row>
    <row r="129" spans="1:19" x14ac:dyDescent="0.25">
      <c r="A129" s="13" t="s">
        <v>7</v>
      </c>
      <c r="B129" s="40" t="s">
        <v>109</v>
      </c>
      <c r="C129" s="40" t="s">
        <v>110</v>
      </c>
      <c r="D129" s="13">
        <v>2.47E-2</v>
      </c>
      <c r="E129" s="13">
        <v>3.0204</v>
      </c>
      <c r="F129" s="13">
        <v>0.7</v>
      </c>
      <c r="G129" s="13" t="s">
        <v>160</v>
      </c>
      <c r="H129" s="13">
        <v>17.399999999999999</v>
      </c>
      <c r="I129" s="13">
        <v>67.5</v>
      </c>
      <c r="J129" s="13" t="s">
        <v>33</v>
      </c>
      <c r="N129" s="13">
        <v>155</v>
      </c>
      <c r="O129" s="13" t="s">
        <v>190</v>
      </c>
      <c r="P129" s="13" t="s">
        <v>197</v>
      </c>
      <c r="Q129" s="13" t="s">
        <v>270</v>
      </c>
      <c r="R129" s="13">
        <v>95864</v>
      </c>
      <c r="S129" s="13" t="s">
        <v>371</v>
      </c>
    </row>
    <row r="130" spans="1:19" x14ac:dyDescent="0.25">
      <c r="A130" s="13" t="s">
        <v>7</v>
      </c>
      <c r="B130" s="40" t="s">
        <v>109</v>
      </c>
      <c r="C130" s="40" t="s">
        <v>110</v>
      </c>
      <c r="D130" s="13">
        <v>2.4920000000000001E-2</v>
      </c>
      <c r="E130" s="13">
        <v>2.9222999999999999</v>
      </c>
      <c r="F130" s="13">
        <v>1</v>
      </c>
      <c r="G130" s="13" t="s">
        <v>160</v>
      </c>
      <c r="H130" s="13">
        <v>23.2</v>
      </c>
      <c r="I130" s="13">
        <v>65.5</v>
      </c>
      <c r="J130" s="13" t="s">
        <v>33</v>
      </c>
      <c r="K130" s="13">
        <v>0.999</v>
      </c>
      <c r="N130" s="13">
        <v>201</v>
      </c>
      <c r="O130" s="13" t="s">
        <v>190</v>
      </c>
      <c r="P130" s="13" t="s">
        <v>203</v>
      </c>
      <c r="Q130" s="13" t="s">
        <v>270</v>
      </c>
      <c r="R130" s="13">
        <v>95864</v>
      </c>
      <c r="S130" s="13" t="s">
        <v>371</v>
      </c>
    </row>
    <row r="131" spans="1:19" x14ac:dyDescent="0.25">
      <c r="A131" s="13" t="s">
        <v>7</v>
      </c>
      <c r="B131" s="40" t="s">
        <v>109</v>
      </c>
      <c r="C131" s="40" t="s">
        <v>110</v>
      </c>
      <c r="D131" s="13">
        <v>2.53E-2</v>
      </c>
      <c r="E131" s="13">
        <v>2.9232999999999998</v>
      </c>
      <c r="F131" s="13">
        <v>0.99</v>
      </c>
      <c r="G131" s="13" t="s">
        <v>160</v>
      </c>
      <c r="H131" s="13">
        <v>13.74</v>
      </c>
      <c r="I131" s="13">
        <v>44.24</v>
      </c>
      <c r="J131" s="13" t="s">
        <v>33</v>
      </c>
      <c r="K131" s="13">
        <v>0.99299999999999999</v>
      </c>
      <c r="N131" s="13">
        <v>55</v>
      </c>
      <c r="O131" s="13" t="s">
        <v>190</v>
      </c>
      <c r="P131" s="13" t="s">
        <v>206</v>
      </c>
      <c r="Q131" s="13" t="s">
        <v>270</v>
      </c>
      <c r="R131" s="13">
        <v>95864</v>
      </c>
      <c r="S131" s="13" t="s">
        <v>371</v>
      </c>
    </row>
    <row r="132" spans="1:19" x14ac:dyDescent="0.25">
      <c r="A132" s="13" t="s">
        <v>7</v>
      </c>
      <c r="B132" s="40" t="s">
        <v>109</v>
      </c>
      <c r="C132" s="40" t="s">
        <v>110</v>
      </c>
      <c r="D132" s="13">
        <v>2.5899999999999999E-2</v>
      </c>
      <c r="E132" s="13">
        <v>2.923</v>
      </c>
      <c r="F132" s="13">
        <v>0.87</v>
      </c>
      <c r="G132" s="13" t="s">
        <v>160</v>
      </c>
      <c r="H132" s="13">
        <v>36.299999999999997</v>
      </c>
      <c r="I132" s="13">
        <v>60</v>
      </c>
      <c r="J132" s="13" t="s">
        <v>27</v>
      </c>
      <c r="K132" s="13">
        <v>0.87</v>
      </c>
      <c r="N132" s="13">
        <v>49</v>
      </c>
      <c r="O132" s="13" t="s">
        <v>190</v>
      </c>
      <c r="P132" s="13" t="s">
        <v>211</v>
      </c>
      <c r="Q132" s="13" t="s">
        <v>270</v>
      </c>
      <c r="R132" s="13">
        <v>95864</v>
      </c>
      <c r="S132" s="13" t="s">
        <v>371</v>
      </c>
    </row>
    <row r="133" spans="1:19" x14ac:dyDescent="0.25">
      <c r="A133" s="13" t="s">
        <v>7</v>
      </c>
      <c r="B133" s="40" t="s">
        <v>109</v>
      </c>
      <c r="C133" s="40" t="s">
        <v>110</v>
      </c>
      <c r="D133" s="13">
        <v>2.5999999999999999E-2</v>
      </c>
      <c r="E133" s="13">
        <v>3.01</v>
      </c>
      <c r="F133" s="13">
        <v>0.84</v>
      </c>
      <c r="G133" s="13" t="s">
        <v>160</v>
      </c>
      <c r="H133" s="13">
        <v>13.1</v>
      </c>
      <c r="I133" s="13">
        <v>42.5</v>
      </c>
      <c r="J133" s="13" t="s">
        <v>33</v>
      </c>
      <c r="K133" s="13">
        <v>0.84</v>
      </c>
      <c r="N133" s="13">
        <v>162</v>
      </c>
      <c r="O133" s="13" t="s">
        <v>190</v>
      </c>
      <c r="P133" s="13" t="s">
        <v>201</v>
      </c>
      <c r="Q133" s="13" t="s">
        <v>270</v>
      </c>
      <c r="R133" s="13">
        <v>95864</v>
      </c>
      <c r="S133" s="13" t="s">
        <v>371</v>
      </c>
    </row>
    <row r="134" spans="1:19" x14ac:dyDescent="0.25">
      <c r="A134" s="13" t="s">
        <v>7</v>
      </c>
      <c r="B134" s="40" t="s">
        <v>109</v>
      </c>
      <c r="C134" s="40" t="s">
        <v>110</v>
      </c>
      <c r="D134" s="13">
        <v>2.6200000000000001E-2</v>
      </c>
      <c r="E134" s="13">
        <v>2.9140000000000001</v>
      </c>
      <c r="F134" s="13">
        <v>0.99</v>
      </c>
      <c r="G134" s="13" t="s">
        <v>160</v>
      </c>
      <c r="H134" s="13">
        <v>20.100000000000001</v>
      </c>
      <c r="I134" s="13">
        <v>53.2</v>
      </c>
      <c r="J134" s="13" t="s">
        <v>33</v>
      </c>
      <c r="K134" s="13">
        <v>0.99199999999999999</v>
      </c>
      <c r="N134" s="13">
        <v>52</v>
      </c>
      <c r="O134" s="13" t="s">
        <v>190</v>
      </c>
      <c r="P134" s="13" t="s">
        <v>202</v>
      </c>
      <c r="Q134" s="13" t="s">
        <v>270</v>
      </c>
      <c r="R134" s="13">
        <v>95864</v>
      </c>
      <c r="S134" s="13" t="s">
        <v>371</v>
      </c>
    </row>
    <row r="135" spans="1:19" x14ac:dyDescent="0.25">
      <c r="A135" s="13" t="s">
        <v>7</v>
      </c>
      <c r="B135" s="40" t="s">
        <v>109</v>
      </c>
      <c r="C135" s="40" t="s">
        <v>110</v>
      </c>
      <c r="D135" s="13">
        <v>2.6440000000000002E-2</v>
      </c>
      <c r="E135" s="13">
        <v>2.8133499999999998</v>
      </c>
      <c r="F135" s="13">
        <v>0.7</v>
      </c>
      <c r="G135" s="13" t="s">
        <v>160</v>
      </c>
      <c r="H135" s="13">
        <v>19</v>
      </c>
      <c r="I135" s="13">
        <v>76</v>
      </c>
      <c r="J135" s="13" t="s">
        <v>33</v>
      </c>
      <c r="N135" s="13">
        <v>446</v>
      </c>
      <c r="O135" s="13" t="s">
        <v>190</v>
      </c>
      <c r="P135" s="13" t="s">
        <v>204</v>
      </c>
      <c r="Q135" s="13" t="s">
        <v>270</v>
      </c>
      <c r="R135" s="13">
        <v>95864</v>
      </c>
      <c r="S135" s="13" t="s">
        <v>371</v>
      </c>
    </row>
    <row r="136" spans="1:19" x14ac:dyDescent="0.25">
      <c r="A136" s="13" t="s">
        <v>7</v>
      </c>
      <c r="B136" s="40" t="s">
        <v>109</v>
      </c>
      <c r="C136" s="40" t="s">
        <v>110</v>
      </c>
      <c r="D136" s="13">
        <v>2.8000000000000001E-2</v>
      </c>
      <c r="E136" s="13">
        <v>2.8212999999999999</v>
      </c>
      <c r="F136" s="13">
        <v>0.7</v>
      </c>
      <c r="G136" s="13" t="s">
        <v>160</v>
      </c>
      <c r="H136" s="13">
        <v>14.3</v>
      </c>
      <c r="I136" s="13">
        <v>53</v>
      </c>
      <c r="J136" s="13" t="s">
        <v>33</v>
      </c>
      <c r="N136" s="13">
        <v>365</v>
      </c>
      <c r="O136" s="13" t="s">
        <v>190</v>
      </c>
      <c r="P136" s="13" t="s">
        <v>210</v>
      </c>
      <c r="Q136" s="13" t="s">
        <v>270</v>
      </c>
      <c r="R136" s="13">
        <v>95864</v>
      </c>
      <c r="S136" s="13" t="s">
        <v>371</v>
      </c>
    </row>
    <row r="137" spans="1:19" x14ac:dyDescent="0.25">
      <c r="A137" s="13" t="s">
        <v>7</v>
      </c>
      <c r="B137" s="40" t="s">
        <v>109</v>
      </c>
      <c r="C137" s="40" t="s">
        <v>110</v>
      </c>
      <c r="D137" s="13">
        <v>2.87E-2</v>
      </c>
      <c r="E137" s="13">
        <v>2.8879999999999999</v>
      </c>
      <c r="F137" s="13">
        <v>0.99</v>
      </c>
      <c r="G137" s="13" t="s">
        <v>160</v>
      </c>
      <c r="H137" s="13">
        <v>10.7</v>
      </c>
      <c r="I137" s="13">
        <v>38.4</v>
      </c>
      <c r="J137" s="13" t="s">
        <v>33</v>
      </c>
      <c r="K137" s="13">
        <v>0.98599999999999999</v>
      </c>
      <c r="N137" s="13">
        <v>123</v>
      </c>
      <c r="O137" s="13" t="s">
        <v>190</v>
      </c>
      <c r="P137" s="13" t="s">
        <v>212</v>
      </c>
      <c r="Q137" s="13" t="s">
        <v>270</v>
      </c>
      <c r="R137" s="13">
        <v>95864</v>
      </c>
      <c r="S137" s="13" t="s">
        <v>371</v>
      </c>
    </row>
    <row r="138" spans="1:19" x14ac:dyDescent="0.25">
      <c r="A138" s="13" t="s">
        <v>7</v>
      </c>
      <c r="B138" s="40" t="s">
        <v>109</v>
      </c>
      <c r="C138" s="40" t="s">
        <v>110</v>
      </c>
      <c r="D138" s="13">
        <v>2.8899999999999999E-2</v>
      </c>
      <c r="E138" s="13">
        <v>2.863</v>
      </c>
      <c r="F138" s="13">
        <v>0.7</v>
      </c>
      <c r="G138" s="13" t="s">
        <v>160</v>
      </c>
      <c r="H138" s="13">
        <v>21</v>
      </c>
      <c r="I138" s="13">
        <v>41</v>
      </c>
      <c r="J138" s="13" t="s">
        <v>33</v>
      </c>
      <c r="N138" s="13">
        <v>141</v>
      </c>
      <c r="O138" s="13" t="s">
        <v>190</v>
      </c>
      <c r="P138" s="13" t="s">
        <v>209</v>
      </c>
      <c r="Q138" s="13" t="s">
        <v>270</v>
      </c>
      <c r="R138" s="13">
        <v>95864</v>
      </c>
      <c r="S138" s="13" t="s">
        <v>371</v>
      </c>
    </row>
    <row r="139" spans="1:19" x14ac:dyDescent="0.25">
      <c r="A139" s="13" t="s">
        <v>7</v>
      </c>
      <c r="B139" s="40" t="s">
        <v>109</v>
      </c>
      <c r="C139" s="40" t="s">
        <v>110</v>
      </c>
      <c r="D139" s="13">
        <v>3.4500000000000003E-2</v>
      </c>
      <c r="E139" s="13">
        <v>2.7778999999999998</v>
      </c>
      <c r="F139" s="13">
        <v>1</v>
      </c>
      <c r="G139" s="13" t="s">
        <v>160</v>
      </c>
      <c r="H139" s="13">
        <v>10.8</v>
      </c>
      <c r="I139" s="13">
        <v>43.1</v>
      </c>
      <c r="J139" s="13" t="s">
        <v>33</v>
      </c>
      <c r="K139" s="13">
        <v>0.998</v>
      </c>
      <c r="N139" s="13">
        <v>507</v>
      </c>
      <c r="O139" s="13" t="s">
        <v>190</v>
      </c>
      <c r="P139" s="13" t="s">
        <v>208</v>
      </c>
      <c r="Q139" s="13" t="s">
        <v>270</v>
      </c>
      <c r="R139" s="13">
        <v>95864</v>
      </c>
      <c r="S139" s="13" t="s">
        <v>371</v>
      </c>
    </row>
    <row r="140" spans="1:19" x14ac:dyDescent="0.25">
      <c r="A140" s="13" t="s">
        <v>7</v>
      </c>
      <c r="B140" s="40" t="s">
        <v>109</v>
      </c>
      <c r="C140" s="40" t="s">
        <v>110</v>
      </c>
      <c r="D140" s="13">
        <v>3.56E-2</v>
      </c>
      <c r="E140" s="13">
        <v>2.8919999999999999</v>
      </c>
      <c r="F140" s="13">
        <v>0.99</v>
      </c>
      <c r="G140" s="13" t="s">
        <v>160</v>
      </c>
      <c r="H140" s="13">
        <v>18.3</v>
      </c>
      <c r="I140" s="13">
        <v>50.4</v>
      </c>
      <c r="J140" s="13" t="s">
        <v>33</v>
      </c>
      <c r="K140" s="13">
        <v>0.98599999999999999</v>
      </c>
      <c r="N140" s="13">
        <v>152</v>
      </c>
      <c r="O140" s="13" t="s">
        <v>190</v>
      </c>
      <c r="P140" s="13" t="s">
        <v>218</v>
      </c>
      <c r="Q140" s="13" t="s">
        <v>270</v>
      </c>
      <c r="R140" s="13">
        <v>95864</v>
      </c>
      <c r="S140" s="13" t="s">
        <v>371</v>
      </c>
    </row>
    <row r="141" spans="1:19" x14ac:dyDescent="0.25">
      <c r="A141" s="13" t="s">
        <v>7</v>
      </c>
      <c r="B141" s="40" t="s">
        <v>109</v>
      </c>
      <c r="C141" s="40" t="s">
        <v>110</v>
      </c>
      <c r="D141" s="13">
        <v>3.619E-2</v>
      </c>
      <c r="E141" s="13">
        <v>2.7829799999999998</v>
      </c>
      <c r="F141" s="13">
        <v>0.7</v>
      </c>
      <c r="G141" s="13" t="s">
        <v>160</v>
      </c>
      <c r="H141" s="13">
        <v>10</v>
      </c>
      <c r="I141" s="13">
        <v>81</v>
      </c>
      <c r="J141" s="13" t="s">
        <v>33</v>
      </c>
      <c r="N141" s="13">
        <v>218</v>
      </c>
      <c r="O141" s="13" t="s">
        <v>190</v>
      </c>
      <c r="P141" s="13" t="s">
        <v>223</v>
      </c>
      <c r="Q141" s="13" t="s">
        <v>270</v>
      </c>
      <c r="R141" s="13">
        <v>95864</v>
      </c>
      <c r="S141" s="13" t="s">
        <v>371</v>
      </c>
    </row>
    <row r="142" spans="1:19" x14ac:dyDescent="0.25">
      <c r="A142" s="13" t="s">
        <v>7</v>
      </c>
      <c r="B142" s="40" t="s">
        <v>109</v>
      </c>
      <c r="C142" s="40" t="s">
        <v>110</v>
      </c>
      <c r="D142" s="13">
        <v>3.78E-2</v>
      </c>
      <c r="E142" s="13">
        <v>2.802</v>
      </c>
      <c r="F142" s="13">
        <v>0.97</v>
      </c>
      <c r="G142" s="13" t="s">
        <v>160</v>
      </c>
      <c r="H142" s="13">
        <v>22.5</v>
      </c>
      <c r="I142" s="13">
        <v>52</v>
      </c>
      <c r="J142" s="13" t="s">
        <v>33</v>
      </c>
      <c r="K142" s="13">
        <v>0.97</v>
      </c>
      <c r="N142" s="13">
        <v>74</v>
      </c>
      <c r="O142" s="13" t="s">
        <v>190</v>
      </c>
      <c r="P142" s="13" t="s">
        <v>214</v>
      </c>
      <c r="Q142" s="13" t="s">
        <v>270</v>
      </c>
      <c r="R142" s="13">
        <v>95864</v>
      </c>
      <c r="S142" s="13" t="s">
        <v>371</v>
      </c>
    </row>
    <row r="143" spans="1:19" x14ac:dyDescent="0.25">
      <c r="A143" s="13" t="s">
        <v>7</v>
      </c>
      <c r="B143" s="40" t="s">
        <v>109</v>
      </c>
      <c r="C143" s="40" t="s">
        <v>110</v>
      </c>
      <c r="D143" s="13">
        <v>4.1500000000000002E-2</v>
      </c>
      <c r="E143" s="13">
        <v>2.778</v>
      </c>
      <c r="F143" s="13">
        <v>0.99</v>
      </c>
      <c r="G143" s="13" t="s">
        <v>160</v>
      </c>
      <c r="H143" s="13">
        <v>22.9</v>
      </c>
      <c r="I143" s="13">
        <v>69.599999999999994</v>
      </c>
      <c r="J143" s="13" t="s">
        <v>27</v>
      </c>
      <c r="K143" s="13">
        <v>0.99</v>
      </c>
      <c r="N143" s="13">
        <v>65</v>
      </c>
      <c r="O143" s="13" t="s">
        <v>190</v>
      </c>
      <c r="P143" s="13" t="s">
        <v>213</v>
      </c>
      <c r="Q143" s="13" t="s">
        <v>270</v>
      </c>
      <c r="R143" s="13">
        <v>95864</v>
      </c>
      <c r="S143" s="13" t="s">
        <v>371</v>
      </c>
    </row>
    <row r="144" spans="1:19" x14ac:dyDescent="0.25">
      <c r="A144" s="13" t="s">
        <v>7</v>
      </c>
      <c r="B144" s="40" t="s">
        <v>109</v>
      </c>
      <c r="C144" s="40" t="s">
        <v>110</v>
      </c>
      <c r="D144" s="13">
        <v>4.2099999999999999E-2</v>
      </c>
      <c r="E144" s="13">
        <v>2.7610000000000001</v>
      </c>
      <c r="F144" s="13">
        <v>0.99</v>
      </c>
      <c r="G144" s="13" t="s">
        <v>160</v>
      </c>
      <c r="H144" s="13">
        <v>24.8</v>
      </c>
      <c r="I144" s="13">
        <v>35.799999999999997</v>
      </c>
      <c r="J144" s="13" t="s">
        <v>27</v>
      </c>
      <c r="K144" s="13">
        <v>0.99</v>
      </c>
      <c r="N144" s="13">
        <v>6</v>
      </c>
      <c r="O144" s="13" t="s">
        <v>190</v>
      </c>
      <c r="P144" s="13" t="s">
        <v>207</v>
      </c>
      <c r="Q144" s="13" t="s">
        <v>270</v>
      </c>
      <c r="R144" s="13">
        <v>95864</v>
      </c>
      <c r="S144" s="13" t="s">
        <v>371</v>
      </c>
    </row>
    <row r="145" spans="1:19" x14ac:dyDescent="0.25">
      <c r="A145" s="13" t="s">
        <v>7</v>
      </c>
      <c r="B145" s="40" t="s">
        <v>109</v>
      </c>
      <c r="C145" s="40" t="s">
        <v>110</v>
      </c>
      <c r="D145" s="13">
        <v>5.4199999999999998E-2</v>
      </c>
      <c r="E145" s="13">
        <v>2.6928000000000001</v>
      </c>
      <c r="F145" s="13">
        <v>1</v>
      </c>
      <c r="G145" s="13" t="s">
        <v>160</v>
      </c>
      <c r="H145" s="13">
        <v>21.9</v>
      </c>
      <c r="I145" s="13">
        <v>37.799999999999997</v>
      </c>
      <c r="J145" s="13" t="s">
        <v>33</v>
      </c>
      <c r="K145" s="13">
        <v>0.997</v>
      </c>
      <c r="N145" s="13">
        <v>207</v>
      </c>
      <c r="O145" s="13" t="s">
        <v>190</v>
      </c>
      <c r="P145" s="13" t="s">
        <v>198</v>
      </c>
      <c r="Q145" s="13" t="s">
        <v>270</v>
      </c>
      <c r="R145" s="13">
        <v>95864</v>
      </c>
      <c r="S145" s="13" t="s">
        <v>371</v>
      </c>
    </row>
    <row r="146" spans="1:19" x14ac:dyDescent="0.25">
      <c r="A146" s="13" t="s">
        <v>7</v>
      </c>
      <c r="B146" s="40" t="s">
        <v>109</v>
      </c>
      <c r="C146" s="40" t="s">
        <v>110</v>
      </c>
      <c r="D146" s="13">
        <v>6.2640000000000001E-2</v>
      </c>
      <c r="E146" s="13">
        <v>2.6458300000000001</v>
      </c>
      <c r="F146" s="13">
        <v>0.7</v>
      </c>
      <c r="G146" s="13" t="s">
        <v>160</v>
      </c>
      <c r="H146" s="13">
        <v>12</v>
      </c>
      <c r="I146" s="13">
        <v>70</v>
      </c>
      <c r="J146" s="13" t="s">
        <v>33</v>
      </c>
      <c r="N146" s="13">
        <v>397</v>
      </c>
      <c r="O146" s="13" t="s">
        <v>190</v>
      </c>
      <c r="P146" s="13" t="s">
        <v>216</v>
      </c>
      <c r="Q146" s="13" t="s">
        <v>270</v>
      </c>
      <c r="R146" s="13">
        <v>95864</v>
      </c>
      <c r="S146" s="13" t="s">
        <v>371</v>
      </c>
    </row>
    <row r="147" spans="1:19" x14ac:dyDescent="0.25">
      <c r="A147" s="13" t="s">
        <v>7</v>
      </c>
      <c r="B147" s="40" t="s">
        <v>109</v>
      </c>
      <c r="C147" s="40" t="s">
        <v>110</v>
      </c>
      <c r="D147" s="13">
        <v>6.4199999999999993E-2</v>
      </c>
      <c r="E147" s="13">
        <v>2.5811999999999999</v>
      </c>
      <c r="F147" s="13">
        <v>0.7</v>
      </c>
      <c r="G147" s="13" t="s">
        <v>160</v>
      </c>
      <c r="H147" s="13">
        <v>15.5</v>
      </c>
      <c r="I147" s="13">
        <v>56.4</v>
      </c>
      <c r="J147" s="13" t="s">
        <v>33</v>
      </c>
      <c r="N147" s="13">
        <v>119</v>
      </c>
      <c r="O147" s="13" t="s">
        <v>190</v>
      </c>
      <c r="P147" s="13" t="s">
        <v>215</v>
      </c>
      <c r="Q147" s="13" t="s">
        <v>270</v>
      </c>
      <c r="R147" s="13">
        <v>95864</v>
      </c>
      <c r="S147" s="13" t="s">
        <v>371</v>
      </c>
    </row>
    <row r="148" spans="1:19" x14ac:dyDescent="0.25">
      <c r="A148" s="13" t="s">
        <v>7</v>
      </c>
      <c r="B148" s="40" t="s">
        <v>109</v>
      </c>
      <c r="C148" s="40" t="s">
        <v>110</v>
      </c>
      <c r="D148" s="13">
        <v>7.3459999999999998E-2</v>
      </c>
      <c r="E148" s="13">
        <v>2.6</v>
      </c>
      <c r="F148" s="13">
        <v>0.7</v>
      </c>
      <c r="G148" s="13" t="s">
        <v>160</v>
      </c>
      <c r="H148" s="13">
        <v>11.8</v>
      </c>
      <c r="I148" s="13">
        <v>57.4</v>
      </c>
      <c r="J148" s="13" t="s">
        <v>33</v>
      </c>
      <c r="N148" s="13">
        <v>237</v>
      </c>
      <c r="O148" s="13" t="s">
        <v>190</v>
      </c>
      <c r="P148" s="13" t="s">
        <v>219</v>
      </c>
      <c r="Q148" s="13" t="s">
        <v>270</v>
      </c>
      <c r="R148" s="13">
        <v>95864</v>
      </c>
      <c r="S148" s="13" t="s">
        <v>371</v>
      </c>
    </row>
    <row r="149" spans="1:19" x14ac:dyDescent="0.25">
      <c r="A149" s="13" t="s">
        <v>7</v>
      </c>
      <c r="B149" s="40" t="s">
        <v>109</v>
      </c>
      <c r="C149" s="40" t="s">
        <v>110</v>
      </c>
      <c r="D149" s="13">
        <v>7.4499999999999997E-2</v>
      </c>
      <c r="E149" s="13">
        <v>2.5836999999999999</v>
      </c>
      <c r="F149" s="13">
        <v>0.7</v>
      </c>
      <c r="G149" s="13" t="s">
        <v>160</v>
      </c>
      <c r="H149" s="13">
        <v>19.5</v>
      </c>
      <c r="I149" s="13">
        <v>41</v>
      </c>
      <c r="J149" s="13" t="s">
        <v>33</v>
      </c>
      <c r="N149" s="13">
        <v>136</v>
      </c>
      <c r="O149" s="13" t="s">
        <v>190</v>
      </c>
      <c r="P149" s="13" t="s">
        <v>224</v>
      </c>
      <c r="Q149" s="13" t="s">
        <v>270</v>
      </c>
      <c r="R149" s="13">
        <v>95864</v>
      </c>
      <c r="S149" s="13" t="s">
        <v>371</v>
      </c>
    </row>
    <row r="150" spans="1:19" x14ac:dyDescent="0.25">
      <c r="A150" s="13" t="s">
        <v>7</v>
      </c>
      <c r="B150" s="40" t="s">
        <v>109</v>
      </c>
      <c r="C150" s="40" t="s">
        <v>110</v>
      </c>
      <c r="D150" s="13">
        <v>0.1545</v>
      </c>
      <c r="E150" s="13">
        <v>2.3953099999999998</v>
      </c>
      <c r="F150" s="13">
        <v>0.7</v>
      </c>
      <c r="G150" s="13" t="s">
        <v>160</v>
      </c>
      <c r="H150" s="13">
        <v>8</v>
      </c>
      <c r="I150" s="13">
        <v>66</v>
      </c>
      <c r="J150" s="13" t="s">
        <v>33</v>
      </c>
      <c r="N150" s="13">
        <v>807</v>
      </c>
      <c r="O150" s="13" t="s">
        <v>190</v>
      </c>
      <c r="P150" s="13" t="s">
        <v>221</v>
      </c>
      <c r="Q150" s="13" t="s">
        <v>270</v>
      </c>
      <c r="R150" s="13">
        <v>95864</v>
      </c>
      <c r="S150" s="13" t="s">
        <v>371</v>
      </c>
    </row>
    <row r="151" spans="1:19" x14ac:dyDescent="0.25">
      <c r="A151" s="13" t="s">
        <v>7</v>
      </c>
      <c r="B151" s="40" t="s">
        <v>109</v>
      </c>
      <c r="C151" s="40" t="s">
        <v>110</v>
      </c>
      <c r="D151" s="13">
        <v>0.1641</v>
      </c>
      <c r="E151" s="13">
        <v>2.3057799999999999</v>
      </c>
      <c r="F151" s="13">
        <v>0.7</v>
      </c>
      <c r="G151" s="13" t="s">
        <v>160</v>
      </c>
      <c r="H151" s="13">
        <v>9.5</v>
      </c>
      <c r="I151" s="13">
        <v>42.8</v>
      </c>
      <c r="J151" s="13" t="s">
        <v>33</v>
      </c>
      <c r="N151" s="13">
        <v>284</v>
      </c>
      <c r="O151" s="13" t="s">
        <v>190</v>
      </c>
      <c r="P151" s="13" t="s">
        <v>222</v>
      </c>
      <c r="Q151" s="13" t="s">
        <v>270</v>
      </c>
      <c r="R151" s="13">
        <v>95864</v>
      </c>
      <c r="S151" s="13" t="s">
        <v>371</v>
      </c>
    </row>
    <row r="152" spans="1:19" x14ac:dyDescent="0.25">
      <c r="A152" s="13" t="s">
        <v>7</v>
      </c>
      <c r="B152" s="40" t="s">
        <v>109</v>
      </c>
      <c r="C152" s="40" t="s">
        <v>110</v>
      </c>
      <c r="D152" s="13">
        <v>0.21335000000000001</v>
      </c>
      <c r="E152" s="13">
        <v>2.3744800000000001</v>
      </c>
      <c r="F152" s="13">
        <v>0.7</v>
      </c>
      <c r="G152" s="13" t="s">
        <v>160</v>
      </c>
      <c r="H152" s="13">
        <v>10</v>
      </c>
      <c r="I152" s="13">
        <v>56</v>
      </c>
      <c r="J152" s="13" t="s">
        <v>33</v>
      </c>
      <c r="N152" s="13">
        <v>139</v>
      </c>
      <c r="O152" s="13" t="s">
        <v>190</v>
      </c>
      <c r="P152" s="13" t="s">
        <v>225</v>
      </c>
      <c r="Q152" s="13" t="s">
        <v>270</v>
      </c>
      <c r="R152" s="13">
        <v>95864</v>
      </c>
      <c r="S152" s="13" t="s">
        <v>371</v>
      </c>
    </row>
    <row r="153" spans="1:19" x14ac:dyDescent="0.25">
      <c r="A153" s="13" t="s">
        <v>7</v>
      </c>
      <c r="B153" s="40" t="s">
        <v>109</v>
      </c>
      <c r="C153" s="40" t="s">
        <v>110</v>
      </c>
      <c r="D153" s="13">
        <v>3.3999999999999998E-3</v>
      </c>
      <c r="E153" s="13">
        <v>3.4847000000000001</v>
      </c>
      <c r="F153" s="13">
        <v>0.98</v>
      </c>
      <c r="G153" s="13" t="s">
        <v>77</v>
      </c>
      <c r="H153" s="13">
        <v>17.899999999999999</v>
      </c>
      <c r="I153" s="13">
        <v>50.8</v>
      </c>
      <c r="J153" s="13" t="s">
        <v>33</v>
      </c>
      <c r="K153" s="13">
        <v>0.97799999999999998</v>
      </c>
      <c r="N153" s="13">
        <v>102</v>
      </c>
      <c r="O153" s="13" t="s">
        <v>190</v>
      </c>
      <c r="P153" s="13" t="s">
        <v>195</v>
      </c>
      <c r="Q153" s="13" t="s">
        <v>270</v>
      </c>
      <c r="R153" s="13">
        <v>95864</v>
      </c>
      <c r="S153" s="13" t="s">
        <v>371</v>
      </c>
    </row>
    <row r="154" spans="1:19" x14ac:dyDescent="0.25">
      <c r="A154" s="13" t="s">
        <v>7</v>
      </c>
      <c r="B154" s="40" t="s">
        <v>109</v>
      </c>
      <c r="C154" s="40" t="s">
        <v>110</v>
      </c>
      <c r="D154" s="13">
        <v>9.5999999999999992E-3</v>
      </c>
      <c r="E154" s="13">
        <v>2.8523000000000001</v>
      </c>
      <c r="F154" s="13">
        <v>0.7</v>
      </c>
      <c r="G154" s="13" t="s">
        <v>77</v>
      </c>
      <c r="H154" s="13">
        <v>8.3000000000000007</v>
      </c>
      <c r="I154" s="13">
        <v>40.5</v>
      </c>
      <c r="J154" s="13" t="s">
        <v>33</v>
      </c>
      <c r="N154" s="13">
        <v>211</v>
      </c>
      <c r="O154" s="13" t="s">
        <v>190</v>
      </c>
      <c r="P154" s="13" t="s">
        <v>196</v>
      </c>
      <c r="Q154" s="13" t="s">
        <v>270</v>
      </c>
      <c r="R154" s="13">
        <v>95864</v>
      </c>
      <c r="S154" s="13" t="s">
        <v>371</v>
      </c>
    </row>
    <row r="155" spans="1:19" x14ac:dyDescent="0.25">
      <c r="A155" s="13" t="s">
        <v>7</v>
      </c>
      <c r="B155" s="40" t="s">
        <v>109</v>
      </c>
      <c r="C155" s="40" t="s">
        <v>110</v>
      </c>
      <c r="D155" s="13">
        <v>1.2800000000000001E-2</v>
      </c>
      <c r="E155" s="13">
        <v>2.9279999999999999</v>
      </c>
      <c r="F155" s="13">
        <v>1</v>
      </c>
      <c r="G155" s="13" t="s">
        <v>77</v>
      </c>
      <c r="H155" s="13">
        <v>8.9</v>
      </c>
      <c r="I155" s="13">
        <v>55.8</v>
      </c>
      <c r="J155" s="13" t="s">
        <v>33</v>
      </c>
      <c r="K155" s="13">
        <v>0.995</v>
      </c>
      <c r="N155" s="13">
        <v>182</v>
      </c>
      <c r="O155" s="13" t="s">
        <v>190</v>
      </c>
      <c r="P155" s="13" t="s">
        <v>226</v>
      </c>
      <c r="Q155" s="13" t="s">
        <v>270</v>
      </c>
      <c r="R155" s="13">
        <v>95864</v>
      </c>
      <c r="S155" s="13" t="s">
        <v>371</v>
      </c>
    </row>
    <row r="156" spans="1:19" x14ac:dyDescent="0.25">
      <c r="A156" s="13" t="s">
        <v>7</v>
      </c>
      <c r="B156" s="40" t="s">
        <v>109</v>
      </c>
      <c r="C156" s="40" t="s">
        <v>110</v>
      </c>
      <c r="D156" s="13">
        <v>1.3100000000000001E-2</v>
      </c>
      <c r="E156" s="13">
        <v>2.9798</v>
      </c>
      <c r="F156" s="13">
        <v>0.7</v>
      </c>
      <c r="G156" s="13" t="s">
        <v>77</v>
      </c>
      <c r="H156" s="13">
        <v>16.600000000000001</v>
      </c>
      <c r="I156" s="13">
        <v>68.099999999999994</v>
      </c>
      <c r="J156" s="13" t="s">
        <v>33</v>
      </c>
      <c r="N156" s="13">
        <v>347</v>
      </c>
      <c r="O156" s="13" t="s">
        <v>190</v>
      </c>
      <c r="P156" s="13" t="s">
        <v>197</v>
      </c>
      <c r="Q156" s="13" t="s">
        <v>270</v>
      </c>
      <c r="R156" s="13">
        <v>95864</v>
      </c>
      <c r="S156" s="13" t="s">
        <v>371</v>
      </c>
    </row>
    <row r="157" spans="1:19" x14ac:dyDescent="0.25">
      <c r="A157" s="13" t="s">
        <v>7</v>
      </c>
      <c r="B157" s="40" t="s">
        <v>109</v>
      </c>
      <c r="C157" s="40" t="s">
        <v>110</v>
      </c>
      <c r="D157" s="13">
        <v>1.49E-2</v>
      </c>
      <c r="E157" s="13">
        <v>3.14</v>
      </c>
      <c r="F157" s="13">
        <v>0.99</v>
      </c>
      <c r="G157" s="13" t="s">
        <v>77</v>
      </c>
      <c r="H157" s="13">
        <v>12.8</v>
      </c>
      <c r="I157" s="13">
        <v>84</v>
      </c>
      <c r="J157" s="13" t="s">
        <v>27</v>
      </c>
      <c r="K157" s="13">
        <v>0.98599999999999999</v>
      </c>
      <c r="N157" s="13">
        <v>51</v>
      </c>
      <c r="O157" s="13" t="s">
        <v>190</v>
      </c>
      <c r="P157" s="13" t="s">
        <v>227</v>
      </c>
      <c r="Q157" s="13" t="s">
        <v>270</v>
      </c>
      <c r="R157" s="13">
        <v>95864</v>
      </c>
      <c r="S157" s="13" t="s">
        <v>371</v>
      </c>
    </row>
    <row r="158" spans="1:19" x14ac:dyDescent="0.25">
      <c r="A158" s="13" t="s">
        <v>7</v>
      </c>
      <c r="B158" s="40" t="s">
        <v>109</v>
      </c>
      <c r="C158" s="40" t="s">
        <v>110</v>
      </c>
      <c r="D158" s="13">
        <v>1.7399999999999999E-2</v>
      </c>
      <c r="E158" s="13">
        <v>3.0371999999999999</v>
      </c>
      <c r="F158" s="13">
        <v>0.98</v>
      </c>
      <c r="G158" s="13" t="s">
        <v>77</v>
      </c>
      <c r="H158" s="13">
        <v>10.94</v>
      </c>
      <c r="I158" s="13">
        <v>28.54</v>
      </c>
      <c r="J158" s="13" t="s">
        <v>33</v>
      </c>
      <c r="K158" s="13">
        <v>0.98299999999999998</v>
      </c>
      <c r="N158" s="13">
        <v>92</v>
      </c>
      <c r="O158" s="13" t="s">
        <v>190</v>
      </c>
      <c r="P158" s="13" t="s">
        <v>228</v>
      </c>
      <c r="Q158" s="13" t="s">
        <v>270</v>
      </c>
      <c r="R158" s="13">
        <v>95864</v>
      </c>
      <c r="S158" s="13" t="s">
        <v>371</v>
      </c>
    </row>
    <row r="159" spans="1:19" x14ac:dyDescent="0.25">
      <c r="A159" s="13" t="s">
        <v>7</v>
      </c>
      <c r="B159" s="40" t="s">
        <v>109</v>
      </c>
      <c r="C159" s="40" t="s">
        <v>110</v>
      </c>
      <c r="D159" s="13">
        <v>1.9519999999999999E-2</v>
      </c>
      <c r="E159" s="13">
        <v>2.9403600000000001</v>
      </c>
      <c r="F159" s="13">
        <v>0.7</v>
      </c>
      <c r="G159" s="13" t="s">
        <v>77</v>
      </c>
      <c r="H159" s="13">
        <v>10.9</v>
      </c>
      <c r="I159" s="13">
        <v>44.5</v>
      </c>
      <c r="J159" s="13" t="s">
        <v>33</v>
      </c>
      <c r="N159" s="13">
        <v>130</v>
      </c>
      <c r="O159" s="13" t="s">
        <v>190</v>
      </c>
      <c r="P159" s="13" t="s">
        <v>229</v>
      </c>
      <c r="Q159" s="13" t="s">
        <v>270</v>
      </c>
      <c r="R159" s="13">
        <v>95864</v>
      </c>
      <c r="S159" s="13" t="s">
        <v>371</v>
      </c>
    </row>
    <row r="160" spans="1:19" x14ac:dyDescent="0.25">
      <c r="A160" s="13" t="s">
        <v>7</v>
      </c>
      <c r="B160" s="40" t="s">
        <v>109</v>
      </c>
      <c r="C160" s="40" t="s">
        <v>110</v>
      </c>
      <c r="D160" s="13">
        <v>2.0410000000000001E-2</v>
      </c>
      <c r="E160" s="13">
        <v>2.9624799999999998</v>
      </c>
      <c r="F160" s="13">
        <v>0.7</v>
      </c>
      <c r="G160" s="13" t="s">
        <v>77</v>
      </c>
      <c r="H160" s="13">
        <v>8.3000000000000007</v>
      </c>
      <c r="I160" s="13">
        <v>60.3</v>
      </c>
      <c r="J160" s="13" t="s">
        <v>33</v>
      </c>
      <c r="N160" s="13">
        <v>634</v>
      </c>
      <c r="O160" s="13" t="s">
        <v>190</v>
      </c>
      <c r="P160" s="13" t="s">
        <v>230</v>
      </c>
      <c r="Q160" s="13" t="s">
        <v>270</v>
      </c>
      <c r="R160" s="13">
        <v>95864</v>
      </c>
      <c r="S160" s="13" t="s">
        <v>371</v>
      </c>
    </row>
    <row r="161" spans="1:19" x14ac:dyDescent="0.25">
      <c r="A161" s="13" t="s">
        <v>7</v>
      </c>
      <c r="B161" s="40" t="s">
        <v>109</v>
      </c>
      <c r="C161" s="40" t="s">
        <v>110</v>
      </c>
      <c r="D161" s="13">
        <v>2.1499999999999998E-2</v>
      </c>
      <c r="E161" s="13">
        <v>3.0226000000000002</v>
      </c>
      <c r="F161" s="13">
        <v>0.97</v>
      </c>
      <c r="G161" s="13" t="s">
        <v>77</v>
      </c>
      <c r="H161" s="13">
        <v>11.7</v>
      </c>
      <c r="I161" s="13">
        <v>63.8</v>
      </c>
      <c r="J161" s="13" t="s">
        <v>33</v>
      </c>
      <c r="K161" s="13">
        <v>0.96699999999999997</v>
      </c>
      <c r="N161" s="13">
        <v>633</v>
      </c>
      <c r="O161" s="13" t="s">
        <v>190</v>
      </c>
      <c r="P161" s="13" t="s">
        <v>231</v>
      </c>
      <c r="Q161" s="13" t="s">
        <v>270</v>
      </c>
      <c r="R161" s="13">
        <v>95864</v>
      </c>
      <c r="S161" s="13" t="s">
        <v>371</v>
      </c>
    </row>
    <row r="162" spans="1:19" x14ac:dyDescent="0.25">
      <c r="A162" s="13" t="s">
        <v>7</v>
      </c>
      <c r="B162" s="40" t="s">
        <v>109</v>
      </c>
      <c r="C162" s="40" t="s">
        <v>110</v>
      </c>
      <c r="D162" s="13">
        <v>2.18E-2</v>
      </c>
      <c r="E162" s="13">
        <v>2.9670000000000001</v>
      </c>
      <c r="F162" s="13">
        <v>0.99</v>
      </c>
      <c r="G162" s="13" t="s">
        <v>77</v>
      </c>
      <c r="H162" s="13">
        <v>13.3</v>
      </c>
      <c r="I162" s="13">
        <v>45.4</v>
      </c>
      <c r="J162" s="13" t="s">
        <v>33</v>
      </c>
      <c r="K162" s="13">
        <v>0.99199999999999999</v>
      </c>
      <c r="N162" s="13">
        <v>148</v>
      </c>
      <c r="O162" s="13" t="s">
        <v>190</v>
      </c>
      <c r="P162" s="13" t="s">
        <v>200</v>
      </c>
      <c r="Q162" s="13" t="s">
        <v>270</v>
      </c>
      <c r="R162" s="13">
        <v>95864</v>
      </c>
      <c r="S162" s="13" t="s">
        <v>371</v>
      </c>
    </row>
    <row r="163" spans="1:19" x14ac:dyDescent="0.25">
      <c r="A163" s="13" t="s">
        <v>7</v>
      </c>
      <c r="B163" s="40" t="s">
        <v>109</v>
      </c>
      <c r="C163" s="40" t="s">
        <v>110</v>
      </c>
      <c r="D163" s="13">
        <v>2.1999999999999999E-2</v>
      </c>
      <c r="E163" s="13">
        <v>2.9390000000000001</v>
      </c>
      <c r="F163" s="13">
        <v>0.99</v>
      </c>
      <c r="G163" s="13" t="s">
        <v>77</v>
      </c>
      <c r="H163" s="13">
        <v>9.5</v>
      </c>
      <c r="I163" s="13">
        <v>61</v>
      </c>
      <c r="J163" s="13" t="s">
        <v>33</v>
      </c>
      <c r="K163" s="13">
        <v>0.99399999999999999</v>
      </c>
      <c r="N163" s="13">
        <v>321</v>
      </c>
      <c r="O163" s="13" t="s">
        <v>190</v>
      </c>
      <c r="P163" s="13" t="s">
        <v>202</v>
      </c>
      <c r="Q163" s="13" t="s">
        <v>270</v>
      </c>
      <c r="R163" s="13">
        <v>95864</v>
      </c>
      <c r="S163" s="13" t="s">
        <v>371</v>
      </c>
    </row>
    <row r="164" spans="1:19" x14ac:dyDescent="0.25">
      <c r="A164" s="13" t="s">
        <v>7</v>
      </c>
      <c r="B164" s="40" t="s">
        <v>109</v>
      </c>
      <c r="C164" s="40" t="s">
        <v>110</v>
      </c>
      <c r="D164" s="13">
        <v>2.2100000000000002E-2</v>
      </c>
      <c r="E164" s="13">
        <v>2.952</v>
      </c>
      <c r="F164" s="13">
        <v>0.99</v>
      </c>
      <c r="G164" s="13" t="s">
        <v>77</v>
      </c>
      <c r="H164" s="13">
        <v>10.4</v>
      </c>
      <c r="I164" s="13">
        <v>44.3</v>
      </c>
      <c r="J164" s="13" t="s">
        <v>33</v>
      </c>
      <c r="K164" s="13">
        <v>0.98699999999999999</v>
      </c>
      <c r="N164" s="13">
        <v>297</v>
      </c>
      <c r="O164" s="13" t="s">
        <v>190</v>
      </c>
      <c r="P164" s="13" t="s">
        <v>212</v>
      </c>
      <c r="Q164" s="13" t="s">
        <v>270</v>
      </c>
      <c r="R164" s="13">
        <v>95864</v>
      </c>
      <c r="S164" s="13" t="s">
        <v>371</v>
      </c>
    </row>
    <row r="165" spans="1:19" x14ac:dyDescent="0.25">
      <c r="A165" s="13" t="s">
        <v>7</v>
      </c>
      <c r="B165" s="40" t="s">
        <v>109</v>
      </c>
      <c r="C165" s="40" t="s">
        <v>110</v>
      </c>
      <c r="D165" s="13">
        <v>2.29E-2</v>
      </c>
      <c r="E165" s="13">
        <v>2.9689999999999999</v>
      </c>
      <c r="F165" s="13">
        <v>1</v>
      </c>
      <c r="G165" s="13" t="s">
        <v>77</v>
      </c>
      <c r="H165" s="13">
        <v>8.1</v>
      </c>
      <c r="I165" s="13">
        <v>48.2</v>
      </c>
      <c r="J165" s="13" t="s">
        <v>33</v>
      </c>
      <c r="K165" s="13">
        <v>0.997</v>
      </c>
      <c r="N165" s="13">
        <v>212</v>
      </c>
      <c r="O165" s="13" t="s">
        <v>190</v>
      </c>
      <c r="P165" s="13" t="s">
        <v>232</v>
      </c>
      <c r="Q165" s="13" t="s">
        <v>270</v>
      </c>
      <c r="R165" s="13">
        <v>95864</v>
      </c>
      <c r="S165" s="13" t="s">
        <v>371</v>
      </c>
    </row>
    <row r="166" spans="1:19" x14ac:dyDescent="0.25">
      <c r="A166" s="13" t="s">
        <v>7</v>
      </c>
      <c r="B166" s="40" t="s">
        <v>109</v>
      </c>
      <c r="C166" s="40" t="s">
        <v>110</v>
      </c>
      <c r="D166" s="13">
        <v>2.29E-2</v>
      </c>
      <c r="E166" s="13">
        <v>2.9973000000000001</v>
      </c>
      <c r="F166" s="13">
        <v>1</v>
      </c>
      <c r="G166" s="13" t="s">
        <v>77</v>
      </c>
      <c r="H166" s="13">
        <v>16</v>
      </c>
      <c r="I166" s="13">
        <v>37.799999999999997</v>
      </c>
      <c r="J166" s="13" t="s">
        <v>33</v>
      </c>
      <c r="K166" s="13">
        <v>0.998</v>
      </c>
      <c r="N166" s="13">
        <v>317</v>
      </c>
      <c r="O166" s="13" t="s">
        <v>190</v>
      </c>
      <c r="P166" s="13" t="s">
        <v>198</v>
      </c>
      <c r="Q166" s="13" t="s">
        <v>270</v>
      </c>
      <c r="R166" s="13">
        <v>95864</v>
      </c>
      <c r="S166" s="13" t="s">
        <v>371</v>
      </c>
    </row>
    <row r="167" spans="1:19" x14ac:dyDescent="0.25">
      <c r="A167" s="13" t="s">
        <v>7</v>
      </c>
      <c r="B167" s="40" t="s">
        <v>109</v>
      </c>
      <c r="C167" s="40" t="s">
        <v>110</v>
      </c>
      <c r="D167" s="13">
        <v>2.4E-2</v>
      </c>
      <c r="E167" s="13">
        <v>2.972</v>
      </c>
      <c r="F167" s="13">
        <v>0.7</v>
      </c>
      <c r="G167" s="13" t="s">
        <v>77</v>
      </c>
      <c r="H167" s="13">
        <v>13.5</v>
      </c>
      <c r="I167" s="13">
        <v>54.3</v>
      </c>
      <c r="J167" s="13" t="s">
        <v>33</v>
      </c>
      <c r="N167" s="13">
        <v>549</v>
      </c>
      <c r="O167" s="13" t="s">
        <v>190</v>
      </c>
      <c r="P167" s="13" t="s">
        <v>233</v>
      </c>
      <c r="Q167" s="13" t="s">
        <v>270</v>
      </c>
      <c r="R167" s="13">
        <v>95864</v>
      </c>
      <c r="S167" s="13" t="s">
        <v>371</v>
      </c>
    </row>
    <row r="168" spans="1:19" x14ac:dyDescent="0.25">
      <c r="A168" s="13" t="s">
        <v>7</v>
      </c>
      <c r="B168" s="40" t="s">
        <v>109</v>
      </c>
      <c r="C168" s="40" t="s">
        <v>110</v>
      </c>
      <c r="D168" s="13">
        <v>2.4289999999999999E-2</v>
      </c>
      <c r="E168" s="13">
        <v>2.9224000000000001</v>
      </c>
      <c r="F168" s="13">
        <v>1</v>
      </c>
      <c r="G168" s="13" t="s">
        <v>77</v>
      </c>
      <c r="H168" s="13">
        <v>17.5</v>
      </c>
      <c r="I168" s="13">
        <v>65.5</v>
      </c>
      <c r="J168" s="13" t="s">
        <v>33</v>
      </c>
      <c r="K168" s="13">
        <v>0.999</v>
      </c>
      <c r="N168" s="13">
        <v>373</v>
      </c>
      <c r="O168" s="13" t="s">
        <v>190</v>
      </c>
      <c r="P168" s="13" t="s">
        <v>203</v>
      </c>
      <c r="Q168" s="13" t="s">
        <v>270</v>
      </c>
      <c r="R168" s="13">
        <v>95864</v>
      </c>
      <c r="S168" s="13" t="s">
        <v>371</v>
      </c>
    </row>
    <row r="169" spans="1:19" x14ac:dyDescent="0.25">
      <c r="A169" s="13" t="s">
        <v>7</v>
      </c>
      <c r="B169" s="40" t="s">
        <v>109</v>
      </c>
      <c r="C169" s="40" t="s">
        <v>110</v>
      </c>
      <c r="D169" s="13">
        <v>2.4500000000000001E-2</v>
      </c>
      <c r="E169" s="13">
        <v>2.952</v>
      </c>
      <c r="F169" s="13">
        <v>1</v>
      </c>
      <c r="G169" s="13" t="s">
        <v>77</v>
      </c>
      <c r="H169" s="13">
        <v>9</v>
      </c>
      <c r="I169" s="13">
        <v>70.400000000000006</v>
      </c>
      <c r="J169" s="13" t="s">
        <v>33</v>
      </c>
      <c r="K169" s="13">
        <v>0.996</v>
      </c>
      <c r="N169" s="13">
        <v>108</v>
      </c>
      <c r="O169" s="13" t="s">
        <v>190</v>
      </c>
      <c r="P169" s="13" t="s">
        <v>234</v>
      </c>
      <c r="Q169" s="13" t="s">
        <v>270</v>
      </c>
      <c r="R169" s="13">
        <v>95864</v>
      </c>
      <c r="S169" s="13" t="s">
        <v>371</v>
      </c>
    </row>
    <row r="170" spans="1:19" x14ac:dyDescent="0.25">
      <c r="A170" s="13" t="s">
        <v>7</v>
      </c>
      <c r="B170" s="40" t="s">
        <v>109</v>
      </c>
      <c r="C170" s="40" t="s">
        <v>110</v>
      </c>
      <c r="D170" s="13">
        <v>2.5000000000000001E-2</v>
      </c>
      <c r="E170" s="13">
        <v>3.01</v>
      </c>
      <c r="F170" s="13">
        <v>0.87</v>
      </c>
      <c r="G170" s="13" t="s">
        <v>77</v>
      </c>
      <c r="H170" s="13">
        <v>12.8</v>
      </c>
      <c r="I170" s="13">
        <v>47.9</v>
      </c>
      <c r="J170" s="13" t="s">
        <v>33</v>
      </c>
      <c r="K170" s="13">
        <v>0.87</v>
      </c>
      <c r="N170" s="13">
        <v>351</v>
      </c>
      <c r="O170" s="13" t="s">
        <v>190</v>
      </c>
      <c r="P170" s="13" t="s">
        <v>201</v>
      </c>
      <c r="Q170" s="13" t="s">
        <v>270</v>
      </c>
      <c r="R170" s="13">
        <v>95864</v>
      </c>
      <c r="S170" s="13" t="s">
        <v>371</v>
      </c>
    </row>
    <row r="171" spans="1:19" x14ac:dyDescent="0.25">
      <c r="A171" s="13" t="s">
        <v>7</v>
      </c>
      <c r="B171" s="40" t="s">
        <v>109</v>
      </c>
      <c r="C171" s="40" t="s">
        <v>110</v>
      </c>
      <c r="D171" s="13">
        <v>2.52E-2</v>
      </c>
      <c r="E171" s="13">
        <v>2.8738999999999999</v>
      </c>
      <c r="F171" s="13">
        <v>0.7</v>
      </c>
      <c r="G171" s="13" t="s">
        <v>77</v>
      </c>
      <c r="H171" s="13">
        <v>10.5</v>
      </c>
      <c r="I171" s="13">
        <v>49.4</v>
      </c>
      <c r="J171" s="13" t="s">
        <v>33</v>
      </c>
      <c r="N171" s="13">
        <v>693</v>
      </c>
      <c r="O171" s="13" t="s">
        <v>190</v>
      </c>
      <c r="P171" s="13" t="s">
        <v>205</v>
      </c>
      <c r="Q171" s="13" t="s">
        <v>270</v>
      </c>
      <c r="R171" s="13">
        <v>95864</v>
      </c>
      <c r="S171" s="13" t="s">
        <v>371</v>
      </c>
    </row>
    <row r="172" spans="1:19" x14ac:dyDescent="0.25">
      <c r="A172" s="13" t="s">
        <v>7</v>
      </c>
      <c r="B172" s="40" t="s">
        <v>109</v>
      </c>
      <c r="C172" s="40" t="s">
        <v>110</v>
      </c>
      <c r="D172" s="13">
        <v>2.5499999999999998E-2</v>
      </c>
      <c r="E172" s="13">
        <v>3.0291999999999999</v>
      </c>
      <c r="F172" s="13">
        <v>0.98</v>
      </c>
      <c r="G172" s="13" t="s">
        <v>77</v>
      </c>
      <c r="H172" s="13">
        <v>16.8</v>
      </c>
      <c r="I172" s="13">
        <v>45.4</v>
      </c>
      <c r="J172" s="13" t="s">
        <v>33</v>
      </c>
      <c r="K172" s="13">
        <v>0.98</v>
      </c>
      <c r="N172" s="13">
        <v>373</v>
      </c>
      <c r="O172" s="13" t="s">
        <v>190</v>
      </c>
      <c r="P172" s="13" t="s">
        <v>235</v>
      </c>
      <c r="Q172" s="13" t="s">
        <v>270</v>
      </c>
      <c r="R172" s="13">
        <v>95864</v>
      </c>
      <c r="S172" s="13" t="s">
        <v>371</v>
      </c>
    </row>
    <row r="173" spans="1:19" x14ac:dyDescent="0.25">
      <c r="A173" s="13" t="s">
        <v>7</v>
      </c>
      <c r="B173" s="40" t="s">
        <v>109</v>
      </c>
      <c r="C173" s="40" t="s">
        <v>110</v>
      </c>
      <c r="D173" s="13">
        <v>2.5729999999999999E-2</v>
      </c>
      <c r="E173" s="13">
        <v>2.8236599999999998</v>
      </c>
      <c r="F173" s="13">
        <v>0.7</v>
      </c>
      <c r="G173" s="13" t="s">
        <v>77</v>
      </c>
      <c r="H173" s="13">
        <v>19</v>
      </c>
      <c r="I173" s="13">
        <v>76</v>
      </c>
      <c r="J173" s="13" t="s">
        <v>27</v>
      </c>
      <c r="N173" s="13">
        <v>916</v>
      </c>
      <c r="O173" s="13" t="s">
        <v>190</v>
      </c>
      <c r="P173" s="13" t="s">
        <v>204</v>
      </c>
      <c r="Q173" s="13" t="s">
        <v>270</v>
      </c>
      <c r="R173" s="13">
        <v>95864</v>
      </c>
      <c r="S173" s="13" t="s">
        <v>371</v>
      </c>
    </row>
    <row r="174" spans="1:19" x14ac:dyDescent="0.25">
      <c r="A174" s="13" t="s">
        <v>7</v>
      </c>
      <c r="B174" s="40" t="s">
        <v>109</v>
      </c>
      <c r="C174" s="40" t="s">
        <v>110</v>
      </c>
      <c r="D174" s="13">
        <v>2.7199999999999998E-2</v>
      </c>
      <c r="E174" s="13">
        <v>2.895</v>
      </c>
      <c r="F174" s="13">
        <v>0.98</v>
      </c>
      <c r="G174" s="13" t="s">
        <v>77</v>
      </c>
      <c r="H174" s="13">
        <v>24.8</v>
      </c>
      <c r="I174" s="13">
        <v>44.3</v>
      </c>
      <c r="J174" s="13" t="s">
        <v>27</v>
      </c>
      <c r="K174" s="13">
        <v>0.98</v>
      </c>
      <c r="N174" s="13">
        <v>36</v>
      </c>
      <c r="O174" s="13" t="s">
        <v>190</v>
      </c>
      <c r="P174" s="13" t="s">
        <v>207</v>
      </c>
      <c r="Q174" s="13" t="s">
        <v>270</v>
      </c>
      <c r="R174" s="13">
        <v>95864</v>
      </c>
      <c r="S174" s="13" t="s">
        <v>371</v>
      </c>
    </row>
    <row r="175" spans="1:19" x14ac:dyDescent="0.25">
      <c r="A175" s="13" t="s">
        <v>7</v>
      </c>
      <c r="B175" s="40" t="s">
        <v>109</v>
      </c>
      <c r="C175" s="40" t="s">
        <v>110</v>
      </c>
      <c r="D175" s="13">
        <v>2.7199999999999998E-2</v>
      </c>
      <c r="E175" s="13">
        <v>2.9630999999999998</v>
      </c>
      <c r="F175" s="13">
        <v>0.98</v>
      </c>
      <c r="G175" s="13" t="s">
        <v>77</v>
      </c>
      <c r="H175" s="13">
        <v>10.5</v>
      </c>
      <c r="I175" s="13">
        <v>61.9</v>
      </c>
      <c r="J175" s="13" t="s">
        <v>33</v>
      </c>
      <c r="K175" s="13">
        <v>0.98099999999999998</v>
      </c>
      <c r="N175" s="13">
        <v>283</v>
      </c>
      <c r="O175" s="13" t="s">
        <v>190</v>
      </c>
      <c r="P175" s="13" t="s">
        <v>236</v>
      </c>
      <c r="Q175" s="13" t="s">
        <v>270</v>
      </c>
      <c r="R175" s="13">
        <v>95864</v>
      </c>
      <c r="S175" s="13" t="s">
        <v>371</v>
      </c>
    </row>
    <row r="176" spans="1:19" x14ac:dyDescent="0.25">
      <c r="A176" s="13" t="s">
        <v>7</v>
      </c>
      <c r="B176" s="40" t="s">
        <v>109</v>
      </c>
      <c r="C176" s="40" t="s">
        <v>110</v>
      </c>
      <c r="D176" s="13">
        <v>2.7699999999999999E-2</v>
      </c>
      <c r="E176" s="13">
        <v>2.8879999999999999</v>
      </c>
      <c r="F176" s="13">
        <v>0.99</v>
      </c>
      <c r="G176" s="13" t="s">
        <v>77</v>
      </c>
      <c r="H176" s="13">
        <v>8</v>
      </c>
      <c r="I176" s="13">
        <v>24.3</v>
      </c>
      <c r="J176" s="13" t="s">
        <v>33</v>
      </c>
      <c r="K176" s="13">
        <v>0.99399999999999999</v>
      </c>
      <c r="N176" s="13">
        <v>288</v>
      </c>
      <c r="O176" s="13" t="s">
        <v>190</v>
      </c>
      <c r="P176" s="13" t="s">
        <v>237</v>
      </c>
      <c r="Q176" s="13" t="s">
        <v>270</v>
      </c>
      <c r="R176" s="13">
        <v>95864</v>
      </c>
      <c r="S176" s="13" t="s">
        <v>371</v>
      </c>
    </row>
    <row r="177" spans="1:19" x14ac:dyDescent="0.25">
      <c r="A177" s="13" t="s">
        <v>7</v>
      </c>
      <c r="B177" s="40" t="s">
        <v>109</v>
      </c>
      <c r="C177" s="40" t="s">
        <v>110</v>
      </c>
      <c r="D177" s="13">
        <v>2.792E-2</v>
      </c>
      <c r="E177" s="13">
        <v>2.9889999999999999</v>
      </c>
      <c r="F177" s="13">
        <v>0.99</v>
      </c>
      <c r="G177" s="13" t="s">
        <v>77</v>
      </c>
      <c r="H177" s="13">
        <v>8.4</v>
      </c>
      <c r="I177" s="13">
        <v>24.5</v>
      </c>
      <c r="J177" s="13" t="s">
        <v>33</v>
      </c>
      <c r="K177" s="13">
        <v>0.99</v>
      </c>
      <c r="N177" s="13">
        <v>157</v>
      </c>
      <c r="O177" s="13" t="s">
        <v>190</v>
      </c>
      <c r="P177" s="13" t="s">
        <v>238</v>
      </c>
      <c r="Q177" s="13" t="s">
        <v>270</v>
      </c>
      <c r="R177" s="13">
        <v>95864</v>
      </c>
      <c r="S177" s="13" t="s">
        <v>371</v>
      </c>
    </row>
    <row r="178" spans="1:19" x14ac:dyDescent="0.25">
      <c r="A178" s="13" t="s">
        <v>7</v>
      </c>
      <c r="B178" s="40" t="s">
        <v>109</v>
      </c>
      <c r="C178" s="40" t="s">
        <v>110</v>
      </c>
      <c r="D178" s="13">
        <v>2.81E-2</v>
      </c>
      <c r="E178" s="13">
        <v>2.8437999999999999</v>
      </c>
      <c r="F178" s="13">
        <v>1</v>
      </c>
      <c r="G178" s="13" t="s">
        <v>77</v>
      </c>
      <c r="H178" s="13">
        <v>10.8</v>
      </c>
      <c r="I178" s="13">
        <v>44.6</v>
      </c>
      <c r="J178" s="13" t="s">
        <v>33</v>
      </c>
      <c r="K178" s="13">
        <v>0.999</v>
      </c>
      <c r="N178" s="13">
        <v>1064</v>
      </c>
      <c r="O178" s="13" t="s">
        <v>190</v>
      </c>
      <c r="P178" s="13" t="s">
        <v>208</v>
      </c>
      <c r="Q178" s="13" t="s">
        <v>270</v>
      </c>
      <c r="R178" s="13">
        <v>95864</v>
      </c>
      <c r="S178" s="13" t="s">
        <v>371</v>
      </c>
    </row>
    <row r="179" spans="1:19" x14ac:dyDescent="0.25">
      <c r="A179" s="13" t="s">
        <v>7</v>
      </c>
      <c r="B179" s="40" t="s">
        <v>109</v>
      </c>
      <c r="C179" s="40" t="s">
        <v>110</v>
      </c>
      <c r="D179" s="13">
        <v>2.8299999999999999E-2</v>
      </c>
      <c r="E179" s="13">
        <v>2.871</v>
      </c>
      <c r="F179" s="13">
        <v>0.7</v>
      </c>
      <c r="G179" s="13" t="s">
        <v>77</v>
      </c>
      <c r="H179" s="13">
        <v>19</v>
      </c>
      <c r="I179" s="13">
        <v>46</v>
      </c>
      <c r="J179" s="13" t="s">
        <v>33</v>
      </c>
      <c r="N179" s="13">
        <v>262</v>
      </c>
      <c r="O179" s="13" t="s">
        <v>190</v>
      </c>
      <c r="P179" s="13" t="s">
        <v>209</v>
      </c>
      <c r="Q179" s="13" t="s">
        <v>270</v>
      </c>
      <c r="R179" s="13">
        <v>95864</v>
      </c>
      <c r="S179" s="13" t="s">
        <v>371</v>
      </c>
    </row>
    <row r="180" spans="1:19" x14ac:dyDescent="0.25">
      <c r="A180" s="13" t="s">
        <v>7</v>
      </c>
      <c r="B180" s="40" t="s">
        <v>109</v>
      </c>
      <c r="C180" s="40" t="s">
        <v>110</v>
      </c>
      <c r="D180" s="13">
        <v>2.8299999999999999E-2</v>
      </c>
      <c r="E180" s="13">
        <v>2.9813999999999998</v>
      </c>
      <c r="F180" s="13">
        <v>0.96</v>
      </c>
      <c r="G180" s="13" t="s">
        <v>77</v>
      </c>
      <c r="H180" s="13">
        <v>11.5</v>
      </c>
      <c r="I180" s="13">
        <v>71.5</v>
      </c>
      <c r="J180" s="13" t="s">
        <v>33</v>
      </c>
      <c r="K180" s="13">
        <v>0.96</v>
      </c>
      <c r="N180" s="13">
        <v>796</v>
      </c>
      <c r="O180" s="13" t="s">
        <v>190</v>
      </c>
      <c r="P180" s="13" t="s">
        <v>236</v>
      </c>
      <c r="Q180" s="13" t="s">
        <v>270</v>
      </c>
      <c r="R180" s="13">
        <v>95864</v>
      </c>
      <c r="S180" s="13" t="s">
        <v>371</v>
      </c>
    </row>
    <row r="181" spans="1:19" x14ac:dyDescent="0.25">
      <c r="A181" s="13" t="s">
        <v>7</v>
      </c>
      <c r="B181" s="40" t="s">
        <v>109</v>
      </c>
      <c r="C181" s="40" t="s">
        <v>110</v>
      </c>
      <c r="D181" s="13">
        <v>2.9000000000000001E-2</v>
      </c>
      <c r="E181" s="13">
        <v>2.8940000000000001</v>
      </c>
      <c r="F181" s="13">
        <v>0.97</v>
      </c>
      <c r="G181" s="13" t="s">
        <v>77</v>
      </c>
      <c r="H181" s="13">
        <v>16</v>
      </c>
      <c r="I181" s="13">
        <v>75</v>
      </c>
      <c r="J181" s="13" t="s">
        <v>27</v>
      </c>
      <c r="K181" s="13">
        <v>0.97</v>
      </c>
      <c r="N181" s="13">
        <v>97</v>
      </c>
      <c r="O181" s="13" t="s">
        <v>190</v>
      </c>
      <c r="P181" s="13" t="s">
        <v>211</v>
      </c>
      <c r="Q181" s="13" t="s">
        <v>270</v>
      </c>
      <c r="R181" s="13">
        <v>95864</v>
      </c>
      <c r="S181" s="13" t="s">
        <v>371</v>
      </c>
    </row>
    <row r="182" spans="1:19" x14ac:dyDescent="0.25">
      <c r="A182" s="13" t="s">
        <v>7</v>
      </c>
      <c r="B182" s="40" t="s">
        <v>109</v>
      </c>
      <c r="C182" s="40" t="s">
        <v>110</v>
      </c>
      <c r="D182" s="13">
        <v>2.98E-2</v>
      </c>
      <c r="E182" s="13">
        <v>3.202</v>
      </c>
      <c r="F182" s="13">
        <v>1</v>
      </c>
      <c r="G182" s="13" t="s">
        <v>77</v>
      </c>
      <c r="H182" s="13">
        <v>10.199999999999999</v>
      </c>
      <c r="I182" s="13">
        <v>30.3</v>
      </c>
      <c r="J182" s="13" t="s">
        <v>33</v>
      </c>
      <c r="K182" s="13">
        <v>0.996</v>
      </c>
      <c r="N182" s="13">
        <v>184</v>
      </c>
      <c r="O182" s="13" t="s">
        <v>190</v>
      </c>
      <c r="P182" s="13" t="s">
        <v>239</v>
      </c>
      <c r="Q182" s="13" t="s">
        <v>270</v>
      </c>
      <c r="R182" s="13">
        <v>95864</v>
      </c>
      <c r="S182" s="13" t="s">
        <v>371</v>
      </c>
    </row>
    <row r="183" spans="1:19" x14ac:dyDescent="0.25">
      <c r="A183" s="13" t="s">
        <v>7</v>
      </c>
      <c r="B183" s="40" t="s">
        <v>109</v>
      </c>
      <c r="C183" s="40" t="s">
        <v>110</v>
      </c>
      <c r="D183" s="13">
        <v>3.1E-2</v>
      </c>
      <c r="E183" s="13">
        <v>2.7862</v>
      </c>
      <c r="F183" s="13">
        <v>0.7</v>
      </c>
      <c r="G183" s="13" t="s">
        <v>77</v>
      </c>
      <c r="H183" s="13">
        <v>14.3</v>
      </c>
      <c r="I183" s="13">
        <v>55</v>
      </c>
      <c r="J183" s="13" t="s">
        <v>33</v>
      </c>
      <c r="N183" s="13">
        <v>788</v>
      </c>
      <c r="O183" s="13" t="s">
        <v>190</v>
      </c>
      <c r="P183" s="13" t="s">
        <v>210</v>
      </c>
      <c r="Q183" s="13" t="s">
        <v>270</v>
      </c>
      <c r="R183" s="13">
        <v>95864</v>
      </c>
      <c r="S183" s="13" t="s">
        <v>371</v>
      </c>
    </row>
    <row r="184" spans="1:19" x14ac:dyDescent="0.25">
      <c r="A184" s="13" t="s">
        <v>7</v>
      </c>
      <c r="B184" s="40" t="s">
        <v>109</v>
      </c>
      <c r="C184" s="40" t="s">
        <v>110</v>
      </c>
      <c r="D184" s="13">
        <v>3.4000000000000002E-2</v>
      </c>
      <c r="E184" s="13">
        <v>2.83</v>
      </c>
      <c r="F184" s="13">
        <v>0.99</v>
      </c>
      <c r="G184" s="13" t="s">
        <v>77</v>
      </c>
      <c r="H184" s="13">
        <v>14.2</v>
      </c>
      <c r="I184" s="13">
        <v>48.8</v>
      </c>
      <c r="J184" s="13" t="s">
        <v>27</v>
      </c>
      <c r="K184" s="13">
        <v>0.98599999999999999</v>
      </c>
      <c r="N184" s="13">
        <v>12</v>
      </c>
      <c r="O184" s="13" t="s">
        <v>190</v>
      </c>
      <c r="P184" s="13" t="s">
        <v>240</v>
      </c>
      <c r="Q184" s="13" t="s">
        <v>270</v>
      </c>
      <c r="R184" s="13">
        <v>95864</v>
      </c>
      <c r="S184" s="13" t="s">
        <v>371</v>
      </c>
    </row>
    <row r="185" spans="1:19" x14ac:dyDescent="0.25">
      <c r="A185" s="13" t="s">
        <v>7</v>
      </c>
      <c r="B185" s="40" t="s">
        <v>109</v>
      </c>
      <c r="C185" s="40" t="s">
        <v>110</v>
      </c>
      <c r="D185" s="13">
        <v>3.49E-2</v>
      </c>
      <c r="E185" s="13">
        <v>2.8220000000000001</v>
      </c>
      <c r="F185" s="13">
        <v>0.97</v>
      </c>
      <c r="G185" s="13" t="s">
        <v>77</v>
      </c>
      <c r="H185" s="13">
        <v>22.5</v>
      </c>
      <c r="I185" s="13">
        <v>52.4</v>
      </c>
      <c r="J185" s="13" t="s">
        <v>33</v>
      </c>
      <c r="K185" s="13">
        <v>0.97</v>
      </c>
      <c r="N185" s="13">
        <v>155</v>
      </c>
      <c r="O185" s="13" t="s">
        <v>190</v>
      </c>
      <c r="P185" s="13" t="s">
        <v>214</v>
      </c>
      <c r="Q185" s="13" t="s">
        <v>270</v>
      </c>
      <c r="R185" s="13">
        <v>95864</v>
      </c>
      <c r="S185" s="13" t="s">
        <v>371</v>
      </c>
    </row>
    <row r="186" spans="1:19" x14ac:dyDescent="0.25">
      <c r="A186" s="13" t="s">
        <v>7</v>
      </c>
      <c r="B186" s="40" t="s">
        <v>109</v>
      </c>
      <c r="C186" s="40" t="s">
        <v>110</v>
      </c>
      <c r="D186" s="13">
        <v>3.5700000000000003E-2</v>
      </c>
      <c r="E186" s="13">
        <v>2.8250000000000002</v>
      </c>
      <c r="F186" s="13">
        <v>0.99</v>
      </c>
      <c r="G186" s="13" t="s">
        <v>77</v>
      </c>
      <c r="H186" s="13">
        <v>21.1</v>
      </c>
      <c r="I186" s="13">
        <v>77.599999999999994</v>
      </c>
      <c r="J186" s="13" t="s">
        <v>27</v>
      </c>
      <c r="K186" s="13">
        <v>0.99</v>
      </c>
      <c r="N186" s="13">
        <v>142</v>
      </c>
      <c r="O186" s="13" t="s">
        <v>190</v>
      </c>
      <c r="P186" s="13" t="s">
        <v>213</v>
      </c>
      <c r="Q186" s="13" t="s">
        <v>270</v>
      </c>
      <c r="R186" s="13">
        <v>95864</v>
      </c>
      <c r="S186" s="13" t="s">
        <v>371</v>
      </c>
    </row>
    <row r="187" spans="1:19" x14ac:dyDescent="0.25">
      <c r="A187" s="13" t="s">
        <v>7</v>
      </c>
      <c r="B187" s="40" t="s">
        <v>109</v>
      </c>
      <c r="C187" s="40" t="s">
        <v>110</v>
      </c>
      <c r="D187" s="13">
        <v>3.9600000000000003E-2</v>
      </c>
      <c r="E187" s="13">
        <v>2.847</v>
      </c>
      <c r="F187" s="13">
        <v>0.95</v>
      </c>
      <c r="G187" s="13" t="s">
        <v>77</v>
      </c>
      <c r="H187" s="13">
        <v>8.1999999999999993</v>
      </c>
      <c r="I187" s="13">
        <v>61.7</v>
      </c>
      <c r="J187" s="13" t="s">
        <v>33</v>
      </c>
      <c r="K187" s="13">
        <v>0.95099999999999996</v>
      </c>
      <c r="N187" s="13">
        <v>328</v>
      </c>
      <c r="O187" s="13" t="s">
        <v>190</v>
      </c>
      <c r="P187" s="13" t="s">
        <v>218</v>
      </c>
      <c r="Q187" s="13" t="s">
        <v>270</v>
      </c>
      <c r="R187" s="13">
        <v>95864</v>
      </c>
      <c r="S187" s="13" t="s">
        <v>371</v>
      </c>
    </row>
    <row r="188" spans="1:19" x14ac:dyDescent="0.25">
      <c r="A188" s="13" t="s">
        <v>7</v>
      </c>
      <c r="B188" s="40" t="s">
        <v>109</v>
      </c>
      <c r="C188" s="40" t="s">
        <v>110</v>
      </c>
      <c r="D188" s="13">
        <v>4.1099999999999998E-2</v>
      </c>
      <c r="E188" s="13">
        <v>2.8439000000000001</v>
      </c>
      <c r="F188" s="13">
        <v>0.94</v>
      </c>
      <c r="G188" s="13" t="s">
        <v>77</v>
      </c>
      <c r="H188" s="13">
        <v>19</v>
      </c>
      <c r="I188" s="13">
        <v>77</v>
      </c>
      <c r="J188" s="13" t="s">
        <v>27</v>
      </c>
      <c r="K188" s="13">
        <v>0.94399999999999995</v>
      </c>
      <c r="N188" s="13">
        <v>281</v>
      </c>
      <c r="O188" s="13" t="s">
        <v>190</v>
      </c>
      <c r="P188" s="13" t="s">
        <v>217</v>
      </c>
      <c r="Q188" s="13" t="s">
        <v>270</v>
      </c>
      <c r="R188" s="13">
        <v>95864</v>
      </c>
      <c r="S188" s="13" t="s">
        <v>371</v>
      </c>
    </row>
    <row r="189" spans="1:19" x14ac:dyDescent="0.25">
      <c r="A189" s="13" t="s">
        <v>7</v>
      </c>
      <c r="B189" s="40" t="s">
        <v>109</v>
      </c>
      <c r="C189" s="40" t="s">
        <v>110</v>
      </c>
      <c r="D189" s="13">
        <v>4.2500000000000003E-2</v>
      </c>
      <c r="E189" s="13">
        <v>2.79</v>
      </c>
      <c r="F189" s="13">
        <v>0.99</v>
      </c>
      <c r="G189" s="13" t="s">
        <v>77</v>
      </c>
      <c r="H189" s="13">
        <v>16.8</v>
      </c>
      <c r="I189" s="13">
        <v>45.5</v>
      </c>
      <c r="J189" s="13" t="s">
        <v>27</v>
      </c>
      <c r="K189" s="13">
        <v>0.98899999999999999</v>
      </c>
      <c r="N189" s="13">
        <v>170</v>
      </c>
      <c r="O189" s="13" t="s">
        <v>190</v>
      </c>
      <c r="P189" s="13" t="s">
        <v>241</v>
      </c>
      <c r="Q189" s="13" t="s">
        <v>270</v>
      </c>
      <c r="R189" s="13">
        <v>95864</v>
      </c>
      <c r="S189" s="13" t="s">
        <v>371</v>
      </c>
    </row>
    <row r="190" spans="1:19" x14ac:dyDescent="0.25">
      <c r="A190" s="13" t="s">
        <v>7</v>
      </c>
      <c r="B190" s="40" t="s">
        <v>109</v>
      </c>
      <c r="C190" s="40" t="s">
        <v>110</v>
      </c>
      <c r="D190" s="13">
        <v>5.4699999999999999E-2</v>
      </c>
      <c r="E190" s="13">
        <v>2.6654</v>
      </c>
      <c r="F190" s="13">
        <v>0.95</v>
      </c>
      <c r="G190" s="13" t="s">
        <v>77</v>
      </c>
      <c r="H190" s="13">
        <v>15.5</v>
      </c>
      <c r="I190" s="13">
        <v>46</v>
      </c>
      <c r="J190" s="13" t="s">
        <v>33</v>
      </c>
      <c r="K190" s="13">
        <v>0.95399999999999996</v>
      </c>
      <c r="N190" s="13">
        <v>434</v>
      </c>
      <c r="O190" s="13" t="s">
        <v>190</v>
      </c>
      <c r="P190" s="13" t="s">
        <v>224</v>
      </c>
      <c r="Q190" s="13" t="s">
        <v>270</v>
      </c>
      <c r="R190" s="13">
        <v>95864</v>
      </c>
      <c r="S190" s="13" t="s">
        <v>371</v>
      </c>
    </row>
    <row r="191" spans="1:19" x14ac:dyDescent="0.25">
      <c r="A191" s="13" t="s">
        <v>7</v>
      </c>
      <c r="B191" s="40" t="s">
        <v>109</v>
      </c>
      <c r="C191" s="40" t="s">
        <v>110</v>
      </c>
      <c r="D191" s="13">
        <v>5.6520000000000001E-2</v>
      </c>
      <c r="E191" s="13">
        <v>2.6761900000000001</v>
      </c>
      <c r="F191" s="13">
        <v>0.7</v>
      </c>
      <c r="G191" s="13" t="s">
        <v>77</v>
      </c>
      <c r="H191" s="13">
        <v>30</v>
      </c>
      <c r="I191" s="13">
        <v>66</v>
      </c>
      <c r="J191" s="13" t="s">
        <v>33</v>
      </c>
      <c r="N191" s="13">
        <v>150</v>
      </c>
      <c r="O191" s="13" t="s">
        <v>190</v>
      </c>
      <c r="P191" s="13" t="s">
        <v>242</v>
      </c>
      <c r="Q191" s="13" t="s">
        <v>270</v>
      </c>
      <c r="R191" s="13">
        <v>95864</v>
      </c>
      <c r="S191" s="13" t="s">
        <v>371</v>
      </c>
    </row>
    <row r="192" spans="1:19" x14ac:dyDescent="0.25">
      <c r="A192" s="13" t="s">
        <v>7</v>
      </c>
      <c r="B192" s="40" t="s">
        <v>109</v>
      </c>
      <c r="C192" s="40" t="s">
        <v>110</v>
      </c>
      <c r="D192" s="13">
        <v>5.7000000000000002E-2</v>
      </c>
      <c r="E192" s="13">
        <v>2.6713</v>
      </c>
      <c r="F192" s="13">
        <v>0.7</v>
      </c>
      <c r="G192" s="13" t="s">
        <v>77</v>
      </c>
      <c r="H192" s="13">
        <v>13</v>
      </c>
      <c r="I192" s="13">
        <v>70</v>
      </c>
      <c r="J192" s="13" t="s">
        <v>33</v>
      </c>
      <c r="N192" s="13">
        <v>815</v>
      </c>
      <c r="O192" s="13" t="s">
        <v>190</v>
      </c>
      <c r="P192" s="13" t="s">
        <v>216</v>
      </c>
      <c r="Q192" s="13" t="s">
        <v>270</v>
      </c>
      <c r="R192" s="13">
        <v>95864</v>
      </c>
      <c r="S192" s="13" t="s">
        <v>371</v>
      </c>
    </row>
    <row r="193" spans="1:19" x14ac:dyDescent="0.25">
      <c r="A193" s="13" t="s">
        <v>7</v>
      </c>
      <c r="B193" s="40" t="s">
        <v>109</v>
      </c>
      <c r="C193" s="40" t="s">
        <v>110</v>
      </c>
      <c r="D193" s="13">
        <v>6.3130000000000006E-2</v>
      </c>
      <c r="E193" s="13">
        <v>2.6101200000000002</v>
      </c>
      <c r="F193" s="13">
        <v>0.7</v>
      </c>
      <c r="G193" s="13" t="s">
        <v>77</v>
      </c>
      <c r="H193" s="13">
        <v>9</v>
      </c>
      <c r="I193" s="13">
        <v>81</v>
      </c>
      <c r="J193" s="13" t="s">
        <v>33</v>
      </c>
      <c r="N193" s="13">
        <v>451</v>
      </c>
      <c r="O193" s="13" t="s">
        <v>190</v>
      </c>
      <c r="P193" s="13" t="s">
        <v>223</v>
      </c>
      <c r="Q193" s="13" t="s">
        <v>270</v>
      </c>
      <c r="R193" s="13">
        <v>95864</v>
      </c>
      <c r="S193" s="13" t="s">
        <v>371</v>
      </c>
    </row>
    <row r="194" spans="1:19" x14ac:dyDescent="0.25">
      <c r="A194" s="13" t="s">
        <v>7</v>
      </c>
      <c r="B194" s="40" t="s">
        <v>109</v>
      </c>
      <c r="C194" s="40" t="s">
        <v>110</v>
      </c>
      <c r="D194" s="13">
        <v>6.4000000000000001E-2</v>
      </c>
      <c r="E194" s="13">
        <v>2.6143999999999998</v>
      </c>
      <c r="F194" s="13">
        <v>0.7</v>
      </c>
      <c r="G194" s="13" t="s">
        <v>77</v>
      </c>
      <c r="H194" s="13">
        <v>8.5</v>
      </c>
      <c r="I194" s="13">
        <v>72.2</v>
      </c>
      <c r="J194" s="13" t="s">
        <v>33</v>
      </c>
      <c r="N194" s="13">
        <v>776</v>
      </c>
      <c r="O194" s="13" t="s">
        <v>190</v>
      </c>
      <c r="P194" s="13" t="s">
        <v>243</v>
      </c>
      <c r="Q194" s="13" t="s">
        <v>270</v>
      </c>
      <c r="R194" s="13">
        <v>95864</v>
      </c>
      <c r="S194" s="13" t="s">
        <v>371</v>
      </c>
    </row>
    <row r="195" spans="1:19" x14ac:dyDescent="0.25">
      <c r="A195" s="13" t="s">
        <v>7</v>
      </c>
      <c r="B195" s="40" t="s">
        <v>109</v>
      </c>
      <c r="C195" s="40" t="s">
        <v>110</v>
      </c>
      <c r="D195" s="13">
        <v>7.3029999999999998E-2</v>
      </c>
      <c r="E195" s="13">
        <v>2.69</v>
      </c>
      <c r="F195" s="13">
        <v>0.7</v>
      </c>
      <c r="G195" s="13" t="s">
        <v>77</v>
      </c>
      <c r="H195" s="13">
        <v>11.8</v>
      </c>
      <c r="I195" s="13">
        <v>57.4</v>
      </c>
      <c r="J195" s="13" t="s">
        <v>33</v>
      </c>
      <c r="N195" s="13">
        <v>456</v>
      </c>
      <c r="O195" s="13" t="s">
        <v>190</v>
      </c>
      <c r="P195" s="13" t="s">
        <v>219</v>
      </c>
      <c r="Q195" s="13" t="s">
        <v>270</v>
      </c>
      <c r="R195" s="13">
        <v>95864</v>
      </c>
      <c r="S195" s="13" t="s">
        <v>371</v>
      </c>
    </row>
    <row r="196" spans="1:19" x14ac:dyDescent="0.25">
      <c r="A196" s="13" t="s">
        <v>7</v>
      </c>
      <c r="B196" s="40" t="s">
        <v>109</v>
      </c>
      <c r="C196" s="40" t="s">
        <v>110</v>
      </c>
      <c r="D196" s="13">
        <v>7.6999999999999999E-2</v>
      </c>
      <c r="E196" s="13">
        <v>2.5682999999999998</v>
      </c>
      <c r="F196" s="13">
        <v>0.7</v>
      </c>
      <c r="G196" s="13" t="s">
        <v>77</v>
      </c>
      <c r="H196" s="13">
        <v>8</v>
      </c>
      <c r="I196" s="13">
        <v>69</v>
      </c>
      <c r="J196" s="13" t="s">
        <v>33</v>
      </c>
      <c r="N196" s="13">
        <v>717</v>
      </c>
      <c r="O196" s="13" t="s">
        <v>190</v>
      </c>
      <c r="P196" s="13" t="s">
        <v>244</v>
      </c>
      <c r="Q196" s="13" t="s">
        <v>270</v>
      </c>
      <c r="R196" s="13">
        <v>95864</v>
      </c>
      <c r="S196" s="13" t="s">
        <v>371</v>
      </c>
    </row>
    <row r="197" spans="1:19" x14ac:dyDescent="0.25">
      <c r="A197" s="13" t="s">
        <v>7</v>
      </c>
      <c r="B197" s="40" t="s">
        <v>109</v>
      </c>
      <c r="C197" s="40" t="s">
        <v>110</v>
      </c>
      <c r="D197" s="13">
        <v>9.5850000000000005E-2</v>
      </c>
      <c r="E197" s="13">
        <v>2.53111</v>
      </c>
      <c r="F197" s="13">
        <v>0.7</v>
      </c>
      <c r="G197" s="13" t="s">
        <v>77</v>
      </c>
      <c r="H197" s="13">
        <v>8</v>
      </c>
      <c r="I197" s="13">
        <v>69</v>
      </c>
      <c r="J197" s="13" t="s">
        <v>33</v>
      </c>
      <c r="N197" s="13">
        <v>1545</v>
      </c>
      <c r="O197" s="13" t="s">
        <v>190</v>
      </c>
      <c r="P197" s="13" t="s">
        <v>221</v>
      </c>
      <c r="Q197" s="13" t="s">
        <v>270</v>
      </c>
      <c r="R197" s="13">
        <v>95864</v>
      </c>
      <c r="S197" s="13" t="s">
        <v>371</v>
      </c>
    </row>
    <row r="198" spans="1:19" x14ac:dyDescent="0.25">
      <c r="A198" s="13" t="s">
        <v>7</v>
      </c>
      <c r="B198" s="40" t="s">
        <v>109</v>
      </c>
      <c r="C198" s="40" t="s">
        <v>110</v>
      </c>
      <c r="D198" s="13">
        <v>0.105</v>
      </c>
      <c r="E198" s="13">
        <v>2.5164</v>
      </c>
      <c r="F198" s="13">
        <v>0.7</v>
      </c>
      <c r="G198" s="13" t="s">
        <v>77</v>
      </c>
      <c r="H198" s="13">
        <v>8</v>
      </c>
      <c r="I198" s="13">
        <v>69</v>
      </c>
      <c r="J198" s="13" t="s">
        <v>33</v>
      </c>
      <c r="N198" s="13">
        <v>698</v>
      </c>
      <c r="O198" s="13" t="s">
        <v>190</v>
      </c>
      <c r="P198" s="13" t="s">
        <v>245</v>
      </c>
      <c r="Q198" s="13" t="s">
        <v>270</v>
      </c>
      <c r="R198" s="13">
        <v>95864</v>
      </c>
      <c r="S198" s="13" t="s">
        <v>371</v>
      </c>
    </row>
    <row r="199" spans="1:19" x14ac:dyDescent="0.25">
      <c r="A199" s="13" t="s">
        <v>7</v>
      </c>
      <c r="B199" s="40" t="s">
        <v>109</v>
      </c>
      <c r="C199" s="40" t="s">
        <v>110</v>
      </c>
      <c r="D199" s="13">
        <v>0.11934</v>
      </c>
      <c r="E199" s="13">
        <v>2.4802200000000001</v>
      </c>
      <c r="F199" s="13">
        <v>0.7</v>
      </c>
      <c r="G199" s="13" t="s">
        <v>77</v>
      </c>
      <c r="H199" s="13">
        <v>14.5</v>
      </c>
      <c r="I199" s="13">
        <v>68.599999999999994</v>
      </c>
      <c r="J199" s="13" t="s">
        <v>33</v>
      </c>
      <c r="N199" s="13">
        <v>399</v>
      </c>
      <c r="O199" s="13" t="s">
        <v>190</v>
      </c>
      <c r="P199" s="13" t="s">
        <v>220</v>
      </c>
      <c r="Q199" s="13" t="s">
        <v>270</v>
      </c>
      <c r="R199" s="13">
        <v>95864</v>
      </c>
      <c r="S199" s="13" t="s">
        <v>371</v>
      </c>
    </row>
    <row r="200" spans="1:19" x14ac:dyDescent="0.25">
      <c r="A200" s="13" t="s">
        <v>7</v>
      </c>
      <c r="B200" s="40" t="s">
        <v>109</v>
      </c>
      <c r="C200" s="40" t="s">
        <v>110</v>
      </c>
      <c r="D200" s="13">
        <v>0.15060000000000001</v>
      </c>
      <c r="E200" s="13">
        <v>2.4887299999999999</v>
      </c>
      <c r="F200" s="13">
        <v>0.7</v>
      </c>
      <c r="G200" s="13" t="s">
        <v>77</v>
      </c>
      <c r="H200" s="13">
        <v>9.5</v>
      </c>
      <c r="I200" s="13">
        <v>42.8</v>
      </c>
      <c r="J200" s="13" t="s">
        <v>33</v>
      </c>
      <c r="N200" s="13">
        <v>610</v>
      </c>
      <c r="O200" s="13" t="s">
        <v>190</v>
      </c>
      <c r="P200" s="13" t="s">
        <v>222</v>
      </c>
      <c r="Q200" s="13" t="s">
        <v>270</v>
      </c>
      <c r="R200" s="13">
        <v>95864</v>
      </c>
      <c r="S200" s="13" t="s">
        <v>371</v>
      </c>
    </row>
    <row r="201" spans="1:19" x14ac:dyDescent="0.25">
      <c r="A201" s="13" t="s">
        <v>7</v>
      </c>
      <c r="B201" s="40" t="s">
        <v>109</v>
      </c>
      <c r="C201" s="40" t="s">
        <v>110</v>
      </c>
      <c r="D201" s="13">
        <v>0.16395000000000001</v>
      </c>
      <c r="E201" s="13">
        <v>2.4080400000000002</v>
      </c>
      <c r="F201" s="13">
        <v>0.7</v>
      </c>
      <c r="G201" s="13" t="s">
        <v>77</v>
      </c>
      <c r="H201" s="13">
        <v>14.5</v>
      </c>
      <c r="I201" s="13">
        <v>67</v>
      </c>
      <c r="J201" s="13" t="s">
        <v>33</v>
      </c>
      <c r="N201" s="13">
        <v>187</v>
      </c>
      <c r="O201" s="13" t="s">
        <v>190</v>
      </c>
      <c r="P201" s="13" t="s">
        <v>220</v>
      </c>
      <c r="Q201" s="13" t="s">
        <v>270</v>
      </c>
      <c r="R201" s="13">
        <v>95864</v>
      </c>
      <c r="S201" s="13" t="s">
        <v>371</v>
      </c>
    </row>
    <row r="202" spans="1:19" x14ac:dyDescent="0.25">
      <c r="A202" s="13" t="s">
        <v>7</v>
      </c>
      <c r="B202" s="40" t="s">
        <v>109</v>
      </c>
      <c r="C202" s="40" t="s">
        <v>110</v>
      </c>
      <c r="D202" s="13">
        <v>0.21629999999999999</v>
      </c>
      <c r="E202" s="13">
        <v>2.3828100000000001</v>
      </c>
      <c r="F202" s="13">
        <v>0.7</v>
      </c>
      <c r="G202" s="13" t="s">
        <v>77</v>
      </c>
      <c r="H202" s="13">
        <v>10</v>
      </c>
      <c r="I202" s="13">
        <v>65</v>
      </c>
      <c r="J202" s="13" t="s">
        <v>33</v>
      </c>
      <c r="N202" s="13">
        <v>268</v>
      </c>
      <c r="O202" s="13" t="s">
        <v>190</v>
      </c>
      <c r="P202" s="13" t="s">
        <v>225</v>
      </c>
      <c r="Q202" s="13" t="s">
        <v>270</v>
      </c>
      <c r="R202" s="13">
        <v>95864</v>
      </c>
      <c r="S202" s="13" t="s">
        <v>371</v>
      </c>
    </row>
    <row r="203" spans="1:19" x14ac:dyDescent="0.25">
      <c r="A203" s="13" t="s">
        <v>7</v>
      </c>
      <c r="B203" s="40" t="s">
        <v>109</v>
      </c>
      <c r="C203" s="40" t="s">
        <v>110</v>
      </c>
      <c r="D203" s="13">
        <v>5.3E-3</v>
      </c>
      <c r="E203" s="13">
        <v>3.2770999999999999</v>
      </c>
      <c r="F203" s="13">
        <v>0.6</v>
      </c>
      <c r="G203" s="13" t="s">
        <v>158</v>
      </c>
      <c r="J203" s="13" t="s">
        <v>27</v>
      </c>
      <c r="N203" s="13">
        <v>127</v>
      </c>
      <c r="O203" s="13" t="s">
        <v>190</v>
      </c>
      <c r="P203" s="13" t="s">
        <v>246</v>
      </c>
      <c r="Q203" s="13" t="s">
        <v>271</v>
      </c>
      <c r="R203" s="13">
        <v>95967</v>
      </c>
      <c r="S203" s="13" t="s">
        <v>371</v>
      </c>
    </row>
    <row r="204" spans="1:19" x14ac:dyDescent="0.25">
      <c r="A204" s="13" t="s">
        <v>7</v>
      </c>
      <c r="B204" s="40" t="s">
        <v>109</v>
      </c>
      <c r="C204" s="40" t="s">
        <v>110</v>
      </c>
      <c r="D204" s="13">
        <v>7.0000000000000001E-3</v>
      </c>
      <c r="E204" s="13">
        <v>3.2136</v>
      </c>
      <c r="F204" s="13">
        <v>0.6</v>
      </c>
      <c r="G204" s="13" t="s">
        <v>158</v>
      </c>
      <c r="J204" s="13" t="s">
        <v>27</v>
      </c>
      <c r="N204" s="13">
        <v>180</v>
      </c>
      <c r="O204" s="13" t="s">
        <v>190</v>
      </c>
      <c r="P204" s="13" t="s">
        <v>246</v>
      </c>
      <c r="Q204" s="13" t="s">
        <v>271</v>
      </c>
      <c r="R204" s="13">
        <v>95967</v>
      </c>
      <c r="S204" s="13" t="s">
        <v>371</v>
      </c>
    </row>
    <row r="205" spans="1:19" x14ac:dyDescent="0.25">
      <c r="A205" s="13" t="s">
        <v>7</v>
      </c>
      <c r="B205" s="40" t="s">
        <v>109</v>
      </c>
      <c r="C205" s="40" t="s">
        <v>110</v>
      </c>
      <c r="D205" s="13">
        <v>4.8599999999999997E-3</v>
      </c>
      <c r="E205" s="13">
        <v>3.3191000000000002</v>
      </c>
      <c r="F205" s="13">
        <v>0.94</v>
      </c>
      <c r="G205" s="13" t="s">
        <v>77</v>
      </c>
      <c r="H205" s="13">
        <v>14</v>
      </c>
      <c r="I205" s="13">
        <v>36</v>
      </c>
      <c r="J205" s="13" t="s">
        <v>27</v>
      </c>
      <c r="K205" s="13">
        <v>0.94399999999999995</v>
      </c>
      <c r="N205" s="13">
        <v>307</v>
      </c>
      <c r="O205" s="13" t="s">
        <v>190</v>
      </c>
      <c r="P205" s="13" t="s">
        <v>246</v>
      </c>
      <c r="Q205" s="13" t="s">
        <v>271</v>
      </c>
      <c r="R205" s="13">
        <v>95967</v>
      </c>
      <c r="S205" s="13" t="s">
        <v>371</v>
      </c>
    </row>
    <row r="206" spans="1:19" x14ac:dyDescent="0.25">
      <c r="A206" s="13" t="s">
        <v>7</v>
      </c>
      <c r="B206" s="40" t="s">
        <v>109</v>
      </c>
      <c r="C206" s="40" t="s">
        <v>110</v>
      </c>
      <c r="D206" s="13">
        <v>1.23E-2</v>
      </c>
      <c r="E206" s="13">
        <v>3</v>
      </c>
      <c r="F206" s="13">
        <v>0.98</v>
      </c>
      <c r="G206" s="13" t="s">
        <v>29</v>
      </c>
      <c r="H206" s="13">
        <v>9.8000000000000007</v>
      </c>
      <c r="I206" s="13">
        <v>59.3</v>
      </c>
      <c r="J206" s="13" t="s">
        <v>27</v>
      </c>
      <c r="K206" s="13">
        <v>0.98199999999999998</v>
      </c>
      <c r="N206" s="13">
        <v>141</v>
      </c>
      <c r="O206" s="13" t="s">
        <v>78</v>
      </c>
      <c r="P206" s="13" t="s">
        <v>247</v>
      </c>
      <c r="Q206" s="13" t="s">
        <v>272</v>
      </c>
      <c r="R206" s="13">
        <v>101569</v>
      </c>
      <c r="S206" s="13" t="s">
        <v>371</v>
      </c>
    </row>
    <row r="207" spans="1:19" x14ac:dyDescent="0.25">
      <c r="A207" s="13" t="s">
        <v>7</v>
      </c>
      <c r="B207" s="40" t="s">
        <v>109</v>
      </c>
      <c r="C207" s="40" t="s">
        <v>110</v>
      </c>
      <c r="D207" s="13">
        <v>1.316E-2</v>
      </c>
      <c r="E207" s="13">
        <v>2.98</v>
      </c>
      <c r="F207" s="13">
        <v>1</v>
      </c>
      <c r="G207" s="13" t="s">
        <v>29</v>
      </c>
      <c r="H207" s="13">
        <v>7.4</v>
      </c>
      <c r="I207" s="13">
        <v>32.4</v>
      </c>
      <c r="J207" s="13" t="s">
        <v>27</v>
      </c>
      <c r="K207" s="13">
        <v>0.996</v>
      </c>
      <c r="N207" s="13">
        <v>51</v>
      </c>
      <c r="O207" s="13" t="s">
        <v>78</v>
      </c>
      <c r="P207" s="13" t="s">
        <v>80</v>
      </c>
      <c r="Q207" s="13" t="s">
        <v>95</v>
      </c>
      <c r="R207" s="13">
        <v>107959</v>
      </c>
      <c r="S207" s="13" t="s">
        <v>371</v>
      </c>
    </row>
    <row r="208" spans="1:19" x14ac:dyDescent="0.25">
      <c r="A208" s="13" t="s">
        <v>7</v>
      </c>
      <c r="B208" s="40" t="s">
        <v>109</v>
      </c>
      <c r="C208" s="40" t="s">
        <v>110</v>
      </c>
      <c r="D208" s="13">
        <v>2.5399999999999999E-2</v>
      </c>
      <c r="E208" s="13">
        <v>3.01</v>
      </c>
      <c r="F208" s="13">
        <v>0.97</v>
      </c>
      <c r="G208" s="13" t="s">
        <v>29</v>
      </c>
      <c r="H208" s="13">
        <v>5.8</v>
      </c>
      <c r="I208" s="13">
        <v>40.5</v>
      </c>
      <c r="J208" s="13" t="s">
        <v>58</v>
      </c>
      <c r="K208" s="13">
        <v>0.96899999999999997</v>
      </c>
      <c r="N208" s="13">
        <v>497</v>
      </c>
      <c r="O208" s="13" t="s">
        <v>177</v>
      </c>
      <c r="P208" s="13" t="s">
        <v>248</v>
      </c>
      <c r="Q208" s="13" t="s">
        <v>273</v>
      </c>
      <c r="R208" s="13">
        <v>108468</v>
      </c>
      <c r="S208" s="13" t="s">
        <v>371</v>
      </c>
    </row>
    <row r="209" spans="1:19" x14ac:dyDescent="0.25">
      <c r="A209" s="13" t="s">
        <v>7</v>
      </c>
      <c r="B209" s="40" t="s">
        <v>109</v>
      </c>
      <c r="C209" s="40" t="s">
        <v>110</v>
      </c>
      <c r="D209" s="13">
        <v>1.2E-2</v>
      </c>
      <c r="E209" s="13">
        <v>3.07</v>
      </c>
      <c r="F209" s="13">
        <v>0.97</v>
      </c>
      <c r="G209" s="13" t="s">
        <v>29</v>
      </c>
      <c r="H209" s="13">
        <v>12.25</v>
      </c>
      <c r="I209" s="13">
        <v>28.18</v>
      </c>
      <c r="J209" s="13" t="s">
        <v>27</v>
      </c>
      <c r="K209" s="13">
        <v>0.97399999999999998</v>
      </c>
      <c r="N209" s="13">
        <v>16</v>
      </c>
      <c r="O209" s="13" t="s">
        <v>177</v>
      </c>
      <c r="P209" s="13" t="s">
        <v>249</v>
      </c>
      <c r="Q209" s="13" t="s">
        <v>274</v>
      </c>
      <c r="R209" s="13">
        <v>111108</v>
      </c>
      <c r="S209" s="13" t="s">
        <v>371</v>
      </c>
    </row>
    <row r="210" spans="1:19" x14ac:dyDescent="0.25">
      <c r="A210" s="13" t="s">
        <v>7</v>
      </c>
      <c r="B210" s="40" t="s">
        <v>109</v>
      </c>
      <c r="C210" s="40" t="s">
        <v>110</v>
      </c>
      <c r="D210" s="13">
        <v>1.2370000000000001E-2</v>
      </c>
      <c r="E210" s="13">
        <v>3.03</v>
      </c>
      <c r="F210" s="13">
        <v>0.99</v>
      </c>
      <c r="G210" s="13" t="s">
        <v>29</v>
      </c>
      <c r="H210" s="13">
        <v>10.4</v>
      </c>
      <c r="I210" s="13">
        <v>47.2</v>
      </c>
      <c r="J210" s="13" t="s">
        <v>27</v>
      </c>
      <c r="K210" s="13">
        <v>0.98699999999999999</v>
      </c>
      <c r="N210" s="13">
        <v>22</v>
      </c>
      <c r="O210" s="13" t="s">
        <v>177</v>
      </c>
      <c r="P210" s="13" t="s">
        <v>250</v>
      </c>
      <c r="Q210" s="13" t="s">
        <v>275</v>
      </c>
      <c r="R210" s="13">
        <v>111347</v>
      </c>
      <c r="S210" s="13" t="s">
        <v>371</v>
      </c>
    </row>
    <row r="211" spans="1:19" x14ac:dyDescent="0.25">
      <c r="A211" s="13" t="s">
        <v>7</v>
      </c>
      <c r="B211" s="40" t="s">
        <v>109</v>
      </c>
      <c r="C211" s="40" t="s">
        <v>110</v>
      </c>
      <c r="D211" s="13">
        <v>1.0999999999999999E-2</v>
      </c>
      <c r="E211" s="13">
        <v>3.1</v>
      </c>
      <c r="F211" s="13">
        <v>0.99</v>
      </c>
      <c r="G211" s="13" t="s">
        <v>29</v>
      </c>
      <c r="H211" s="13">
        <v>5.9</v>
      </c>
      <c r="I211" s="13">
        <v>30</v>
      </c>
      <c r="J211" s="13" t="s">
        <v>27</v>
      </c>
      <c r="K211" s="13">
        <v>0.99399999999999999</v>
      </c>
      <c r="N211" s="13">
        <v>33</v>
      </c>
      <c r="O211" s="13" t="s">
        <v>177</v>
      </c>
      <c r="P211" s="13" t="s">
        <v>251</v>
      </c>
      <c r="Q211" s="13" t="s">
        <v>276</v>
      </c>
      <c r="R211" s="13">
        <v>111646</v>
      </c>
      <c r="S211" s="13" t="s">
        <v>371</v>
      </c>
    </row>
    <row r="212" spans="1:19" x14ac:dyDescent="0.25">
      <c r="A212" s="13" t="s">
        <v>7</v>
      </c>
      <c r="B212" s="40" t="s">
        <v>109</v>
      </c>
      <c r="C212" s="40" t="s">
        <v>110</v>
      </c>
      <c r="D212" s="13">
        <v>2.5999999999999999E-2</v>
      </c>
      <c r="E212" s="13">
        <v>3.02</v>
      </c>
      <c r="F212" s="13">
        <v>0.97</v>
      </c>
      <c r="G212" s="13" t="s">
        <v>29</v>
      </c>
      <c r="H212" s="13">
        <v>11.4</v>
      </c>
      <c r="I212" s="13">
        <v>58</v>
      </c>
      <c r="J212" s="13" t="s">
        <v>27</v>
      </c>
      <c r="K212" s="13">
        <v>0.96799999999999997</v>
      </c>
      <c r="N212" s="13">
        <v>320</v>
      </c>
      <c r="O212" s="13" t="s">
        <v>186</v>
      </c>
      <c r="P212" s="13" t="s">
        <v>252</v>
      </c>
      <c r="Q212" s="13" t="s">
        <v>277</v>
      </c>
      <c r="R212" s="13">
        <v>114975</v>
      </c>
      <c r="S212" s="13" t="s">
        <v>371</v>
      </c>
    </row>
    <row r="213" spans="1:19" x14ac:dyDescent="0.25">
      <c r="A213" s="13" t="s">
        <v>7</v>
      </c>
      <c r="B213" s="40" t="s">
        <v>109</v>
      </c>
      <c r="C213" s="40" t="s">
        <v>110</v>
      </c>
      <c r="D213" s="13">
        <v>1.2999999999999999E-2</v>
      </c>
      <c r="E213" s="13">
        <v>3.17</v>
      </c>
      <c r="F213" s="13">
        <v>0.98</v>
      </c>
      <c r="G213" s="13" t="s">
        <v>77</v>
      </c>
      <c r="H213" s="13">
        <v>1.7</v>
      </c>
      <c r="I213" s="13">
        <v>22.5</v>
      </c>
      <c r="J213" s="13" t="s">
        <v>27</v>
      </c>
      <c r="K213" s="13">
        <v>0.98399999999999999</v>
      </c>
      <c r="N213" s="13">
        <v>2628</v>
      </c>
      <c r="O213" s="13" t="s">
        <v>75</v>
      </c>
      <c r="P213" s="13" t="s">
        <v>81</v>
      </c>
      <c r="Q213" s="13" t="s">
        <v>96</v>
      </c>
      <c r="R213" s="13">
        <v>115878</v>
      </c>
      <c r="S213" s="13" t="s">
        <v>371</v>
      </c>
    </row>
    <row r="214" spans="1:19" x14ac:dyDescent="0.25">
      <c r="A214" s="13" t="s">
        <v>7</v>
      </c>
      <c r="B214" s="40" t="s">
        <v>109</v>
      </c>
      <c r="C214" s="40" t="s">
        <v>110</v>
      </c>
      <c r="D214" s="13">
        <v>5.3999999999999999E-2</v>
      </c>
      <c r="E214" s="13">
        <v>2.75</v>
      </c>
      <c r="F214" s="13">
        <v>0.84</v>
      </c>
      <c r="G214" s="13" t="s">
        <v>77</v>
      </c>
      <c r="H214" s="13">
        <v>5.5</v>
      </c>
      <c r="I214" s="13">
        <v>69</v>
      </c>
      <c r="J214" s="13" t="s">
        <v>33</v>
      </c>
      <c r="K214" s="13">
        <v>0.84</v>
      </c>
      <c r="O214" s="13" t="s">
        <v>177</v>
      </c>
      <c r="P214" s="13" t="s">
        <v>253</v>
      </c>
      <c r="Q214" s="13" t="s">
        <v>278</v>
      </c>
      <c r="R214" s="13">
        <v>118093</v>
      </c>
      <c r="S214" s="13" t="s">
        <v>371</v>
      </c>
    </row>
    <row r="215" spans="1:19" x14ac:dyDescent="0.25">
      <c r="A215" s="13" t="s">
        <v>7</v>
      </c>
      <c r="B215" s="40" t="s">
        <v>109</v>
      </c>
      <c r="C215" s="40" t="s">
        <v>110</v>
      </c>
      <c r="D215" s="13">
        <v>1.0500000000000001E-2</v>
      </c>
      <c r="E215" s="13">
        <v>3.14</v>
      </c>
      <c r="F215" s="13">
        <v>0.99</v>
      </c>
      <c r="G215" s="13" t="s">
        <v>29</v>
      </c>
      <c r="H215" s="13">
        <v>12.8</v>
      </c>
      <c r="I215" s="13">
        <v>84</v>
      </c>
      <c r="J215" s="13" t="s">
        <v>27</v>
      </c>
      <c r="K215" s="13">
        <v>0.98599999999999999</v>
      </c>
      <c r="N215" s="13">
        <v>51</v>
      </c>
      <c r="O215" s="13" t="s">
        <v>190</v>
      </c>
      <c r="P215" s="13" t="s">
        <v>254</v>
      </c>
      <c r="Q215" s="13" t="s">
        <v>279</v>
      </c>
      <c r="R215" s="13">
        <v>59105</v>
      </c>
      <c r="S215" s="13" t="s">
        <v>371</v>
      </c>
    </row>
    <row r="216" spans="1:19" x14ac:dyDescent="0.25">
      <c r="A216" s="13" t="s">
        <v>7</v>
      </c>
      <c r="B216" s="40" t="s">
        <v>109</v>
      </c>
      <c r="C216" s="40" t="s">
        <v>110</v>
      </c>
      <c r="D216" s="13">
        <v>2.5000000000000001E-2</v>
      </c>
      <c r="E216" s="13">
        <v>2.83</v>
      </c>
      <c r="F216" s="13">
        <v>0.99</v>
      </c>
      <c r="G216" s="13" t="s">
        <v>29</v>
      </c>
      <c r="H216" s="13">
        <v>14.2</v>
      </c>
      <c r="I216" s="13">
        <v>48.8</v>
      </c>
      <c r="J216" s="13" t="s">
        <v>27</v>
      </c>
      <c r="K216" s="13">
        <v>0.98599999999999999</v>
      </c>
      <c r="N216" s="13">
        <v>12</v>
      </c>
      <c r="O216" s="13" t="s">
        <v>190</v>
      </c>
      <c r="P216" s="13" t="s">
        <v>255</v>
      </c>
      <c r="Q216" s="13" t="s">
        <v>279</v>
      </c>
      <c r="R216" s="13">
        <v>59105</v>
      </c>
      <c r="S216" s="13" t="s">
        <v>371</v>
      </c>
    </row>
    <row r="217" spans="1:19" x14ac:dyDescent="0.25">
      <c r="A217" s="13" t="s">
        <v>7</v>
      </c>
      <c r="B217" s="40" t="s">
        <v>109</v>
      </c>
      <c r="C217" s="40" t="s">
        <v>110</v>
      </c>
      <c r="D217" s="13">
        <v>3.1099999999999999E-2</v>
      </c>
      <c r="E217" s="13">
        <v>2.79</v>
      </c>
      <c r="F217" s="13">
        <v>0.99</v>
      </c>
      <c r="G217" s="13" t="s">
        <v>29</v>
      </c>
      <c r="H217" s="13">
        <v>16.8</v>
      </c>
      <c r="I217" s="13">
        <v>45.5</v>
      </c>
      <c r="J217" s="13" t="s">
        <v>27</v>
      </c>
      <c r="K217" s="13">
        <v>0.98899999999999999</v>
      </c>
      <c r="N217" s="13">
        <v>17</v>
      </c>
      <c r="O217" s="13" t="s">
        <v>190</v>
      </c>
      <c r="P217" s="13" t="s">
        <v>256</v>
      </c>
      <c r="Q217" s="13" t="s">
        <v>279</v>
      </c>
      <c r="R217" s="13">
        <v>59105</v>
      </c>
      <c r="S217" s="13" t="s">
        <v>371</v>
      </c>
    </row>
    <row r="218" spans="1:19" x14ac:dyDescent="0.25">
      <c r="A218" s="13" t="s">
        <v>7</v>
      </c>
      <c r="B218" s="40" t="s">
        <v>109</v>
      </c>
      <c r="C218" s="40" t="s">
        <v>110</v>
      </c>
      <c r="D218" s="13">
        <v>3.6999999999999998E-2</v>
      </c>
      <c r="E218" s="13">
        <v>2.89</v>
      </c>
      <c r="F218" s="13">
        <v>0.97</v>
      </c>
      <c r="G218" s="13" t="s">
        <v>29</v>
      </c>
      <c r="H218" s="13">
        <v>5.8</v>
      </c>
      <c r="I218" s="13">
        <v>60</v>
      </c>
      <c r="J218" s="13" t="s">
        <v>58</v>
      </c>
      <c r="K218" s="13">
        <v>0.97</v>
      </c>
      <c r="O218" s="13" t="s">
        <v>186</v>
      </c>
      <c r="P218" s="13" t="s">
        <v>257</v>
      </c>
      <c r="Q218" s="13" t="s">
        <v>264</v>
      </c>
      <c r="R218" s="13">
        <v>85823</v>
      </c>
      <c r="S218" s="13" t="s">
        <v>371</v>
      </c>
    </row>
    <row r="219" spans="1:19" x14ac:dyDescent="0.25">
      <c r="A219" s="13" t="s">
        <v>9</v>
      </c>
      <c r="B219" s="14" t="s">
        <v>111</v>
      </c>
      <c r="C219" s="14" t="s">
        <v>112</v>
      </c>
      <c r="D219" s="41">
        <v>9.1312744942938003E-3</v>
      </c>
      <c r="E219" s="42">
        <v>3.1920500000000001</v>
      </c>
      <c r="F219" s="13">
        <v>1</v>
      </c>
      <c r="G219" s="13" t="s">
        <v>29</v>
      </c>
      <c r="J219" s="13" t="s">
        <v>33</v>
      </c>
      <c r="K219" s="42">
        <v>0.90302126301003605</v>
      </c>
      <c r="L219" s="13">
        <v>1.7724587624819201E-4</v>
      </c>
      <c r="M219" s="43">
        <v>2.51853410271887E-5</v>
      </c>
      <c r="N219" s="13">
        <v>6906</v>
      </c>
      <c r="O219" s="13" t="s">
        <v>28</v>
      </c>
      <c r="P219" s="13" t="s">
        <v>319</v>
      </c>
      <c r="Q219" s="13" t="s">
        <v>318</v>
      </c>
      <c r="S219" s="13" t="s">
        <v>373</v>
      </c>
    </row>
    <row r="220" spans="1:19" x14ac:dyDescent="0.25">
      <c r="A220" s="13" t="s">
        <v>12</v>
      </c>
      <c r="B220" s="13" t="s">
        <v>113</v>
      </c>
      <c r="C220" s="44" t="s">
        <v>114</v>
      </c>
      <c r="D220" s="13">
        <v>1.49E-2</v>
      </c>
      <c r="E220" s="13">
        <v>3.0470000000000002</v>
      </c>
      <c r="F220" s="13">
        <v>0.91</v>
      </c>
      <c r="G220" s="13" t="s">
        <v>77</v>
      </c>
      <c r="H220" s="13">
        <v>7.32</v>
      </c>
      <c r="I220" s="13">
        <v>10.6</v>
      </c>
      <c r="J220" s="13" t="s">
        <v>27</v>
      </c>
      <c r="K220" s="13">
        <v>0.90800000000000003</v>
      </c>
      <c r="N220" s="13">
        <v>41</v>
      </c>
      <c r="O220" s="13" t="s">
        <v>363</v>
      </c>
      <c r="Q220" s="13" t="s">
        <v>668</v>
      </c>
      <c r="R220" s="13">
        <v>59087</v>
      </c>
      <c r="S220" s="13" t="s">
        <v>371</v>
      </c>
    </row>
    <row r="221" spans="1:19" x14ac:dyDescent="0.25">
      <c r="A221" s="13" t="s">
        <v>12</v>
      </c>
      <c r="B221" s="13" t="s">
        <v>113</v>
      </c>
      <c r="C221" s="44" t="s">
        <v>114</v>
      </c>
      <c r="D221" s="13">
        <v>7.0000000000000001E-3</v>
      </c>
      <c r="E221" s="13">
        <v>3.3359999999999999</v>
      </c>
      <c r="F221" s="13">
        <v>0.97</v>
      </c>
      <c r="G221" s="13" t="s">
        <v>77</v>
      </c>
      <c r="H221" s="13">
        <v>7.3</v>
      </c>
      <c r="I221" s="13">
        <v>23</v>
      </c>
      <c r="J221" s="13" t="s">
        <v>27</v>
      </c>
      <c r="K221" s="13">
        <v>0.97399999999999998</v>
      </c>
      <c r="N221" s="13">
        <v>44</v>
      </c>
      <c r="O221" s="13" t="s">
        <v>75</v>
      </c>
      <c r="P221" s="13" t="s">
        <v>364</v>
      </c>
      <c r="Q221" s="13" t="s">
        <v>665</v>
      </c>
      <c r="R221" s="13">
        <v>59097</v>
      </c>
      <c r="S221" s="13" t="s">
        <v>371</v>
      </c>
    </row>
    <row r="222" spans="1:19" x14ac:dyDescent="0.25">
      <c r="A222" s="13" t="s">
        <v>12</v>
      </c>
      <c r="B222" s="13" t="s">
        <v>113</v>
      </c>
      <c r="C222" s="44" t="s">
        <v>114</v>
      </c>
      <c r="D222" s="13">
        <v>1.9300000000000001E-2</v>
      </c>
      <c r="E222" s="13">
        <v>3.04</v>
      </c>
      <c r="F222" s="13">
        <v>1</v>
      </c>
      <c r="G222" s="13" t="s">
        <v>29</v>
      </c>
      <c r="H222" s="13">
        <v>2.6</v>
      </c>
      <c r="I222" s="13">
        <v>18</v>
      </c>
      <c r="J222" s="13" t="s">
        <v>33</v>
      </c>
      <c r="K222" s="13">
        <v>0.996</v>
      </c>
      <c r="N222" s="13">
        <v>92</v>
      </c>
      <c r="O222" s="13" t="s">
        <v>75</v>
      </c>
      <c r="P222" s="13" t="s">
        <v>76</v>
      </c>
      <c r="Q222" s="13" t="s">
        <v>93</v>
      </c>
      <c r="R222" s="13">
        <v>59098</v>
      </c>
      <c r="S222" s="13" t="s">
        <v>371</v>
      </c>
    </row>
    <row r="223" spans="1:19" x14ac:dyDescent="0.25">
      <c r="A223" s="13" t="s">
        <v>12</v>
      </c>
      <c r="B223" s="13" t="s">
        <v>113</v>
      </c>
      <c r="C223" s="44" t="s">
        <v>114</v>
      </c>
      <c r="D223" s="13">
        <v>1.2500000000000001E-2</v>
      </c>
      <c r="E223" s="13">
        <v>3.0870000000000002</v>
      </c>
      <c r="F223" s="13">
        <v>0.99</v>
      </c>
      <c r="G223" s="13" t="s">
        <v>158</v>
      </c>
      <c r="H223" s="13">
        <v>7.7</v>
      </c>
      <c r="I223" s="13">
        <v>22.3</v>
      </c>
      <c r="J223" s="13" t="s">
        <v>27</v>
      </c>
      <c r="K223" s="13">
        <v>0.98799999999999999</v>
      </c>
      <c r="N223" s="13">
        <v>215</v>
      </c>
      <c r="O223" s="13" t="s">
        <v>177</v>
      </c>
      <c r="P223" s="13" t="s">
        <v>361</v>
      </c>
      <c r="Q223" s="13" t="s">
        <v>666</v>
      </c>
      <c r="R223" s="13">
        <v>74975</v>
      </c>
      <c r="S223" s="13" t="s">
        <v>371</v>
      </c>
    </row>
    <row r="224" spans="1:19" x14ac:dyDescent="0.25">
      <c r="A224" s="13" t="s">
        <v>12</v>
      </c>
      <c r="B224" s="13" t="s">
        <v>113</v>
      </c>
      <c r="C224" s="44" t="s">
        <v>114</v>
      </c>
      <c r="D224" s="13">
        <v>1.0999999999999999E-2</v>
      </c>
      <c r="E224" s="13">
        <v>3.1269999999999998</v>
      </c>
      <c r="F224" s="13">
        <v>0.99</v>
      </c>
      <c r="G224" s="13" t="s">
        <v>160</v>
      </c>
      <c r="H224" s="13">
        <v>7.7</v>
      </c>
      <c r="I224" s="13">
        <v>22.3</v>
      </c>
      <c r="J224" s="13" t="s">
        <v>27</v>
      </c>
      <c r="K224" s="13">
        <v>0.99</v>
      </c>
      <c r="N224" s="13">
        <v>150</v>
      </c>
      <c r="O224" s="13" t="s">
        <v>177</v>
      </c>
      <c r="P224" s="13" t="s">
        <v>361</v>
      </c>
      <c r="Q224" s="13" t="s">
        <v>666</v>
      </c>
      <c r="R224" s="13">
        <v>74975</v>
      </c>
      <c r="S224" s="13" t="s">
        <v>371</v>
      </c>
    </row>
    <row r="225" spans="1:19" x14ac:dyDescent="0.25">
      <c r="A225" s="13" t="s">
        <v>12</v>
      </c>
      <c r="B225" s="13" t="s">
        <v>113</v>
      </c>
      <c r="C225" s="44" t="s">
        <v>114</v>
      </c>
      <c r="D225" s="13">
        <v>1.09E-2</v>
      </c>
      <c r="E225" s="13">
        <v>3.15</v>
      </c>
      <c r="F225" s="13">
        <v>0.99</v>
      </c>
      <c r="G225" s="13" t="s">
        <v>29</v>
      </c>
      <c r="H225" s="13">
        <v>3.3</v>
      </c>
      <c r="I225" s="13">
        <v>30.7</v>
      </c>
      <c r="J225" s="13" t="s">
        <v>27</v>
      </c>
      <c r="K225" s="13">
        <v>0.98899999999999999</v>
      </c>
      <c r="N225" s="13">
        <v>155</v>
      </c>
      <c r="O225" s="13" t="s">
        <v>177</v>
      </c>
      <c r="P225" s="13" t="s">
        <v>282</v>
      </c>
      <c r="Q225" s="13" t="s">
        <v>288</v>
      </c>
      <c r="R225" s="13">
        <v>89110</v>
      </c>
      <c r="S225" s="13" t="s">
        <v>371</v>
      </c>
    </row>
    <row r="226" spans="1:19" x14ac:dyDescent="0.25">
      <c r="A226" s="13" t="s">
        <v>12</v>
      </c>
      <c r="B226" s="13" t="s">
        <v>113</v>
      </c>
      <c r="C226" s="44" t="s">
        <v>114</v>
      </c>
      <c r="D226" s="13">
        <v>2.7E-2</v>
      </c>
      <c r="E226" s="13">
        <v>3.07</v>
      </c>
      <c r="F226" s="13">
        <v>0.96</v>
      </c>
      <c r="G226" s="13" t="s">
        <v>29</v>
      </c>
      <c r="H226" s="13">
        <v>4.8</v>
      </c>
      <c r="I226" s="13">
        <v>16.2</v>
      </c>
      <c r="J226" s="13" t="s">
        <v>58</v>
      </c>
      <c r="K226" s="13">
        <v>0.96299999999999997</v>
      </c>
      <c r="N226" s="13">
        <v>306</v>
      </c>
      <c r="O226" s="13" t="s">
        <v>177</v>
      </c>
      <c r="P226" s="13" t="s">
        <v>192</v>
      </c>
      <c r="Q226" s="13" t="s">
        <v>267</v>
      </c>
      <c r="R226" s="13">
        <v>93874</v>
      </c>
      <c r="S226" s="13" t="s">
        <v>371</v>
      </c>
    </row>
    <row r="227" spans="1:19" x14ac:dyDescent="0.25">
      <c r="A227" s="13" t="s">
        <v>12</v>
      </c>
      <c r="B227" s="13" t="s">
        <v>113</v>
      </c>
      <c r="C227" s="44" t="s">
        <v>114</v>
      </c>
      <c r="D227" s="13">
        <v>9.58E-3</v>
      </c>
      <c r="E227" s="13">
        <v>3.19</v>
      </c>
      <c r="F227" s="13">
        <v>0.99</v>
      </c>
      <c r="G227" s="13" t="s">
        <v>29</v>
      </c>
      <c r="H227" s="13">
        <v>5</v>
      </c>
      <c r="I227" s="13">
        <v>16.100000000000001</v>
      </c>
      <c r="J227" s="13" t="s">
        <v>27</v>
      </c>
      <c r="K227" s="13">
        <v>0.99299999999999999</v>
      </c>
      <c r="N227" s="13">
        <v>104</v>
      </c>
      <c r="O227" s="13" t="s">
        <v>177</v>
      </c>
      <c r="P227" s="13" t="s">
        <v>283</v>
      </c>
      <c r="Q227" s="13" t="s">
        <v>289</v>
      </c>
      <c r="R227" s="13">
        <v>101562</v>
      </c>
      <c r="S227" s="13" t="s">
        <v>371</v>
      </c>
    </row>
    <row r="228" spans="1:19" x14ac:dyDescent="0.25">
      <c r="A228" s="13" t="s">
        <v>12</v>
      </c>
      <c r="B228" s="13" t="s">
        <v>113</v>
      </c>
      <c r="C228" s="44" t="s">
        <v>114</v>
      </c>
      <c r="D228" s="13">
        <v>1.0489999999999999E-2</v>
      </c>
      <c r="E228" s="13">
        <v>3.14</v>
      </c>
      <c r="F228" s="13">
        <v>1</v>
      </c>
      <c r="G228" s="13" t="s">
        <v>29</v>
      </c>
      <c r="H228" s="13">
        <v>4.2</v>
      </c>
      <c r="I228" s="13">
        <v>27.9</v>
      </c>
      <c r="J228" s="13" t="s">
        <v>27</v>
      </c>
      <c r="K228" s="13">
        <v>0.996</v>
      </c>
      <c r="N228" s="13">
        <v>490</v>
      </c>
      <c r="O228" s="13" t="s">
        <v>78</v>
      </c>
      <c r="P228" s="13" t="s">
        <v>80</v>
      </c>
      <c r="Q228" s="13" t="s">
        <v>95</v>
      </c>
      <c r="R228" s="13">
        <v>107959</v>
      </c>
      <c r="S228" s="13" t="s">
        <v>371</v>
      </c>
    </row>
    <row r="229" spans="1:19" x14ac:dyDescent="0.25">
      <c r="A229" s="13" t="s">
        <v>12</v>
      </c>
      <c r="B229" s="13" t="s">
        <v>113</v>
      </c>
      <c r="C229" s="44" t="s">
        <v>114</v>
      </c>
      <c r="D229" s="13">
        <v>3.1800000000000002E-2</v>
      </c>
      <c r="E229" s="13">
        <v>2.8340000000000001</v>
      </c>
      <c r="F229" s="13">
        <v>0.99</v>
      </c>
      <c r="G229" s="13" t="s">
        <v>29</v>
      </c>
      <c r="H229" s="13">
        <v>8.5</v>
      </c>
      <c r="I229" s="13">
        <v>34.1</v>
      </c>
      <c r="J229" s="13" t="s">
        <v>27</v>
      </c>
      <c r="K229" s="13">
        <v>0.99</v>
      </c>
      <c r="N229" s="13">
        <v>20</v>
      </c>
      <c r="P229" s="13" t="s">
        <v>284</v>
      </c>
      <c r="Q229" s="13" t="s">
        <v>290</v>
      </c>
      <c r="R229" s="13">
        <v>111107</v>
      </c>
      <c r="S229" s="13" t="s">
        <v>371</v>
      </c>
    </row>
    <row r="230" spans="1:19" x14ac:dyDescent="0.25">
      <c r="A230" s="13" t="s">
        <v>12</v>
      </c>
      <c r="B230" s="13" t="s">
        <v>113</v>
      </c>
      <c r="C230" s="44" t="s">
        <v>114</v>
      </c>
      <c r="D230" s="13">
        <v>2.1000000000000001E-2</v>
      </c>
      <c r="E230" s="13">
        <v>2.86</v>
      </c>
      <c r="F230" s="13">
        <v>0.97</v>
      </c>
      <c r="G230" s="13" t="s">
        <v>29</v>
      </c>
      <c r="H230" s="13">
        <v>7.02</v>
      </c>
      <c r="I230" s="13">
        <v>17.260000000000002</v>
      </c>
      <c r="J230" s="13" t="s">
        <v>27</v>
      </c>
      <c r="K230" s="13">
        <v>0.97299999999999998</v>
      </c>
      <c r="N230" s="13">
        <v>17</v>
      </c>
      <c r="O230" s="13" t="s">
        <v>177</v>
      </c>
      <c r="P230" s="13" t="s">
        <v>249</v>
      </c>
      <c r="Q230" s="13" t="s">
        <v>274</v>
      </c>
      <c r="R230" s="13">
        <v>111108</v>
      </c>
      <c r="S230" s="13" t="s">
        <v>371</v>
      </c>
    </row>
    <row r="231" spans="1:19" x14ac:dyDescent="0.25">
      <c r="A231" s="13" t="s">
        <v>12</v>
      </c>
      <c r="B231" s="13" t="s">
        <v>113</v>
      </c>
      <c r="C231" s="44" t="s">
        <v>114</v>
      </c>
      <c r="D231" s="13">
        <v>1.43E-2</v>
      </c>
      <c r="E231" s="13">
        <v>3.08</v>
      </c>
      <c r="F231" s="13">
        <v>0.97</v>
      </c>
      <c r="G231" s="13" t="s">
        <v>29</v>
      </c>
      <c r="H231" s="13">
        <v>2.4500000000000002</v>
      </c>
      <c r="I231" s="13">
        <v>28.31</v>
      </c>
      <c r="J231" s="13" t="s">
        <v>27</v>
      </c>
      <c r="K231" s="13">
        <v>0.96699999999999997</v>
      </c>
      <c r="N231" s="13">
        <v>218</v>
      </c>
      <c r="O231" s="13" t="s">
        <v>177</v>
      </c>
      <c r="P231" s="13" t="s">
        <v>285</v>
      </c>
      <c r="Q231" s="13" t="s">
        <v>291</v>
      </c>
      <c r="R231" s="13">
        <v>111343</v>
      </c>
      <c r="S231" s="13" t="s">
        <v>371</v>
      </c>
    </row>
    <row r="232" spans="1:19" x14ac:dyDescent="0.25">
      <c r="A232" s="13" t="s">
        <v>12</v>
      </c>
      <c r="B232" s="13" t="s">
        <v>113</v>
      </c>
      <c r="C232" s="44" t="s">
        <v>114</v>
      </c>
      <c r="D232" s="13">
        <v>9.9399999999999992E-3</v>
      </c>
      <c r="E232" s="13">
        <v>3.11</v>
      </c>
      <c r="F232" s="13">
        <v>0.99</v>
      </c>
      <c r="G232" s="13" t="s">
        <v>29</v>
      </c>
      <c r="H232" s="13">
        <v>6.6</v>
      </c>
      <c r="I232" s="13">
        <v>27.2</v>
      </c>
      <c r="J232" s="13" t="s">
        <v>27</v>
      </c>
      <c r="K232" s="13">
        <v>0.98899999999999999</v>
      </c>
      <c r="N232" s="13">
        <v>59</v>
      </c>
      <c r="O232" s="13" t="s">
        <v>177</v>
      </c>
      <c r="P232" s="13" t="s">
        <v>250</v>
      </c>
      <c r="Q232" s="13" t="s">
        <v>275</v>
      </c>
      <c r="R232" s="13">
        <v>111347</v>
      </c>
      <c r="S232" s="13" t="s">
        <v>371</v>
      </c>
    </row>
    <row r="233" spans="1:19" x14ac:dyDescent="0.25">
      <c r="A233" s="13" t="s">
        <v>12</v>
      </c>
      <c r="B233" s="13" t="s">
        <v>113</v>
      </c>
      <c r="C233" s="44" t="s">
        <v>114</v>
      </c>
      <c r="D233" s="13">
        <v>1.2999999999999999E-2</v>
      </c>
      <c r="E233" s="13">
        <v>3.06</v>
      </c>
      <c r="F233" s="13">
        <v>0.99</v>
      </c>
      <c r="G233" s="13" t="s">
        <v>29</v>
      </c>
      <c r="H233" s="13">
        <v>4.0999999999999996</v>
      </c>
      <c r="I233" s="13">
        <v>14.4</v>
      </c>
      <c r="J233" s="13" t="s">
        <v>27</v>
      </c>
      <c r="K233" s="13">
        <v>0.98699999999999999</v>
      </c>
      <c r="N233" s="13">
        <v>141</v>
      </c>
      <c r="O233" s="13" t="s">
        <v>177</v>
      </c>
      <c r="P233" s="13" t="s">
        <v>251</v>
      </c>
      <c r="Q233" s="13" t="s">
        <v>276</v>
      </c>
      <c r="R233" s="13">
        <v>111646</v>
      </c>
      <c r="S233" s="13" t="s">
        <v>371</v>
      </c>
    </row>
    <row r="234" spans="1:19" x14ac:dyDescent="0.25">
      <c r="A234" s="13" t="s">
        <v>12</v>
      </c>
      <c r="B234" s="13" t="s">
        <v>113</v>
      </c>
      <c r="C234" s="44" t="s">
        <v>114</v>
      </c>
      <c r="D234" s="13">
        <v>0.01</v>
      </c>
      <c r="E234" s="13">
        <v>3.1070000000000002</v>
      </c>
      <c r="F234" s="13">
        <v>0.99</v>
      </c>
      <c r="G234" s="13" t="s">
        <v>29</v>
      </c>
      <c r="H234" s="13">
        <v>6.3</v>
      </c>
      <c r="I234" s="13">
        <v>38.9</v>
      </c>
      <c r="J234" s="13" t="s">
        <v>27</v>
      </c>
      <c r="K234" s="13">
        <v>0.99199999999999999</v>
      </c>
      <c r="N234" s="13">
        <v>40</v>
      </c>
      <c r="O234" s="13" t="s">
        <v>286</v>
      </c>
      <c r="P234" s="13" t="s">
        <v>287</v>
      </c>
      <c r="Q234" s="13" t="s">
        <v>292</v>
      </c>
      <c r="R234" s="13">
        <v>115170</v>
      </c>
      <c r="S234" s="13" t="s">
        <v>371</v>
      </c>
    </row>
    <row r="235" spans="1:19" x14ac:dyDescent="0.25">
      <c r="A235" s="14" t="s">
        <v>3</v>
      </c>
      <c r="B235" s="14" t="s">
        <v>115</v>
      </c>
      <c r="C235" s="14" t="s">
        <v>116</v>
      </c>
      <c r="D235" s="13">
        <v>9.7199999999999995E-3</v>
      </c>
      <c r="E235" s="13">
        <v>3.294</v>
      </c>
      <c r="F235" s="13">
        <v>0.5</v>
      </c>
      <c r="G235" s="13" t="s">
        <v>29</v>
      </c>
      <c r="J235" s="13" t="s">
        <v>58</v>
      </c>
      <c r="O235" s="13" t="s">
        <v>28</v>
      </c>
      <c r="P235" s="13" t="s">
        <v>63</v>
      </c>
      <c r="Q235" s="13" t="s">
        <v>258</v>
      </c>
      <c r="R235" s="13">
        <v>3672</v>
      </c>
      <c r="S235" s="13" t="s">
        <v>371</v>
      </c>
    </row>
    <row r="236" spans="1:19" x14ac:dyDescent="0.25">
      <c r="A236" s="14" t="s">
        <v>3</v>
      </c>
      <c r="B236" s="14" t="s">
        <v>115</v>
      </c>
      <c r="C236" s="14" t="s">
        <v>116</v>
      </c>
      <c r="D236" s="13">
        <v>3.3099999999999997E-2</v>
      </c>
      <c r="E236" s="13">
        <v>2.75</v>
      </c>
      <c r="F236" s="13">
        <v>0.97</v>
      </c>
      <c r="G236" s="13" t="s">
        <v>158</v>
      </c>
      <c r="K236" s="13">
        <v>0.97</v>
      </c>
      <c r="N236" s="13">
        <v>38</v>
      </c>
      <c r="O236" s="13" t="s">
        <v>317</v>
      </c>
      <c r="P236" s="13" t="s">
        <v>350</v>
      </c>
      <c r="Q236" s="13" t="s">
        <v>366</v>
      </c>
      <c r="R236" s="13">
        <v>4436</v>
      </c>
      <c r="S236" s="13" t="s">
        <v>371</v>
      </c>
    </row>
    <row r="237" spans="1:19" x14ac:dyDescent="0.25">
      <c r="A237" s="14" t="s">
        <v>3</v>
      </c>
      <c r="B237" s="14" t="s">
        <v>115</v>
      </c>
      <c r="C237" s="14" t="s">
        <v>116</v>
      </c>
      <c r="D237" s="13">
        <v>4.4699999999999997E-2</v>
      </c>
      <c r="E237" s="13">
        <v>2.61</v>
      </c>
      <c r="F237" s="13">
        <v>0.98</v>
      </c>
      <c r="G237" s="13" t="s">
        <v>160</v>
      </c>
      <c r="K237" s="13">
        <v>0.98</v>
      </c>
      <c r="N237" s="13">
        <v>44</v>
      </c>
      <c r="O237" s="13" t="s">
        <v>317</v>
      </c>
      <c r="P237" s="13" t="s">
        <v>350</v>
      </c>
      <c r="Q237" s="13" t="s">
        <v>366</v>
      </c>
      <c r="R237" s="13">
        <v>4436</v>
      </c>
      <c r="S237" s="13" t="s">
        <v>371</v>
      </c>
    </row>
    <row r="238" spans="1:19" x14ac:dyDescent="0.25">
      <c r="A238" s="14" t="s">
        <v>3</v>
      </c>
      <c r="B238" s="14" t="s">
        <v>115</v>
      </c>
      <c r="C238" s="14" t="s">
        <v>116</v>
      </c>
      <c r="D238" s="13">
        <v>9.7199999999999995E-3</v>
      </c>
      <c r="E238" s="13">
        <v>3.294</v>
      </c>
      <c r="F238" s="13">
        <v>0.5</v>
      </c>
      <c r="G238" s="13" t="s">
        <v>29</v>
      </c>
      <c r="J238" s="13" t="s">
        <v>58</v>
      </c>
      <c r="O238" s="13" t="s">
        <v>28</v>
      </c>
      <c r="P238" s="13" t="s">
        <v>63</v>
      </c>
      <c r="Q238" s="13" t="s">
        <v>258</v>
      </c>
      <c r="R238" s="13">
        <v>3672</v>
      </c>
      <c r="S238" s="13" t="s">
        <v>371</v>
      </c>
    </row>
    <row r="239" spans="1:19" x14ac:dyDescent="0.25">
      <c r="A239" s="14" t="s">
        <v>3</v>
      </c>
      <c r="B239" s="14" t="s">
        <v>115</v>
      </c>
      <c r="C239" s="14" t="s">
        <v>116</v>
      </c>
      <c r="D239" s="13">
        <v>3.3099999999999997E-2</v>
      </c>
      <c r="E239" s="13">
        <v>2.75</v>
      </c>
      <c r="F239" s="13">
        <v>0.97</v>
      </c>
      <c r="G239" s="13" t="s">
        <v>158</v>
      </c>
      <c r="K239" s="13">
        <v>0.97</v>
      </c>
      <c r="N239" s="13">
        <v>38</v>
      </c>
      <c r="O239" s="13" t="s">
        <v>317</v>
      </c>
      <c r="P239" s="13" t="s">
        <v>350</v>
      </c>
      <c r="Q239" s="13" t="s">
        <v>366</v>
      </c>
      <c r="R239" s="13">
        <v>4436</v>
      </c>
      <c r="S239" s="13" t="s">
        <v>371</v>
      </c>
    </row>
    <row r="240" spans="1:19" x14ac:dyDescent="0.25">
      <c r="A240" s="14" t="s">
        <v>3</v>
      </c>
      <c r="B240" s="14" t="s">
        <v>115</v>
      </c>
      <c r="C240" s="14" t="s">
        <v>116</v>
      </c>
      <c r="D240" s="13">
        <v>4.4699999999999997E-2</v>
      </c>
      <c r="E240" s="13">
        <v>2.61</v>
      </c>
      <c r="F240" s="13">
        <v>0.98</v>
      </c>
      <c r="G240" s="13" t="s">
        <v>160</v>
      </c>
      <c r="K240" s="13">
        <v>0.98</v>
      </c>
      <c r="N240" s="13">
        <v>44</v>
      </c>
      <c r="O240" s="13" t="s">
        <v>317</v>
      </c>
      <c r="P240" s="13" t="s">
        <v>350</v>
      </c>
      <c r="Q240" s="13" t="s">
        <v>366</v>
      </c>
      <c r="R240" s="13">
        <v>4436</v>
      </c>
      <c r="S240" s="13" t="s">
        <v>371</v>
      </c>
    </row>
    <row r="241" spans="1:19" x14ac:dyDescent="0.25">
      <c r="A241" s="13" t="s">
        <v>6</v>
      </c>
      <c r="B241" s="14" t="s">
        <v>117</v>
      </c>
      <c r="C241" s="14" t="s">
        <v>118</v>
      </c>
      <c r="D241" s="41">
        <v>3.1927422467156998E-2</v>
      </c>
      <c r="E241" s="42">
        <v>2.7576000000000001</v>
      </c>
      <c r="F241" s="13">
        <v>1</v>
      </c>
      <c r="G241" s="13" t="s">
        <v>29</v>
      </c>
      <c r="J241" s="13" t="s">
        <v>33</v>
      </c>
      <c r="K241" s="42">
        <v>0.97045197917697401</v>
      </c>
      <c r="L241" s="13">
        <v>8.3382776473584896E-3</v>
      </c>
      <c r="M241" s="13">
        <v>3.3068649593297103E-4</v>
      </c>
      <c r="N241" s="13">
        <v>6</v>
      </c>
      <c r="O241" s="13" t="s">
        <v>28</v>
      </c>
      <c r="P241" s="13" t="s">
        <v>321</v>
      </c>
      <c r="Q241" s="13" t="s">
        <v>322</v>
      </c>
      <c r="S241" s="13" t="s">
        <v>373</v>
      </c>
    </row>
    <row r="242" spans="1:19" x14ac:dyDescent="0.25">
      <c r="A242" s="13" t="s">
        <v>0</v>
      </c>
      <c r="B242" s="40" t="s">
        <v>119</v>
      </c>
      <c r="C242" s="40" t="s">
        <v>120</v>
      </c>
      <c r="D242" s="13">
        <v>3.5899999999999999E-3</v>
      </c>
      <c r="E242" s="13">
        <v>3.33</v>
      </c>
      <c r="F242" s="13">
        <v>0.7</v>
      </c>
      <c r="G242" s="13" t="s">
        <v>29</v>
      </c>
      <c r="H242" s="13">
        <v>11.7</v>
      </c>
      <c r="I242" s="13">
        <v>44.7</v>
      </c>
      <c r="J242" s="13" t="s">
        <v>27</v>
      </c>
      <c r="N242" s="13">
        <v>72</v>
      </c>
      <c r="O242" s="13" t="s">
        <v>28</v>
      </c>
      <c r="P242" s="13" t="s">
        <v>31</v>
      </c>
      <c r="Q242" s="13" t="s">
        <v>89</v>
      </c>
      <c r="R242" s="13">
        <v>3993</v>
      </c>
      <c r="S242" s="13" t="s">
        <v>371</v>
      </c>
    </row>
    <row r="243" spans="1:19" x14ac:dyDescent="0.25">
      <c r="A243" s="13" t="s">
        <v>0</v>
      </c>
      <c r="B243" s="40" t="s">
        <v>119</v>
      </c>
      <c r="C243" s="40" t="s">
        <v>120</v>
      </c>
      <c r="D243" s="13">
        <v>4.1000000000000003E-3</v>
      </c>
      <c r="E243" s="13">
        <v>3.3780000000000001</v>
      </c>
      <c r="F243" s="13">
        <v>0.7</v>
      </c>
      <c r="G243" s="13" t="s">
        <v>29</v>
      </c>
      <c r="H243" s="13">
        <v>12.5</v>
      </c>
      <c r="I243" s="13">
        <v>53</v>
      </c>
      <c r="J243" s="13" t="s">
        <v>27</v>
      </c>
      <c r="N243" s="13">
        <v>50</v>
      </c>
      <c r="O243" s="13" t="s">
        <v>28</v>
      </c>
      <c r="P243" s="13" t="s">
        <v>32</v>
      </c>
      <c r="Q243" s="13" t="s">
        <v>89</v>
      </c>
      <c r="R243" s="13">
        <v>3993</v>
      </c>
      <c r="S243" s="13" t="s">
        <v>371</v>
      </c>
    </row>
    <row r="244" spans="1:19" x14ac:dyDescent="0.25">
      <c r="A244" s="13" t="s">
        <v>0</v>
      </c>
      <c r="B244" s="40" t="s">
        <v>119</v>
      </c>
      <c r="C244" s="40" t="s">
        <v>120</v>
      </c>
      <c r="D244" s="13">
        <v>4.9899999999999996E-3</v>
      </c>
      <c r="E244" s="13">
        <v>3.2850000000000001</v>
      </c>
      <c r="F244" s="13">
        <v>0.7</v>
      </c>
      <c r="G244" s="13" t="s">
        <v>29</v>
      </c>
      <c r="H244" s="13">
        <v>21.6</v>
      </c>
      <c r="I244" s="13">
        <v>62.7</v>
      </c>
      <c r="J244" s="13" t="s">
        <v>27</v>
      </c>
      <c r="N244" s="13">
        <v>64</v>
      </c>
      <c r="O244" s="13" t="s">
        <v>28</v>
      </c>
      <c r="P244" s="13" t="s">
        <v>34</v>
      </c>
      <c r="Q244" s="13" t="s">
        <v>89</v>
      </c>
      <c r="R244" s="13">
        <v>3993</v>
      </c>
      <c r="S244" s="13" t="s">
        <v>371</v>
      </c>
    </row>
    <row r="245" spans="1:19" x14ac:dyDescent="0.25">
      <c r="A245" s="13" t="s">
        <v>0</v>
      </c>
      <c r="B245" s="40" t="s">
        <v>119</v>
      </c>
      <c r="C245" s="40" t="s">
        <v>120</v>
      </c>
      <c r="D245" s="13">
        <v>5.1500000000000001E-3</v>
      </c>
      <c r="E245" s="13">
        <v>3.274</v>
      </c>
      <c r="F245" s="13">
        <v>0.7</v>
      </c>
      <c r="G245" s="13" t="s">
        <v>29</v>
      </c>
      <c r="H245" s="13">
        <v>12.7</v>
      </c>
      <c r="I245" s="13">
        <v>51.8</v>
      </c>
      <c r="J245" s="13" t="s">
        <v>27</v>
      </c>
      <c r="N245" s="13">
        <v>577</v>
      </c>
      <c r="O245" s="13" t="s">
        <v>28</v>
      </c>
      <c r="P245" s="13" t="s">
        <v>35</v>
      </c>
      <c r="Q245" s="13" t="s">
        <v>89</v>
      </c>
      <c r="R245" s="13">
        <v>3993</v>
      </c>
      <c r="S245" s="13" t="s">
        <v>371</v>
      </c>
    </row>
    <row r="246" spans="1:19" x14ac:dyDescent="0.25">
      <c r="A246" s="13" t="s">
        <v>0</v>
      </c>
      <c r="B246" s="40" t="s">
        <v>119</v>
      </c>
      <c r="C246" s="40" t="s">
        <v>120</v>
      </c>
      <c r="D246" s="13">
        <v>5.4900000000000001E-3</v>
      </c>
      <c r="E246" s="13">
        <v>3.32</v>
      </c>
      <c r="F246" s="13">
        <v>0.7</v>
      </c>
      <c r="G246" s="13" t="s">
        <v>29</v>
      </c>
      <c r="H246" s="13">
        <v>24</v>
      </c>
      <c r="I246" s="13">
        <v>40</v>
      </c>
      <c r="J246" s="13" t="s">
        <v>27</v>
      </c>
      <c r="O246" s="13" t="s">
        <v>28</v>
      </c>
      <c r="P246" s="13" t="s">
        <v>36</v>
      </c>
      <c r="Q246" s="13" t="s">
        <v>89</v>
      </c>
      <c r="R246" s="13">
        <v>3993</v>
      </c>
      <c r="S246" s="13" t="s">
        <v>371</v>
      </c>
    </row>
    <row r="247" spans="1:19" x14ac:dyDescent="0.25">
      <c r="A247" s="13" t="s">
        <v>0</v>
      </c>
      <c r="B247" s="40" t="s">
        <v>119</v>
      </c>
      <c r="C247" s="40" t="s">
        <v>120</v>
      </c>
      <c r="D247" s="13">
        <v>5.62E-3</v>
      </c>
      <c r="E247" s="13">
        <v>3.222</v>
      </c>
      <c r="F247" s="13">
        <v>0.6</v>
      </c>
      <c r="G247" s="13" t="s">
        <v>29</v>
      </c>
      <c r="J247" s="13" t="s">
        <v>27</v>
      </c>
      <c r="N247" s="13">
        <v>119</v>
      </c>
      <c r="O247" s="13" t="s">
        <v>28</v>
      </c>
      <c r="P247" s="13" t="s">
        <v>37</v>
      </c>
      <c r="Q247" s="13" t="s">
        <v>89</v>
      </c>
      <c r="R247" s="13">
        <v>3993</v>
      </c>
      <c r="S247" s="13" t="s">
        <v>371</v>
      </c>
    </row>
    <row r="248" spans="1:19" x14ac:dyDescent="0.25">
      <c r="A248" s="13" t="s">
        <v>0</v>
      </c>
      <c r="B248" s="40" t="s">
        <v>119</v>
      </c>
      <c r="C248" s="40" t="s">
        <v>120</v>
      </c>
      <c r="D248" s="13">
        <v>6.0099999999999997E-3</v>
      </c>
      <c r="E248" s="13">
        <v>3.2480000000000002</v>
      </c>
      <c r="F248" s="13">
        <v>0.7</v>
      </c>
      <c r="G248" s="13" t="s">
        <v>29</v>
      </c>
      <c r="H248" s="13">
        <v>5.0999999999999996</v>
      </c>
      <c r="I248" s="13">
        <v>61</v>
      </c>
      <c r="J248" s="13" t="s">
        <v>27</v>
      </c>
      <c r="N248" s="13">
        <v>3174</v>
      </c>
      <c r="O248" s="13" t="s">
        <v>28</v>
      </c>
      <c r="P248" s="13" t="s">
        <v>30</v>
      </c>
      <c r="Q248" s="13" t="s">
        <v>89</v>
      </c>
      <c r="R248" s="13">
        <v>3993</v>
      </c>
      <c r="S248" s="13" t="s">
        <v>371</v>
      </c>
    </row>
    <row r="249" spans="1:19" x14ac:dyDescent="0.25">
      <c r="A249" s="13" t="s">
        <v>0</v>
      </c>
      <c r="B249" s="40" t="s">
        <v>119</v>
      </c>
      <c r="C249" s="40" t="s">
        <v>120</v>
      </c>
      <c r="D249" s="13">
        <v>6.0400000000000002E-3</v>
      </c>
      <c r="E249" s="13">
        <v>3.25</v>
      </c>
      <c r="F249" s="13">
        <v>0.7</v>
      </c>
      <c r="G249" s="13" t="s">
        <v>29</v>
      </c>
      <c r="H249" s="13">
        <v>15</v>
      </c>
      <c r="I249" s="13">
        <v>55.9</v>
      </c>
      <c r="J249" s="13" t="s">
        <v>27</v>
      </c>
      <c r="N249" s="13">
        <v>93</v>
      </c>
      <c r="O249" s="13" t="s">
        <v>28</v>
      </c>
      <c r="P249" s="13" t="s">
        <v>38</v>
      </c>
      <c r="Q249" s="13" t="s">
        <v>89</v>
      </c>
      <c r="R249" s="13">
        <v>3993</v>
      </c>
      <c r="S249" s="13" t="s">
        <v>371</v>
      </c>
    </row>
    <row r="250" spans="1:19" x14ac:dyDescent="0.25">
      <c r="A250" s="13" t="s">
        <v>0</v>
      </c>
      <c r="B250" s="40" t="s">
        <v>119</v>
      </c>
      <c r="C250" s="40" t="s">
        <v>120</v>
      </c>
      <c r="D250" s="13">
        <v>6.3400000000000001E-3</v>
      </c>
      <c r="E250" s="13">
        <v>3.2919999999999998</v>
      </c>
      <c r="F250" s="13">
        <v>0.7</v>
      </c>
      <c r="G250" s="13" t="s">
        <v>29</v>
      </c>
      <c r="H250" s="13">
        <v>1</v>
      </c>
      <c r="I250" s="13">
        <v>12.9</v>
      </c>
      <c r="J250" s="13" t="s">
        <v>27</v>
      </c>
      <c r="N250" s="13">
        <v>1691</v>
      </c>
      <c r="O250" s="13" t="s">
        <v>28</v>
      </c>
      <c r="P250" s="13" t="s">
        <v>39</v>
      </c>
      <c r="Q250" s="13" t="s">
        <v>89</v>
      </c>
      <c r="R250" s="13">
        <v>3993</v>
      </c>
      <c r="S250" s="13" t="s">
        <v>371</v>
      </c>
    </row>
    <row r="251" spans="1:19" x14ac:dyDescent="0.25">
      <c r="A251" s="13" t="s">
        <v>0</v>
      </c>
      <c r="B251" s="40" t="s">
        <v>119</v>
      </c>
      <c r="C251" s="40" t="s">
        <v>120</v>
      </c>
      <c r="D251" s="13">
        <v>7.5199999999999998E-3</v>
      </c>
      <c r="E251" s="13">
        <v>3.1629999999999998</v>
      </c>
      <c r="F251" s="13">
        <v>0.7</v>
      </c>
      <c r="G251" s="13" t="s">
        <v>29</v>
      </c>
      <c r="H251" s="13">
        <v>5.6</v>
      </c>
      <c r="I251" s="13">
        <v>55.1</v>
      </c>
      <c r="J251" s="13" t="s">
        <v>27</v>
      </c>
      <c r="N251" s="13">
        <v>688</v>
      </c>
      <c r="O251" s="13" t="s">
        <v>28</v>
      </c>
      <c r="P251" s="13" t="s">
        <v>40</v>
      </c>
      <c r="Q251" s="13" t="s">
        <v>89</v>
      </c>
      <c r="R251" s="13">
        <v>3993</v>
      </c>
      <c r="S251" s="13" t="s">
        <v>371</v>
      </c>
    </row>
    <row r="252" spans="1:19" x14ac:dyDescent="0.25">
      <c r="A252" s="13" t="s">
        <v>0</v>
      </c>
      <c r="B252" s="40" t="s">
        <v>119</v>
      </c>
      <c r="C252" s="40" t="s">
        <v>120</v>
      </c>
      <c r="D252" s="13">
        <v>7.9399999999999991E-3</v>
      </c>
      <c r="E252" s="13">
        <v>3.16</v>
      </c>
      <c r="F252" s="13">
        <v>0.7</v>
      </c>
      <c r="G252" s="13" t="s">
        <v>29</v>
      </c>
      <c r="H252" s="13">
        <v>27.5</v>
      </c>
      <c r="I252" s="13">
        <v>53.3</v>
      </c>
      <c r="J252" s="13" t="s">
        <v>27</v>
      </c>
      <c r="N252" s="13">
        <v>490</v>
      </c>
      <c r="O252" s="13" t="s">
        <v>28</v>
      </c>
      <c r="P252" s="13" t="s">
        <v>41</v>
      </c>
      <c r="Q252" s="13" t="s">
        <v>89</v>
      </c>
      <c r="R252" s="13">
        <v>3993</v>
      </c>
      <c r="S252" s="13" t="s">
        <v>371</v>
      </c>
    </row>
    <row r="253" spans="1:19" x14ac:dyDescent="0.25">
      <c r="A253" s="13" t="s">
        <v>0</v>
      </c>
      <c r="B253" s="40" t="s">
        <v>119</v>
      </c>
      <c r="C253" s="40" t="s">
        <v>120</v>
      </c>
      <c r="D253" s="13">
        <v>8.6499999999999997E-3</v>
      </c>
      <c r="E253" s="13">
        <v>3.1360000000000001</v>
      </c>
      <c r="F253" s="13">
        <v>0.7</v>
      </c>
      <c r="G253" s="13" t="s">
        <v>29</v>
      </c>
      <c r="H253" s="13">
        <v>9.6999999999999993</v>
      </c>
      <c r="I253" s="13">
        <v>44.5</v>
      </c>
      <c r="J253" s="13" t="s">
        <v>27</v>
      </c>
      <c r="N253" s="13">
        <v>257</v>
      </c>
      <c r="O253" s="13" t="s">
        <v>28</v>
      </c>
      <c r="P253" s="13" t="s">
        <v>42</v>
      </c>
      <c r="Q253" s="13" t="s">
        <v>89</v>
      </c>
      <c r="R253" s="13">
        <v>3993</v>
      </c>
      <c r="S253" s="13" t="s">
        <v>371</v>
      </c>
    </row>
    <row r="254" spans="1:19" x14ac:dyDescent="0.25">
      <c r="A254" s="13" t="s">
        <v>0</v>
      </c>
      <c r="B254" s="40" t="s">
        <v>119</v>
      </c>
      <c r="C254" s="40" t="s">
        <v>120</v>
      </c>
      <c r="D254" s="13">
        <v>8.6899999999999998E-3</v>
      </c>
      <c r="E254" s="13">
        <v>3.1309999999999998</v>
      </c>
      <c r="F254" s="13">
        <v>0.6</v>
      </c>
      <c r="G254" s="13" t="s">
        <v>29</v>
      </c>
      <c r="J254" s="13" t="s">
        <v>27</v>
      </c>
      <c r="N254" s="13">
        <v>50</v>
      </c>
      <c r="O254" s="13" t="s">
        <v>28</v>
      </c>
      <c r="P254" s="13" t="s">
        <v>43</v>
      </c>
      <c r="Q254" s="13" t="s">
        <v>89</v>
      </c>
      <c r="R254" s="13">
        <v>3993</v>
      </c>
      <c r="S254" s="13" t="s">
        <v>371</v>
      </c>
    </row>
    <row r="255" spans="1:19" x14ac:dyDescent="0.25">
      <c r="A255" s="13" t="s">
        <v>0</v>
      </c>
      <c r="B255" s="40" t="s">
        <v>119</v>
      </c>
      <c r="C255" s="40" t="s">
        <v>120</v>
      </c>
      <c r="D255" s="13">
        <v>8.6899999999999998E-3</v>
      </c>
      <c r="E255" s="13">
        <v>3.1629999999999998</v>
      </c>
      <c r="F255" s="13">
        <v>0.7</v>
      </c>
      <c r="G255" s="13" t="s">
        <v>29</v>
      </c>
      <c r="H255" s="13">
        <v>11</v>
      </c>
      <c r="I255" s="13">
        <v>43</v>
      </c>
      <c r="J255" s="13" t="s">
        <v>33</v>
      </c>
      <c r="O255" s="13" t="s">
        <v>28</v>
      </c>
      <c r="P255" s="13" t="s">
        <v>44</v>
      </c>
      <c r="Q255" s="13" t="s">
        <v>89</v>
      </c>
      <c r="R255" s="13">
        <v>3993</v>
      </c>
      <c r="S255" s="13" t="s">
        <v>371</v>
      </c>
    </row>
    <row r="256" spans="1:19" x14ac:dyDescent="0.25">
      <c r="A256" s="13" t="s">
        <v>0</v>
      </c>
      <c r="B256" s="40" t="s">
        <v>119</v>
      </c>
      <c r="C256" s="40" t="s">
        <v>120</v>
      </c>
      <c r="D256" s="13">
        <v>9.3299999999999998E-3</v>
      </c>
      <c r="E256" s="13">
        <v>3.069</v>
      </c>
      <c r="F256" s="13">
        <v>0.7</v>
      </c>
      <c r="G256" s="13" t="s">
        <v>29</v>
      </c>
      <c r="H256" s="13">
        <v>8.4</v>
      </c>
      <c r="I256" s="13">
        <v>54.6</v>
      </c>
      <c r="J256" s="13" t="s">
        <v>27</v>
      </c>
      <c r="N256" s="13">
        <v>185</v>
      </c>
      <c r="O256" s="13" t="s">
        <v>28</v>
      </c>
      <c r="P256" s="13" t="s">
        <v>46</v>
      </c>
      <c r="Q256" s="13" t="s">
        <v>89</v>
      </c>
      <c r="R256" s="13">
        <v>3993</v>
      </c>
      <c r="S256" s="13" t="s">
        <v>371</v>
      </c>
    </row>
    <row r="257" spans="1:19" x14ac:dyDescent="0.25">
      <c r="A257" s="13" t="s">
        <v>0</v>
      </c>
      <c r="B257" s="40" t="s">
        <v>119</v>
      </c>
      <c r="C257" s="40" t="s">
        <v>120</v>
      </c>
      <c r="D257" s="13">
        <v>9.3900000000000008E-3</v>
      </c>
      <c r="E257" s="13">
        <v>3.0939999999999999</v>
      </c>
      <c r="F257" s="13">
        <v>0.7</v>
      </c>
      <c r="G257" s="13" t="s">
        <v>29</v>
      </c>
      <c r="H257" s="13">
        <v>12.5</v>
      </c>
      <c r="I257" s="13">
        <v>41</v>
      </c>
      <c r="J257" s="13" t="s">
        <v>27</v>
      </c>
      <c r="O257" s="13" t="s">
        <v>28</v>
      </c>
      <c r="P257" s="13" t="s">
        <v>47</v>
      </c>
      <c r="Q257" s="13" t="s">
        <v>89</v>
      </c>
      <c r="R257" s="13">
        <v>3993</v>
      </c>
      <c r="S257" s="13" t="s">
        <v>371</v>
      </c>
    </row>
    <row r="258" spans="1:19" x14ac:dyDescent="0.25">
      <c r="A258" s="13" t="s">
        <v>0</v>
      </c>
      <c r="B258" s="40" t="s">
        <v>119</v>
      </c>
      <c r="C258" s="40" t="s">
        <v>120</v>
      </c>
      <c r="D258" s="13">
        <v>9.4299999999999991E-3</v>
      </c>
      <c r="E258" s="13">
        <v>3.0840000000000001</v>
      </c>
      <c r="F258" s="13">
        <v>0.6</v>
      </c>
      <c r="G258" s="13" t="s">
        <v>29</v>
      </c>
      <c r="J258" s="13" t="s">
        <v>27</v>
      </c>
      <c r="N258" s="13">
        <v>119</v>
      </c>
      <c r="O258" s="13" t="s">
        <v>28</v>
      </c>
      <c r="P258" s="13" t="s">
        <v>48</v>
      </c>
      <c r="Q258" s="13" t="s">
        <v>89</v>
      </c>
      <c r="R258" s="13">
        <v>3993</v>
      </c>
      <c r="S258" s="13" t="s">
        <v>371</v>
      </c>
    </row>
    <row r="259" spans="1:19" x14ac:dyDescent="0.25">
      <c r="A259" s="13" t="s">
        <v>0</v>
      </c>
      <c r="B259" s="40" t="s">
        <v>119</v>
      </c>
      <c r="C259" s="40" t="s">
        <v>120</v>
      </c>
      <c r="D259" s="13">
        <v>9.4400000000000005E-3</v>
      </c>
      <c r="E259" s="13">
        <v>3.113</v>
      </c>
      <c r="F259" s="13">
        <v>0.7</v>
      </c>
      <c r="G259" s="13" t="s">
        <v>29</v>
      </c>
      <c r="H259" s="13">
        <v>5.0999999999999996</v>
      </c>
      <c r="I259" s="13">
        <v>30.5</v>
      </c>
      <c r="J259" s="13" t="s">
        <v>27</v>
      </c>
      <c r="N259" s="13">
        <v>34</v>
      </c>
      <c r="O259" s="13" t="s">
        <v>28</v>
      </c>
      <c r="P259" s="13" t="s">
        <v>42</v>
      </c>
      <c r="Q259" s="13" t="s">
        <v>89</v>
      </c>
      <c r="R259" s="13">
        <v>3993</v>
      </c>
      <c r="S259" s="13" t="s">
        <v>371</v>
      </c>
    </row>
    <row r="260" spans="1:19" x14ac:dyDescent="0.25">
      <c r="A260" s="13" t="s">
        <v>0</v>
      </c>
      <c r="B260" s="40" t="s">
        <v>119</v>
      </c>
      <c r="C260" s="40" t="s">
        <v>120</v>
      </c>
      <c r="D260" s="13">
        <v>1.0200000000000001E-2</v>
      </c>
      <c r="E260" s="13">
        <v>3.0390000000000001</v>
      </c>
      <c r="F260" s="13">
        <v>0.7</v>
      </c>
      <c r="G260" s="13" t="s">
        <v>29</v>
      </c>
      <c r="H260" s="13">
        <v>1</v>
      </c>
      <c r="I260" s="13">
        <v>12.9</v>
      </c>
      <c r="J260" s="13" t="s">
        <v>27</v>
      </c>
      <c r="N260" s="13">
        <v>1019</v>
      </c>
      <c r="O260" s="13" t="s">
        <v>28</v>
      </c>
      <c r="P260" s="13" t="s">
        <v>49</v>
      </c>
      <c r="Q260" s="13" t="s">
        <v>89</v>
      </c>
      <c r="R260" s="13">
        <v>3993</v>
      </c>
      <c r="S260" s="13" t="s">
        <v>371</v>
      </c>
    </row>
    <row r="261" spans="1:19" x14ac:dyDescent="0.25">
      <c r="A261" s="13" t="s">
        <v>0</v>
      </c>
      <c r="B261" s="40" t="s">
        <v>119</v>
      </c>
      <c r="C261" s="40" t="s">
        <v>120</v>
      </c>
      <c r="D261" s="13">
        <v>1.11E-2</v>
      </c>
      <c r="E261" s="13">
        <v>3.1080000000000001</v>
      </c>
      <c r="F261" s="13">
        <v>0.7</v>
      </c>
      <c r="G261" s="13" t="s">
        <v>29</v>
      </c>
      <c r="H261" s="13">
        <v>8.6</v>
      </c>
      <c r="I261" s="13">
        <v>47.5</v>
      </c>
      <c r="J261" s="13" t="s">
        <v>27</v>
      </c>
      <c r="N261" s="13">
        <v>104</v>
      </c>
      <c r="O261" s="13" t="s">
        <v>28</v>
      </c>
      <c r="P261" s="13" t="s">
        <v>50</v>
      </c>
      <c r="Q261" s="13" t="s">
        <v>89</v>
      </c>
      <c r="R261" s="13">
        <v>3993</v>
      </c>
      <c r="S261" s="13" t="s">
        <v>371</v>
      </c>
    </row>
    <row r="262" spans="1:19" x14ac:dyDescent="0.25">
      <c r="A262" s="13" t="s">
        <v>0</v>
      </c>
      <c r="B262" s="40" t="s">
        <v>119</v>
      </c>
      <c r="C262" s="40" t="s">
        <v>120</v>
      </c>
      <c r="D262" s="13">
        <v>1.12E-2</v>
      </c>
      <c r="E262" s="13">
        <v>3.19</v>
      </c>
      <c r="F262" s="13">
        <v>0.6</v>
      </c>
      <c r="G262" s="13" t="s">
        <v>29</v>
      </c>
      <c r="J262" s="13" t="s">
        <v>27</v>
      </c>
      <c r="N262" s="13">
        <v>489</v>
      </c>
      <c r="O262" s="13" t="s">
        <v>28</v>
      </c>
      <c r="P262" s="13" t="s">
        <v>51</v>
      </c>
      <c r="Q262" s="13" t="s">
        <v>89</v>
      </c>
      <c r="R262" s="13">
        <v>3993</v>
      </c>
      <c r="S262" s="13" t="s">
        <v>371</v>
      </c>
    </row>
    <row r="263" spans="1:19" x14ac:dyDescent="0.25">
      <c r="A263" s="13" t="s">
        <v>0</v>
      </c>
      <c r="B263" s="40" t="s">
        <v>119</v>
      </c>
      <c r="C263" s="40" t="s">
        <v>120</v>
      </c>
      <c r="D263" s="13">
        <v>1.17E-2</v>
      </c>
      <c r="E263" s="13">
        <v>3.05</v>
      </c>
      <c r="F263" s="13">
        <v>0.6</v>
      </c>
      <c r="G263" s="13" t="s">
        <v>29</v>
      </c>
      <c r="J263" s="13" t="s">
        <v>27</v>
      </c>
      <c r="N263" s="13">
        <v>111</v>
      </c>
      <c r="O263" s="13" t="s">
        <v>28</v>
      </c>
      <c r="P263" s="13" t="s">
        <v>52</v>
      </c>
      <c r="Q263" s="13" t="s">
        <v>89</v>
      </c>
      <c r="R263" s="13">
        <v>3993</v>
      </c>
      <c r="S263" s="13" t="s">
        <v>371</v>
      </c>
    </row>
    <row r="264" spans="1:19" x14ac:dyDescent="0.25">
      <c r="A264" s="13" t="s">
        <v>0</v>
      </c>
      <c r="B264" s="40" t="s">
        <v>119</v>
      </c>
      <c r="C264" s="40" t="s">
        <v>120</v>
      </c>
      <c r="D264" s="13">
        <v>1.2019999999999999E-2</v>
      </c>
      <c r="E264" s="13">
        <v>3.07</v>
      </c>
      <c r="F264" s="13">
        <v>0.6</v>
      </c>
      <c r="G264" s="13" t="s">
        <v>29</v>
      </c>
      <c r="J264" s="13" t="s">
        <v>27</v>
      </c>
      <c r="N264" s="13">
        <v>477</v>
      </c>
      <c r="O264" s="13" t="s">
        <v>28</v>
      </c>
      <c r="P264" s="13" t="s">
        <v>54</v>
      </c>
      <c r="Q264" s="13" t="s">
        <v>89</v>
      </c>
      <c r="R264" s="13">
        <v>3993</v>
      </c>
      <c r="S264" s="13" t="s">
        <v>371</v>
      </c>
    </row>
    <row r="265" spans="1:19" x14ac:dyDescent="0.25">
      <c r="A265" s="13" t="s">
        <v>0</v>
      </c>
      <c r="B265" s="40" t="s">
        <v>119</v>
      </c>
      <c r="C265" s="40" t="s">
        <v>120</v>
      </c>
      <c r="D265" s="13">
        <v>1.24E-2</v>
      </c>
      <c r="E265" s="13">
        <v>3.0409999999999999</v>
      </c>
      <c r="F265" s="13">
        <v>0.7</v>
      </c>
      <c r="G265" s="13" t="s">
        <v>29</v>
      </c>
      <c r="H265" s="13">
        <v>1.5</v>
      </c>
      <c r="I265" s="13">
        <v>29.6</v>
      </c>
      <c r="J265" s="13" t="s">
        <v>33</v>
      </c>
      <c r="N265" s="13">
        <v>482</v>
      </c>
      <c r="O265" s="13" t="s">
        <v>28</v>
      </c>
      <c r="P265" s="13" t="s">
        <v>55</v>
      </c>
      <c r="Q265" s="13" t="s">
        <v>89</v>
      </c>
      <c r="R265" s="13">
        <v>3993</v>
      </c>
      <c r="S265" s="13" t="s">
        <v>371</v>
      </c>
    </row>
    <row r="266" spans="1:19" x14ac:dyDescent="0.25">
      <c r="A266" s="13" t="s">
        <v>0</v>
      </c>
      <c r="B266" s="40" t="s">
        <v>119</v>
      </c>
      <c r="C266" s="40" t="s">
        <v>120</v>
      </c>
      <c r="D266" s="13">
        <v>1.24E-2</v>
      </c>
      <c r="E266" s="13">
        <v>3.0619999999999998</v>
      </c>
      <c r="F266" s="13">
        <v>0.6</v>
      </c>
      <c r="G266" s="13" t="s">
        <v>29</v>
      </c>
      <c r="J266" s="13" t="s">
        <v>33</v>
      </c>
      <c r="N266" s="13">
        <v>359</v>
      </c>
      <c r="O266" s="13" t="s">
        <v>28</v>
      </c>
      <c r="P266" s="13" t="s">
        <v>56</v>
      </c>
      <c r="Q266" s="13" t="s">
        <v>89</v>
      </c>
      <c r="R266" s="13">
        <v>3993</v>
      </c>
      <c r="S266" s="13" t="s">
        <v>371</v>
      </c>
    </row>
    <row r="267" spans="1:19" x14ac:dyDescent="0.25">
      <c r="A267" s="13" t="s">
        <v>0</v>
      </c>
      <c r="B267" s="40" t="s">
        <v>119</v>
      </c>
      <c r="C267" s="40" t="s">
        <v>120</v>
      </c>
      <c r="D267" s="13">
        <v>1.24E-2</v>
      </c>
      <c r="E267" s="13">
        <v>3.0910000000000002</v>
      </c>
      <c r="F267" s="13">
        <v>0.7</v>
      </c>
      <c r="G267" s="13" t="s">
        <v>29</v>
      </c>
      <c r="H267" s="13">
        <v>5.0999999999999996</v>
      </c>
      <c r="I267" s="13">
        <v>53</v>
      </c>
      <c r="J267" s="13" t="s">
        <v>27</v>
      </c>
      <c r="N267" s="13">
        <v>172</v>
      </c>
      <c r="O267" s="13" t="s">
        <v>28</v>
      </c>
      <c r="P267" s="13" t="s">
        <v>57</v>
      </c>
      <c r="Q267" s="13" t="s">
        <v>89</v>
      </c>
      <c r="R267" s="13">
        <v>3993</v>
      </c>
      <c r="S267" s="13" t="s">
        <v>371</v>
      </c>
    </row>
    <row r="268" spans="1:19" x14ac:dyDescent="0.25">
      <c r="A268" s="13" t="s">
        <v>0</v>
      </c>
      <c r="B268" s="40" t="s">
        <v>119</v>
      </c>
      <c r="C268" s="40" t="s">
        <v>120</v>
      </c>
      <c r="D268" s="13">
        <v>1.2500000000000001E-2</v>
      </c>
      <c r="E268" s="13">
        <v>3.1869999999999998</v>
      </c>
      <c r="F268" s="13">
        <v>0.6</v>
      </c>
      <c r="G268" s="13" t="s">
        <v>29</v>
      </c>
      <c r="J268" s="13" t="s">
        <v>58</v>
      </c>
      <c r="N268" s="13">
        <v>378</v>
      </c>
      <c r="O268" s="13" t="s">
        <v>28</v>
      </c>
      <c r="P268" s="13" t="s">
        <v>59</v>
      </c>
      <c r="Q268" s="13" t="s">
        <v>89</v>
      </c>
      <c r="R268" s="13">
        <v>3993</v>
      </c>
      <c r="S268" s="13" t="s">
        <v>371</v>
      </c>
    </row>
    <row r="269" spans="1:19" x14ac:dyDescent="0.25">
      <c r="A269" s="13" t="s">
        <v>0</v>
      </c>
      <c r="B269" s="40" t="s">
        <v>119</v>
      </c>
      <c r="C269" s="40" t="s">
        <v>120</v>
      </c>
      <c r="D269" s="13">
        <v>1.38E-2</v>
      </c>
      <c r="E269" s="13">
        <v>3.07</v>
      </c>
      <c r="F269" s="13">
        <v>0.6</v>
      </c>
      <c r="G269" s="13" t="s">
        <v>29</v>
      </c>
      <c r="J269" s="13" t="s">
        <v>27</v>
      </c>
      <c r="N269" s="13">
        <v>257</v>
      </c>
      <c r="O269" s="13" t="s">
        <v>28</v>
      </c>
      <c r="P269" s="13" t="s">
        <v>60</v>
      </c>
      <c r="Q269" s="13" t="s">
        <v>89</v>
      </c>
      <c r="R269" s="13">
        <v>3993</v>
      </c>
      <c r="S269" s="13" t="s">
        <v>371</v>
      </c>
    </row>
    <row r="270" spans="1:19" x14ac:dyDescent="0.25">
      <c r="A270" s="13" t="s">
        <v>0</v>
      </c>
      <c r="B270" s="40" t="s">
        <v>119</v>
      </c>
      <c r="C270" s="40" t="s">
        <v>120</v>
      </c>
      <c r="D270" s="13">
        <v>1.44E-2</v>
      </c>
      <c r="E270" s="13">
        <v>2.96</v>
      </c>
      <c r="F270" s="13">
        <v>0.7</v>
      </c>
      <c r="G270" s="13" t="s">
        <v>29</v>
      </c>
      <c r="H270" s="13">
        <v>5.0999999999999996</v>
      </c>
      <c r="I270" s="13">
        <v>25.4</v>
      </c>
      <c r="J270" s="13" t="s">
        <v>27</v>
      </c>
      <c r="N270" s="13">
        <v>5984</v>
      </c>
      <c r="O270" s="13" t="s">
        <v>28</v>
      </c>
      <c r="P270" s="13" t="s">
        <v>41</v>
      </c>
      <c r="Q270" s="13" t="s">
        <v>89</v>
      </c>
      <c r="R270" s="13">
        <v>3993</v>
      </c>
      <c r="S270" s="13" t="s">
        <v>371</v>
      </c>
    </row>
    <row r="271" spans="1:19" x14ac:dyDescent="0.25">
      <c r="A271" s="13" t="s">
        <v>0</v>
      </c>
      <c r="B271" s="40" t="s">
        <v>119</v>
      </c>
      <c r="C271" s="40" t="s">
        <v>120</v>
      </c>
      <c r="D271" s="13">
        <v>1.55E-2</v>
      </c>
      <c r="E271" s="13">
        <v>2.9830000000000001</v>
      </c>
      <c r="F271" s="13">
        <v>0.6</v>
      </c>
      <c r="G271" s="13" t="s">
        <v>29</v>
      </c>
      <c r="J271" s="13" t="s">
        <v>33</v>
      </c>
      <c r="N271" s="13">
        <v>357</v>
      </c>
      <c r="O271" s="13" t="s">
        <v>28</v>
      </c>
      <c r="P271" s="13" t="s">
        <v>61</v>
      </c>
      <c r="Q271" s="13" t="s">
        <v>89</v>
      </c>
      <c r="R271" s="13">
        <v>3993</v>
      </c>
      <c r="S271" s="13" t="s">
        <v>371</v>
      </c>
    </row>
    <row r="272" spans="1:19" x14ac:dyDescent="0.25">
      <c r="A272" s="13" t="s">
        <v>0</v>
      </c>
      <c r="B272" s="40" t="s">
        <v>119</v>
      </c>
      <c r="C272" s="40" t="s">
        <v>120</v>
      </c>
      <c r="D272" s="13">
        <v>1.6199999999999999E-2</v>
      </c>
      <c r="E272" s="13">
        <v>2.9319999999999999</v>
      </c>
      <c r="F272" s="13">
        <v>0.6</v>
      </c>
      <c r="G272" s="13" t="s">
        <v>29</v>
      </c>
      <c r="J272" s="13" t="s">
        <v>33</v>
      </c>
      <c r="N272" s="13">
        <v>93</v>
      </c>
      <c r="O272" s="13" t="s">
        <v>28</v>
      </c>
      <c r="P272" s="13" t="s">
        <v>62</v>
      </c>
      <c r="Q272" s="13" t="s">
        <v>89</v>
      </c>
      <c r="R272" s="13">
        <v>3993</v>
      </c>
      <c r="S272" s="13" t="s">
        <v>371</v>
      </c>
    </row>
    <row r="273" spans="1:19" x14ac:dyDescent="0.25">
      <c r="A273" s="13" t="s">
        <v>0</v>
      </c>
      <c r="B273" s="40" t="s">
        <v>119</v>
      </c>
      <c r="C273" s="40" t="s">
        <v>120</v>
      </c>
      <c r="D273" s="13">
        <v>1.9099999999999999E-2</v>
      </c>
      <c r="E273" s="13">
        <v>3.0579999999999998</v>
      </c>
      <c r="F273" s="13">
        <v>0.7</v>
      </c>
      <c r="G273" s="13" t="s">
        <v>29</v>
      </c>
      <c r="H273" s="13">
        <v>6</v>
      </c>
      <c r="I273" s="13">
        <v>43.9</v>
      </c>
      <c r="J273" s="13" t="s">
        <v>58</v>
      </c>
      <c r="N273" s="13">
        <v>64</v>
      </c>
      <c r="O273" s="13" t="s">
        <v>28</v>
      </c>
      <c r="P273" s="13" t="s">
        <v>63</v>
      </c>
      <c r="Q273" s="13" t="s">
        <v>89</v>
      </c>
      <c r="R273" s="13">
        <v>3993</v>
      </c>
      <c r="S273" s="13" t="s">
        <v>371</v>
      </c>
    </row>
    <row r="274" spans="1:19" x14ac:dyDescent="0.25">
      <c r="A274" s="13" t="s">
        <v>0</v>
      </c>
      <c r="B274" s="40" t="s">
        <v>119</v>
      </c>
      <c r="C274" s="40" t="s">
        <v>120</v>
      </c>
      <c r="D274" s="13">
        <v>1.9300000000000001E-2</v>
      </c>
      <c r="E274" s="13">
        <v>3.0750000000000002</v>
      </c>
      <c r="F274" s="13">
        <v>0.7</v>
      </c>
      <c r="G274" s="13" t="s">
        <v>29</v>
      </c>
      <c r="H274" s="13">
        <v>9.6</v>
      </c>
      <c r="I274" s="13">
        <v>29.1</v>
      </c>
      <c r="J274" s="13" t="s">
        <v>58</v>
      </c>
      <c r="N274" s="13">
        <v>62</v>
      </c>
      <c r="O274" s="13" t="s">
        <v>28</v>
      </c>
      <c r="P274" s="13" t="s">
        <v>64</v>
      </c>
      <c r="Q274" s="13" t="s">
        <v>89</v>
      </c>
      <c r="R274" s="13">
        <v>3993</v>
      </c>
      <c r="S274" s="13" t="s">
        <v>371</v>
      </c>
    </row>
    <row r="275" spans="1:19" x14ac:dyDescent="0.25">
      <c r="A275" s="13" t="s">
        <v>0</v>
      </c>
      <c r="B275" s="40" t="s">
        <v>119</v>
      </c>
      <c r="C275" s="40" t="s">
        <v>120</v>
      </c>
      <c r="D275" s="13">
        <v>1.9599999999999999E-2</v>
      </c>
      <c r="E275" s="13">
        <v>2.8090000000000002</v>
      </c>
      <c r="F275" s="13">
        <v>0.7</v>
      </c>
      <c r="G275" s="13" t="s">
        <v>29</v>
      </c>
      <c r="H275" s="13">
        <v>12.5</v>
      </c>
      <c r="I275" s="13">
        <v>28</v>
      </c>
      <c r="J275" s="13" t="s">
        <v>27</v>
      </c>
      <c r="N275" s="13">
        <v>29</v>
      </c>
      <c r="O275" s="13" t="s">
        <v>28</v>
      </c>
      <c r="P275" s="13" t="s">
        <v>65</v>
      </c>
      <c r="Q275" s="13" t="s">
        <v>89</v>
      </c>
      <c r="R275" s="13">
        <v>3993</v>
      </c>
      <c r="S275" s="13" t="s">
        <v>371</v>
      </c>
    </row>
    <row r="276" spans="1:19" x14ac:dyDescent="0.25">
      <c r="A276" s="13" t="s">
        <v>0</v>
      </c>
      <c r="B276" s="40" t="s">
        <v>119</v>
      </c>
      <c r="C276" s="40" t="s">
        <v>120</v>
      </c>
      <c r="D276" s="13">
        <v>2.0400000000000001E-2</v>
      </c>
      <c r="E276" s="13">
        <v>3.06</v>
      </c>
      <c r="F276" s="13">
        <v>0.7</v>
      </c>
      <c r="G276" s="13" t="s">
        <v>29</v>
      </c>
      <c r="H276" s="13">
        <v>4.0999999999999996</v>
      </c>
      <c r="I276" s="13">
        <v>45.9</v>
      </c>
      <c r="J276" s="13" t="s">
        <v>58</v>
      </c>
      <c r="N276" s="13">
        <v>466</v>
      </c>
      <c r="O276" s="13" t="s">
        <v>28</v>
      </c>
      <c r="P276" s="13" t="s">
        <v>66</v>
      </c>
      <c r="Q276" s="13" t="s">
        <v>89</v>
      </c>
      <c r="R276" s="13">
        <v>3993</v>
      </c>
      <c r="S276" s="13" t="s">
        <v>371</v>
      </c>
    </row>
    <row r="277" spans="1:19" x14ac:dyDescent="0.25">
      <c r="A277" s="13" t="s">
        <v>0</v>
      </c>
      <c r="B277" s="40" t="s">
        <v>119</v>
      </c>
      <c r="C277" s="40" t="s">
        <v>120</v>
      </c>
      <c r="D277" s="13">
        <v>2.0899999999999998E-2</v>
      </c>
      <c r="E277" s="13">
        <v>2.9</v>
      </c>
      <c r="F277" s="13">
        <v>0.7</v>
      </c>
      <c r="G277" s="13" t="s">
        <v>29</v>
      </c>
      <c r="H277" s="13">
        <v>17</v>
      </c>
      <c r="I277" s="13">
        <v>29</v>
      </c>
      <c r="J277" s="13" t="s">
        <v>27</v>
      </c>
      <c r="O277" s="13" t="s">
        <v>28</v>
      </c>
      <c r="P277" s="13" t="s">
        <v>36</v>
      </c>
      <c r="Q277" s="13" t="s">
        <v>89</v>
      </c>
      <c r="R277" s="13">
        <v>3993</v>
      </c>
      <c r="S277" s="13" t="s">
        <v>371</v>
      </c>
    </row>
    <row r="278" spans="1:19" x14ac:dyDescent="0.25">
      <c r="A278" s="13" t="s">
        <v>0</v>
      </c>
      <c r="B278" s="40" t="s">
        <v>119</v>
      </c>
      <c r="C278" s="40" t="s">
        <v>120</v>
      </c>
      <c r="D278" s="13">
        <v>2.8199999999999999E-2</v>
      </c>
      <c r="E278" s="13">
        <v>2.95</v>
      </c>
      <c r="F278" s="13">
        <v>0.7</v>
      </c>
      <c r="G278" s="13" t="s">
        <v>29</v>
      </c>
      <c r="H278" s="13">
        <v>1.8</v>
      </c>
      <c r="I278" s="13">
        <v>24.2</v>
      </c>
      <c r="J278" s="13" t="s">
        <v>58</v>
      </c>
      <c r="N278" s="13">
        <v>33</v>
      </c>
      <c r="O278" s="13" t="s">
        <v>28</v>
      </c>
      <c r="P278" s="13" t="s">
        <v>67</v>
      </c>
      <c r="Q278" s="13" t="s">
        <v>89</v>
      </c>
      <c r="R278" s="13">
        <v>3993</v>
      </c>
      <c r="S278" s="13" t="s">
        <v>371</v>
      </c>
    </row>
    <row r="279" spans="1:19" x14ac:dyDescent="0.25">
      <c r="A279" s="13" t="s">
        <v>0</v>
      </c>
      <c r="B279" s="40" t="s">
        <v>119</v>
      </c>
      <c r="C279" s="40" t="s">
        <v>120</v>
      </c>
      <c r="D279" s="13">
        <v>2.4E-2</v>
      </c>
      <c r="E279" s="13">
        <v>2.9990000000000001</v>
      </c>
      <c r="F279" s="13">
        <v>0.99</v>
      </c>
      <c r="G279" s="13" t="s">
        <v>29</v>
      </c>
      <c r="J279" s="13" t="s">
        <v>58</v>
      </c>
      <c r="K279" s="13">
        <v>0.98599999999999999</v>
      </c>
      <c r="O279" s="13" t="s">
        <v>68</v>
      </c>
      <c r="P279" s="13" t="s">
        <v>69</v>
      </c>
      <c r="Q279" s="13" t="s">
        <v>90</v>
      </c>
      <c r="R279" s="13">
        <v>13647</v>
      </c>
      <c r="S279" s="13" t="s">
        <v>371</v>
      </c>
    </row>
    <row r="280" spans="1:19" x14ac:dyDescent="0.25">
      <c r="A280" s="13" t="s">
        <v>0</v>
      </c>
      <c r="B280" s="40" t="s">
        <v>119</v>
      </c>
      <c r="C280" s="40" t="s">
        <v>120</v>
      </c>
      <c r="D280" s="13">
        <v>3.1699999999999999E-2</v>
      </c>
      <c r="E280" s="13">
        <v>2.9609999999999999</v>
      </c>
      <c r="F280" s="13">
        <v>0.99</v>
      </c>
      <c r="G280" s="13" t="s">
        <v>29</v>
      </c>
      <c r="J280" s="13" t="s">
        <v>58</v>
      </c>
      <c r="K280" s="13">
        <v>0.99199999999999999</v>
      </c>
      <c r="O280" s="13" t="s">
        <v>68</v>
      </c>
      <c r="P280" s="13" t="s">
        <v>70</v>
      </c>
      <c r="Q280" s="13" t="s">
        <v>90</v>
      </c>
      <c r="R280" s="13">
        <v>13647</v>
      </c>
      <c r="S280" s="13" t="s">
        <v>371</v>
      </c>
    </row>
    <row r="281" spans="1:19" x14ac:dyDescent="0.25">
      <c r="A281" s="13" t="s">
        <v>0</v>
      </c>
      <c r="B281" s="40" t="s">
        <v>119</v>
      </c>
      <c r="C281" s="40" t="s">
        <v>120</v>
      </c>
      <c r="D281" s="13">
        <v>2.1999999999999999E-2</v>
      </c>
      <c r="E281" s="13">
        <v>2.85</v>
      </c>
      <c r="F281" s="13">
        <v>0.96</v>
      </c>
      <c r="G281" s="13" t="s">
        <v>29</v>
      </c>
      <c r="H281" s="13">
        <v>20</v>
      </c>
      <c r="I281" s="13">
        <v>48</v>
      </c>
      <c r="J281" s="13" t="s">
        <v>33</v>
      </c>
      <c r="K281" s="13">
        <v>0.95499999999999996</v>
      </c>
      <c r="N281" s="13">
        <v>171</v>
      </c>
      <c r="O281" s="13" t="s">
        <v>71</v>
      </c>
      <c r="P281" s="13" t="s">
        <v>72</v>
      </c>
      <c r="Q281" s="13" t="s">
        <v>91</v>
      </c>
      <c r="R281" s="13">
        <v>33586</v>
      </c>
      <c r="S281" s="13" t="s">
        <v>371</v>
      </c>
    </row>
    <row r="282" spans="1:19" x14ac:dyDescent="0.25">
      <c r="A282" s="13" t="s">
        <v>0</v>
      </c>
      <c r="B282" s="40" t="s">
        <v>119</v>
      </c>
      <c r="C282" s="40" t="s">
        <v>120</v>
      </c>
      <c r="D282" s="13">
        <v>8.3000000000000001E-3</v>
      </c>
      <c r="E282" s="13">
        <v>3.2250000000000001</v>
      </c>
      <c r="F282" s="13">
        <v>0.98</v>
      </c>
      <c r="G282" s="13" t="s">
        <v>29</v>
      </c>
      <c r="H282" s="13">
        <v>6.1</v>
      </c>
      <c r="I282" s="13">
        <v>46.5</v>
      </c>
      <c r="J282" s="13" t="s">
        <v>33</v>
      </c>
      <c r="K282" s="13">
        <v>0.98</v>
      </c>
      <c r="N282" s="13">
        <v>89</v>
      </c>
      <c r="O282" s="13" t="s">
        <v>73</v>
      </c>
      <c r="P282" s="13" t="s">
        <v>74</v>
      </c>
      <c r="Q282" s="13" t="s">
        <v>92</v>
      </c>
      <c r="R282" s="13">
        <v>57989</v>
      </c>
      <c r="S282" s="13" t="s">
        <v>371</v>
      </c>
    </row>
    <row r="283" spans="1:19" x14ac:dyDescent="0.25">
      <c r="A283" s="13" t="s">
        <v>0</v>
      </c>
      <c r="B283" s="40" t="s">
        <v>119</v>
      </c>
      <c r="C283" s="40" t="s">
        <v>120</v>
      </c>
      <c r="D283" s="13">
        <v>1.04E-2</v>
      </c>
      <c r="E283" s="13">
        <v>3.11</v>
      </c>
      <c r="F283" s="13">
        <v>0.99</v>
      </c>
      <c r="G283" s="13" t="s">
        <v>29</v>
      </c>
      <c r="H283" s="13">
        <v>5.5</v>
      </c>
      <c r="I283" s="13">
        <v>46.5</v>
      </c>
      <c r="J283" s="13" t="s">
        <v>33</v>
      </c>
      <c r="K283" s="13">
        <v>0.99399999999999999</v>
      </c>
      <c r="N283" s="13">
        <v>26</v>
      </c>
      <c r="O283" s="13" t="s">
        <v>75</v>
      </c>
      <c r="P283" s="13" t="s">
        <v>76</v>
      </c>
      <c r="Q283" s="13" t="s">
        <v>93</v>
      </c>
      <c r="R283" s="13">
        <v>59098</v>
      </c>
      <c r="S283" s="13" t="s">
        <v>371</v>
      </c>
    </row>
    <row r="284" spans="1:19" x14ac:dyDescent="0.25">
      <c r="A284" s="13" t="s">
        <v>0</v>
      </c>
      <c r="B284" s="40" t="s">
        <v>119</v>
      </c>
      <c r="C284" s="40" t="s">
        <v>120</v>
      </c>
      <c r="D284" s="13">
        <v>1.0699999999999999E-2</v>
      </c>
      <c r="E284" s="13">
        <v>3.0609999999999999</v>
      </c>
      <c r="F284" s="13">
        <v>0.99</v>
      </c>
      <c r="G284" s="13" t="s">
        <v>77</v>
      </c>
      <c r="H284" s="13">
        <v>10.3</v>
      </c>
      <c r="I284" s="13">
        <v>14.5</v>
      </c>
      <c r="J284" s="13" t="s">
        <v>27</v>
      </c>
      <c r="K284" s="13">
        <v>0.99199999999999999</v>
      </c>
      <c r="N284" s="13">
        <v>6</v>
      </c>
      <c r="O284" s="13" t="s">
        <v>75</v>
      </c>
      <c r="P284" s="13" t="s">
        <v>365</v>
      </c>
      <c r="Q284" s="13" t="s">
        <v>669</v>
      </c>
      <c r="R284" s="13">
        <v>71904</v>
      </c>
      <c r="S284" s="13" t="s">
        <v>371</v>
      </c>
    </row>
    <row r="285" spans="1:19" x14ac:dyDescent="0.25">
      <c r="A285" s="13" t="s">
        <v>0</v>
      </c>
      <c r="B285" s="40" t="s">
        <v>119</v>
      </c>
      <c r="C285" s="40" t="s">
        <v>120</v>
      </c>
      <c r="D285" s="13">
        <v>1.2E-2</v>
      </c>
      <c r="E285" s="13">
        <v>3.01</v>
      </c>
      <c r="F285" s="13">
        <v>0.98</v>
      </c>
      <c r="G285" s="13" t="s">
        <v>29</v>
      </c>
      <c r="H285" s="13">
        <v>5.0999999999999996</v>
      </c>
      <c r="I285" s="13">
        <v>43.2</v>
      </c>
      <c r="J285" s="13" t="s">
        <v>27</v>
      </c>
      <c r="K285" s="13">
        <v>0.98</v>
      </c>
      <c r="N285" s="13">
        <v>374</v>
      </c>
      <c r="O285" s="13" t="s">
        <v>78</v>
      </c>
      <c r="P285" s="13" t="s">
        <v>247</v>
      </c>
      <c r="Q285" s="13" t="s">
        <v>272</v>
      </c>
      <c r="R285" s="13">
        <v>101569</v>
      </c>
      <c r="S285" s="13" t="s">
        <v>371</v>
      </c>
    </row>
    <row r="286" spans="1:19" x14ac:dyDescent="0.25">
      <c r="A286" s="13" t="s">
        <v>0</v>
      </c>
      <c r="B286" s="40" t="s">
        <v>119</v>
      </c>
      <c r="C286" s="40" t="s">
        <v>120</v>
      </c>
      <c r="D286" s="13">
        <v>8.6999999999999994E-3</v>
      </c>
      <c r="E286" s="13">
        <v>3.09</v>
      </c>
      <c r="F286" s="13">
        <v>0.99</v>
      </c>
      <c r="G286" s="13" t="s">
        <v>29</v>
      </c>
      <c r="H286" s="13">
        <v>5.5</v>
      </c>
      <c r="I286" s="13">
        <v>44.2</v>
      </c>
      <c r="J286" s="13" t="s">
        <v>27</v>
      </c>
      <c r="K286" s="13">
        <v>0.98899999999999999</v>
      </c>
      <c r="N286" s="13">
        <v>386</v>
      </c>
      <c r="O286" s="13" t="s">
        <v>78</v>
      </c>
      <c r="P286" s="13" t="s">
        <v>79</v>
      </c>
      <c r="Q286" s="13" t="s">
        <v>94</v>
      </c>
      <c r="R286" s="13">
        <v>107957</v>
      </c>
      <c r="S286" s="13" t="s">
        <v>371</v>
      </c>
    </row>
    <row r="287" spans="1:19" x14ac:dyDescent="0.25">
      <c r="A287" s="13" t="s">
        <v>0</v>
      </c>
      <c r="B287" s="40" t="s">
        <v>119</v>
      </c>
      <c r="C287" s="40" t="s">
        <v>120</v>
      </c>
      <c r="D287" s="13">
        <v>8.77E-3</v>
      </c>
      <c r="E287" s="13">
        <v>3.12</v>
      </c>
      <c r="F287" s="13">
        <v>0.99</v>
      </c>
      <c r="G287" s="13" t="s">
        <v>29</v>
      </c>
      <c r="H287" s="13">
        <v>7.6</v>
      </c>
      <c r="I287" s="13">
        <v>39.1</v>
      </c>
      <c r="J287" s="13" t="s">
        <v>27</v>
      </c>
      <c r="K287" s="13">
        <v>0.98899999999999999</v>
      </c>
      <c r="N287" s="13">
        <v>12</v>
      </c>
      <c r="O287" s="13" t="s">
        <v>78</v>
      </c>
      <c r="P287" s="13" t="s">
        <v>80</v>
      </c>
      <c r="Q287" s="13" t="s">
        <v>95</v>
      </c>
      <c r="R287" s="13">
        <v>107959</v>
      </c>
      <c r="S287" s="13" t="s">
        <v>371</v>
      </c>
    </row>
    <row r="288" spans="1:19" x14ac:dyDescent="0.25">
      <c r="A288" s="13" t="s">
        <v>0</v>
      </c>
      <c r="B288" s="40" t="s">
        <v>119</v>
      </c>
      <c r="C288" s="40" t="s">
        <v>120</v>
      </c>
      <c r="D288" s="13">
        <v>8.0000000000000002E-3</v>
      </c>
      <c r="E288" s="13">
        <v>3.27</v>
      </c>
      <c r="F288" s="13">
        <v>0.99</v>
      </c>
      <c r="G288" s="13" t="s">
        <v>77</v>
      </c>
      <c r="H288" s="13">
        <v>5.9</v>
      </c>
      <c r="I288" s="13">
        <v>29</v>
      </c>
      <c r="J288" s="13" t="s">
        <v>27</v>
      </c>
      <c r="K288" s="13">
        <v>0.98499999999999999</v>
      </c>
      <c r="N288" s="13">
        <v>331</v>
      </c>
      <c r="O288" s="13" t="s">
        <v>75</v>
      </c>
      <c r="P288" s="13" t="s">
        <v>81</v>
      </c>
      <c r="Q288" s="13" t="s">
        <v>96</v>
      </c>
      <c r="R288" s="13">
        <v>115878</v>
      </c>
      <c r="S288" s="13" t="s">
        <v>371</v>
      </c>
    </row>
    <row r="289" spans="1:19" x14ac:dyDescent="0.25">
      <c r="A289" s="13" t="s">
        <v>4</v>
      </c>
      <c r="B289" s="14" t="s">
        <v>124</v>
      </c>
      <c r="C289" s="14" t="s">
        <v>125</v>
      </c>
      <c r="D289" s="41">
        <v>1.3089892558432699E-3</v>
      </c>
      <c r="E289" s="42">
        <v>4.5826099999999999</v>
      </c>
      <c r="F289" s="13">
        <v>1</v>
      </c>
      <c r="G289" s="13" t="s">
        <v>29</v>
      </c>
      <c r="J289" s="13" t="s">
        <v>58</v>
      </c>
      <c r="K289" s="42">
        <v>0.99159736371533802</v>
      </c>
      <c r="L289" s="43">
        <v>1.9762287940036299E-10</v>
      </c>
      <c r="M289" s="43">
        <v>2.2040706435446999E-6</v>
      </c>
      <c r="N289" s="13">
        <v>81</v>
      </c>
      <c r="O289" s="13" t="s">
        <v>28</v>
      </c>
      <c r="P289" s="13" t="s">
        <v>345</v>
      </c>
      <c r="Q289" s="13" t="s">
        <v>346</v>
      </c>
      <c r="S289" s="13" t="s">
        <v>373</v>
      </c>
    </row>
    <row r="290" spans="1:19" x14ac:dyDescent="0.25">
      <c r="A290" s="14" t="s">
        <v>11</v>
      </c>
      <c r="B290" s="14" t="s">
        <v>126</v>
      </c>
      <c r="C290" s="14" t="s">
        <v>127</v>
      </c>
      <c r="D290" s="41">
        <v>3.7000000000000002E-3</v>
      </c>
      <c r="E290" s="42">
        <v>3.3</v>
      </c>
      <c r="F290" s="13">
        <v>1</v>
      </c>
      <c r="G290" s="13" t="s">
        <v>29</v>
      </c>
      <c r="J290" s="13" t="s">
        <v>33</v>
      </c>
      <c r="N290" s="13">
        <v>564</v>
      </c>
      <c r="O290" s="13" t="s">
        <v>28</v>
      </c>
      <c r="P290" s="13" t="s">
        <v>369</v>
      </c>
      <c r="Q290" s="14" t="s">
        <v>368</v>
      </c>
      <c r="S290" s="13" t="s">
        <v>372</v>
      </c>
    </row>
    <row r="291" spans="1:19" x14ac:dyDescent="0.25">
      <c r="A291" s="13" t="s">
        <v>2</v>
      </c>
      <c r="B291" s="40" t="s">
        <v>128</v>
      </c>
      <c r="C291" s="40" t="s">
        <v>129</v>
      </c>
      <c r="D291" s="13">
        <v>8.5900000000000004E-3</v>
      </c>
      <c r="E291" s="13">
        <v>3.258</v>
      </c>
      <c r="F291" s="13">
        <v>0.7</v>
      </c>
      <c r="G291" s="13" t="s">
        <v>29</v>
      </c>
      <c r="H291" s="13">
        <v>6.1</v>
      </c>
      <c r="I291" s="13">
        <v>30.6</v>
      </c>
      <c r="J291" s="13" t="s">
        <v>27</v>
      </c>
      <c r="N291" s="13">
        <v>1567</v>
      </c>
      <c r="O291" s="13" t="s">
        <v>28</v>
      </c>
      <c r="P291" s="13" t="s">
        <v>30</v>
      </c>
      <c r="Q291" s="13" t="s">
        <v>89</v>
      </c>
      <c r="R291" s="13">
        <v>3993</v>
      </c>
      <c r="S291" s="13" t="s">
        <v>371</v>
      </c>
    </row>
    <row r="292" spans="1:19" x14ac:dyDescent="0.25">
      <c r="A292" s="13" t="s">
        <v>2</v>
      </c>
      <c r="B292" s="40" t="s">
        <v>128</v>
      </c>
      <c r="C292" s="40" t="s">
        <v>129</v>
      </c>
      <c r="D292" s="13">
        <v>1.24E-2</v>
      </c>
      <c r="E292" s="13">
        <v>3.1539999999999999</v>
      </c>
      <c r="F292" s="13">
        <v>0.7</v>
      </c>
      <c r="G292" s="13" t="s">
        <v>29</v>
      </c>
      <c r="H292" s="13">
        <v>13.5</v>
      </c>
      <c r="I292" s="13">
        <v>25.4</v>
      </c>
      <c r="J292" s="13" t="s">
        <v>27</v>
      </c>
      <c r="N292" s="13">
        <v>28</v>
      </c>
      <c r="O292" s="13" t="s">
        <v>28</v>
      </c>
      <c r="P292" s="13" t="s">
        <v>83</v>
      </c>
      <c r="Q292" s="13" t="s">
        <v>89</v>
      </c>
      <c r="R292" s="13">
        <v>3993</v>
      </c>
      <c r="S292" s="13" t="s">
        <v>371</v>
      </c>
    </row>
    <row r="293" spans="1:19" x14ac:dyDescent="0.25">
      <c r="A293" s="13" t="s">
        <v>2</v>
      </c>
      <c r="B293" s="40" t="s">
        <v>128</v>
      </c>
      <c r="C293" s="40" t="s">
        <v>129</v>
      </c>
      <c r="D293" s="13">
        <v>1.37E-2</v>
      </c>
      <c r="E293" s="13">
        <v>3.1190000000000002</v>
      </c>
      <c r="F293" s="13">
        <v>0.7</v>
      </c>
      <c r="G293" s="13" t="s">
        <v>29</v>
      </c>
      <c r="H293" s="13">
        <v>13.5</v>
      </c>
      <c r="I293" s="13">
        <v>25.7</v>
      </c>
      <c r="J293" s="13" t="s">
        <v>27</v>
      </c>
      <c r="O293" s="13" t="s">
        <v>28</v>
      </c>
      <c r="P293" s="13" t="s">
        <v>84</v>
      </c>
      <c r="Q293" s="13" t="s">
        <v>89</v>
      </c>
      <c r="R293" s="13">
        <v>3993</v>
      </c>
      <c r="S293" s="13" t="s">
        <v>371</v>
      </c>
    </row>
    <row r="294" spans="1:19" x14ac:dyDescent="0.25">
      <c r="A294" s="13" t="s">
        <v>2</v>
      </c>
      <c r="B294" s="40" t="s">
        <v>128</v>
      </c>
      <c r="C294" s="40" t="s">
        <v>129</v>
      </c>
      <c r="D294" s="13">
        <v>1.49E-2</v>
      </c>
      <c r="E294" s="13">
        <v>3.089</v>
      </c>
      <c r="F294" s="13">
        <v>0.7</v>
      </c>
      <c r="G294" s="13" t="s">
        <v>29</v>
      </c>
      <c r="H294" s="13">
        <v>16.5</v>
      </c>
      <c r="I294" s="13">
        <v>25.7</v>
      </c>
      <c r="J294" s="13" t="s">
        <v>27</v>
      </c>
      <c r="N294" s="13">
        <v>40</v>
      </c>
      <c r="O294" s="13" t="s">
        <v>28</v>
      </c>
      <c r="P294" s="13" t="s">
        <v>34</v>
      </c>
      <c r="Q294" s="13" t="s">
        <v>89</v>
      </c>
      <c r="R294" s="13">
        <v>3993</v>
      </c>
      <c r="S294" s="13" t="s">
        <v>371</v>
      </c>
    </row>
    <row r="295" spans="1:19" x14ac:dyDescent="0.25">
      <c r="A295" s="13" t="s">
        <v>2</v>
      </c>
      <c r="B295" s="40" t="s">
        <v>128</v>
      </c>
      <c r="C295" s="40" t="s">
        <v>129</v>
      </c>
      <c r="D295" s="13">
        <v>1.55E-2</v>
      </c>
      <c r="E295" s="13">
        <v>3.11</v>
      </c>
      <c r="F295" s="13">
        <v>0.7</v>
      </c>
      <c r="G295" s="13" t="s">
        <v>29</v>
      </c>
      <c r="H295" s="13">
        <v>12.7</v>
      </c>
      <c r="I295" s="13">
        <v>27.9</v>
      </c>
      <c r="J295" s="13" t="s">
        <v>27</v>
      </c>
      <c r="N295" s="13">
        <v>73</v>
      </c>
      <c r="O295" s="13" t="s">
        <v>28</v>
      </c>
      <c r="P295" s="13" t="s">
        <v>85</v>
      </c>
      <c r="Q295" s="13" t="s">
        <v>89</v>
      </c>
      <c r="R295" s="13">
        <v>3993</v>
      </c>
      <c r="S295" s="13" t="s">
        <v>371</v>
      </c>
    </row>
    <row r="296" spans="1:19" x14ac:dyDescent="0.25">
      <c r="A296" s="13" t="s">
        <v>2</v>
      </c>
      <c r="B296" s="40" t="s">
        <v>128</v>
      </c>
      <c r="C296" s="40" t="s">
        <v>129</v>
      </c>
      <c r="D296" s="13">
        <v>1.7500000000000002E-2</v>
      </c>
      <c r="E296" s="13">
        <v>3.0059999999999998</v>
      </c>
      <c r="F296" s="13">
        <v>0.7</v>
      </c>
      <c r="G296" s="13" t="s">
        <v>29</v>
      </c>
      <c r="H296" s="13">
        <v>10.199999999999999</v>
      </c>
      <c r="I296" s="13">
        <v>25.4</v>
      </c>
      <c r="J296" s="13" t="s">
        <v>27</v>
      </c>
      <c r="N296" s="13">
        <v>247</v>
      </c>
      <c r="O296" s="13" t="s">
        <v>28</v>
      </c>
      <c r="P296" s="13" t="s">
        <v>45</v>
      </c>
      <c r="Q296" s="13" t="s">
        <v>89</v>
      </c>
      <c r="R296" s="13">
        <v>3993</v>
      </c>
      <c r="S296" s="13" t="s">
        <v>371</v>
      </c>
    </row>
    <row r="297" spans="1:19" x14ac:dyDescent="0.25">
      <c r="A297" s="13" t="s">
        <v>2</v>
      </c>
      <c r="B297" s="40" t="s">
        <v>128</v>
      </c>
      <c r="C297" s="40" t="s">
        <v>129</v>
      </c>
      <c r="D297" s="13">
        <v>2.18E-2</v>
      </c>
      <c r="E297" s="13">
        <v>2.96</v>
      </c>
      <c r="F297" s="13">
        <v>0.7</v>
      </c>
      <c r="G297" s="13" t="s">
        <v>29</v>
      </c>
      <c r="H297" s="13">
        <v>5.0999999999999996</v>
      </c>
      <c r="I297" s="13">
        <v>25.4</v>
      </c>
      <c r="J297" s="13" t="s">
        <v>27</v>
      </c>
      <c r="N297" s="13">
        <v>3937</v>
      </c>
      <c r="O297" s="13" t="s">
        <v>28</v>
      </c>
      <c r="P297" s="13" t="s">
        <v>41</v>
      </c>
      <c r="Q297" s="13" t="s">
        <v>89</v>
      </c>
      <c r="R297" s="13">
        <v>3993</v>
      </c>
      <c r="S297" s="13" t="s">
        <v>371</v>
      </c>
    </row>
    <row r="298" spans="1:19" x14ac:dyDescent="0.25">
      <c r="A298" s="13" t="s">
        <v>2</v>
      </c>
      <c r="B298" s="40" t="s">
        <v>128</v>
      </c>
      <c r="C298" s="40" t="s">
        <v>129</v>
      </c>
      <c r="D298" s="13">
        <v>2.29E-2</v>
      </c>
      <c r="E298" s="13">
        <v>2.9359999999999999</v>
      </c>
      <c r="F298" s="13">
        <v>0.7</v>
      </c>
      <c r="G298" s="13" t="s">
        <v>29</v>
      </c>
      <c r="H298" s="13">
        <v>10.199999999999999</v>
      </c>
      <c r="I298" s="13">
        <v>14.5</v>
      </c>
      <c r="J298" s="13" t="s">
        <v>27</v>
      </c>
      <c r="N298" s="13">
        <v>79</v>
      </c>
      <c r="O298" s="13" t="s">
        <v>28</v>
      </c>
      <c r="P298" s="13" t="s">
        <v>86</v>
      </c>
      <c r="Q298" s="13" t="s">
        <v>89</v>
      </c>
      <c r="R298" s="13">
        <v>3993</v>
      </c>
      <c r="S298" s="13" t="s">
        <v>371</v>
      </c>
    </row>
    <row r="299" spans="1:19" x14ac:dyDescent="0.25">
      <c r="A299" s="13" t="s">
        <v>2</v>
      </c>
      <c r="B299" s="40" t="s">
        <v>128</v>
      </c>
      <c r="C299" s="40" t="s">
        <v>129</v>
      </c>
      <c r="D299" s="13">
        <v>3.0099999999999998E-2</v>
      </c>
      <c r="E299" s="13">
        <v>3.03</v>
      </c>
      <c r="F299" s="13">
        <v>0.98</v>
      </c>
      <c r="G299" s="13" t="s">
        <v>26</v>
      </c>
      <c r="H299" s="13">
        <v>1.1000000000000001</v>
      </c>
      <c r="I299" s="13">
        <v>6</v>
      </c>
      <c r="J299" s="13" t="s">
        <v>58</v>
      </c>
      <c r="K299" s="13">
        <v>0.98099999999999998</v>
      </c>
      <c r="N299" s="13">
        <v>69</v>
      </c>
      <c r="O299" s="13" t="s">
        <v>28</v>
      </c>
      <c r="P299" s="13" t="s">
        <v>87</v>
      </c>
      <c r="Q299" s="13" t="s">
        <v>97</v>
      </c>
      <c r="R299" s="13">
        <v>96646</v>
      </c>
      <c r="S299" s="13" t="s">
        <v>371</v>
      </c>
    </row>
    <row r="300" spans="1:19" s="30" customFormat="1" x14ac:dyDescent="0.25">
      <c r="A300" s="45" t="s">
        <v>5</v>
      </c>
      <c r="B300" s="45" t="s">
        <v>133</v>
      </c>
      <c r="C300" s="45" t="s">
        <v>134</v>
      </c>
      <c r="D300" s="30">
        <v>6.4999999999999997E-3</v>
      </c>
      <c r="E300" s="30">
        <v>3</v>
      </c>
      <c r="F300" s="30">
        <v>1</v>
      </c>
      <c r="G300" s="30" t="s">
        <v>29</v>
      </c>
      <c r="H300" s="30">
        <v>66</v>
      </c>
      <c r="I300" s="30">
        <v>69.900000000000006</v>
      </c>
      <c r="J300" s="30" t="s">
        <v>27</v>
      </c>
      <c r="N300" s="30">
        <v>2</v>
      </c>
      <c r="O300" s="30" t="s">
        <v>28</v>
      </c>
      <c r="P300" s="30" t="s">
        <v>340</v>
      </c>
      <c r="R300" s="30">
        <v>83530</v>
      </c>
      <c r="S300" s="30" t="s">
        <v>371</v>
      </c>
    </row>
    <row r="301" spans="1:19" x14ac:dyDescent="0.25">
      <c r="A301" s="13" t="s">
        <v>1</v>
      </c>
      <c r="B301" s="14" t="s">
        <v>135</v>
      </c>
      <c r="C301" s="14" t="s">
        <v>136</v>
      </c>
      <c r="D301" s="41">
        <v>2.5268669761111799E-2</v>
      </c>
      <c r="E301" s="42">
        <v>2.8203200000000002</v>
      </c>
      <c r="F301" s="13">
        <v>1</v>
      </c>
      <c r="G301" s="13" t="s">
        <v>29</v>
      </c>
      <c r="J301" s="13" t="s">
        <v>33</v>
      </c>
      <c r="K301" s="42">
        <v>0.96101499333613805</v>
      </c>
      <c r="L301" s="13">
        <v>2.5119873708959E-2</v>
      </c>
      <c r="M301" s="13">
        <v>5.7750961435851602E-4</v>
      </c>
      <c r="N301" s="13">
        <v>6</v>
      </c>
      <c r="O301" s="13" t="s">
        <v>28</v>
      </c>
      <c r="P301" s="13" t="s">
        <v>321</v>
      </c>
      <c r="Q301" s="13" t="s">
        <v>322</v>
      </c>
      <c r="S301" s="13" t="s">
        <v>373</v>
      </c>
    </row>
    <row r="302" spans="1:19" x14ac:dyDescent="0.25">
      <c r="A302" s="14" t="s">
        <v>14</v>
      </c>
      <c r="B302" s="14" t="s">
        <v>140</v>
      </c>
      <c r="C302" s="14" t="s">
        <v>141</v>
      </c>
      <c r="D302" s="41">
        <v>1.6999999999999999E-3</v>
      </c>
      <c r="E302" s="42">
        <v>3.47</v>
      </c>
      <c r="F302" s="13">
        <v>1</v>
      </c>
      <c r="G302" s="13" t="s">
        <v>29</v>
      </c>
      <c r="J302" s="13" t="s">
        <v>33</v>
      </c>
      <c r="N302" s="13">
        <v>45</v>
      </c>
      <c r="O302" s="13" t="s">
        <v>28</v>
      </c>
      <c r="P302" s="13" t="s">
        <v>369</v>
      </c>
      <c r="Q302" s="14" t="s">
        <v>368</v>
      </c>
      <c r="S302" s="13" t="s">
        <v>372</v>
      </c>
    </row>
    <row r="303" spans="1:19" x14ac:dyDescent="0.25">
      <c r="A303" s="14" t="s">
        <v>13</v>
      </c>
      <c r="B303" s="14" t="s">
        <v>142</v>
      </c>
      <c r="C303" s="14" t="s">
        <v>143</v>
      </c>
      <c r="D303" s="13">
        <v>9.4500000000000001E-3</v>
      </c>
      <c r="E303" s="13">
        <v>2.907</v>
      </c>
      <c r="F303" s="13">
        <v>0.5</v>
      </c>
      <c r="G303" s="13" t="s">
        <v>29</v>
      </c>
      <c r="J303" s="13" t="s">
        <v>27</v>
      </c>
      <c r="O303" s="13" t="s">
        <v>28</v>
      </c>
      <c r="P303" s="13" t="s">
        <v>342</v>
      </c>
      <c r="Q303" s="13" t="s">
        <v>344</v>
      </c>
      <c r="R303" s="13">
        <v>1244</v>
      </c>
      <c r="S303" s="13" t="s">
        <v>371</v>
      </c>
    </row>
    <row r="304" spans="1:19" x14ac:dyDescent="0.25">
      <c r="A304" s="14" t="s">
        <v>13</v>
      </c>
      <c r="B304" s="14" t="s">
        <v>142</v>
      </c>
      <c r="C304" s="14" t="s">
        <v>143</v>
      </c>
      <c r="D304" s="13">
        <v>6.1399999999999996E-3</v>
      </c>
      <c r="E304" s="13">
        <v>3.153</v>
      </c>
      <c r="F304" s="13">
        <v>0.5</v>
      </c>
      <c r="G304" s="13" t="s">
        <v>158</v>
      </c>
      <c r="J304" s="13" t="s">
        <v>27</v>
      </c>
      <c r="O304" s="13" t="s">
        <v>28</v>
      </c>
      <c r="P304" s="13" t="s">
        <v>341</v>
      </c>
      <c r="Q304" s="13" t="s">
        <v>343</v>
      </c>
      <c r="R304" s="13">
        <v>11511</v>
      </c>
      <c r="S304" s="13" t="s">
        <v>371</v>
      </c>
    </row>
    <row r="305" spans="1:19" x14ac:dyDescent="0.25">
      <c r="A305" s="14" t="s">
        <v>13</v>
      </c>
      <c r="B305" s="14" t="s">
        <v>142</v>
      </c>
      <c r="C305" s="14" t="s">
        <v>143</v>
      </c>
      <c r="D305" s="13">
        <v>4.7200000000000002E-3</v>
      </c>
      <c r="E305" s="13">
        <v>3.2240000000000002</v>
      </c>
      <c r="F305" s="13">
        <v>0.5</v>
      </c>
      <c r="G305" s="13" t="s">
        <v>160</v>
      </c>
      <c r="J305" s="13" t="s">
        <v>27</v>
      </c>
      <c r="O305" s="13" t="s">
        <v>28</v>
      </c>
      <c r="P305" s="13" t="s">
        <v>341</v>
      </c>
      <c r="Q305" s="13" t="s">
        <v>343</v>
      </c>
      <c r="R305" s="13">
        <v>11511</v>
      </c>
      <c r="S305" s="13" t="s">
        <v>371</v>
      </c>
    </row>
    <row r="306" spans="1:19" x14ac:dyDescent="0.25">
      <c r="A306" s="14" t="s">
        <v>13</v>
      </c>
      <c r="B306" s="14" t="s">
        <v>142</v>
      </c>
      <c r="C306" s="14" t="s">
        <v>143</v>
      </c>
      <c r="D306" s="13">
        <v>9.4500000000000001E-3</v>
      </c>
      <c r="E306" s="13">
        <v>2.907</v>
      </c>
      <c r="F306" s="13">
        <v>0.5</v>
      </c>
      <c r="G306" s="13" t="s">
        <v>29</v>
      </c>
      <c r="J306" s="13" t="s">
        <v>27</v>
      </c>
      <c r="O306" s="13" t="s">
        <v>28</v>
      </c>
      <c r="P306" s="13" t="s">
        <v>342</v>
      </c>
      <c r="Q306" s="13" t="s">
        <v>344</v>
      </c>
      <c r="R306" s="13">
        <v>1244</v>
      </c>
      <c r="S306" s="13" t="s">
        <v>371</v>
      </c>
    </row>
    <row r="307" spans="1:19" x14ac:dyDescent="0.25">
      <c r="A307" s="14" t="s">
        <v>13</v>
      </c>
      <c r="B307" s="14" t="s">
        <v>142</v>
      </c>
      <c r="C307" s="14" t="s">
        <v>143</v>
      </c>
      <c r="D307" s="13">
        <v>6.1399999999999996E-3</v>
      </c>
      <c r="E307" s="13">
        <v>3.153</v>
      </c>
      <c r="F307" s="13">
        <v>0.5</v>
      </c>
      <c r="G307" s="13" t="s">
        <v>158</v>
      </c>
      <c r="J307" s="13" t="s">
        <v>27</v>
      </c>
      <c r="O307" s="13" t="s">
        <v>28</v>
      </c>
      <c r="P307" s="13" t="s">
        <v>341</v>
      </c>
      <c r="Q307" s="13" t="s">
        <v>343</v>
      </c>
      <c r="R307" s="13">
        <v>11511</v>
      </c>
      <c r="S307" s="13" t="s">
        <v>371</v>
      </c>
    </row>
    <row r="308" spans="1:19" x14ac:dyDescent="0.25">
      <c r="A308" s="14" t="s">
        <v>13</v>
      </c>
      <c r="B308" s="14" t="s">
        <v>142</v>
      </c>
      <c r="C308" s="14" t="s">
        <v>143</v>
      </c>
      <c r="D308" s="13">
        <v>4.7200000000000002E-3</v>
      </c>
      <c r="E308" s="13">
        <v>3.2240000000000002</v>
      </c>
      <c r="F308" s="13">
        <v>0.5</v>
      </c>
      <c r="G308" s="13" t="s">
        <v>160</v>
      </c>
      <c r="J308" s="13" t="s">
        <v>27</v>
      </c>
      <c r="O308" s="13" t="s">
        <v>28</v>
      </c>
      <c r="P308" s="13" t="s">
        <v>341</v>
      </c>
      <c r="Q308" s="13" t="s">
        <v>343</v>
      </c>
      <c r="R308" s="13">
        <v>11511</v>
      </c>
      <c r="S308" s="13" t="s">
        <v>371</v>
      </c>
    </row>
    <row r="309" spans="1:19" x14ac:dyDescent="0.25">
      <c r="A309" s="14" t="s">
        <v>10</v>
      </c>
      <c r="B309" s="14" t="s">
        <v>144</v>
      </c>
      <c r="C309" s="14" t="s">
        <v>145</v>
      </c>
      <c r="D309" s="13">
        <v>5.0099999999999997E-3</v>
      </c>
      <c r="E309" s="13">
        <v>3.16</v>
      </c>
      <c r="F309" s="13">
        <v>0.7</v>
      </c>
      <c r="G309" s="13" t="s">
        <v>29</v>
      </c>
      <c r="H309" s="13">
        <v>15</v>
      </c>
      <c r="I309" s="13">
        <v>33</v>
      </c>
      <c r="J309" s="13" t="s">
        <v>27</v>
      </c>
      <c r="N309" s="13">
        <v>5019</v>
      </c>
      <c r="O309" s="13" t="s">
        <v>28</v>
      </c>
      <c r="P309" s="13" t="s">
        <v>41</v>
      </c>
      <c r="Q309" s="13" t="s">
        <v>258</v>
      </c>
      <c r="R309" s="13">
        <v>3672</v>
      </c>
      <c r="S309" s="13" t="s">
        <v>371</v>
      </c>
    </row>
    <row r="310" spans="1:19" x14ac:dyDescent="0.25">
      <c r="A310" s="14" t="s">
        <v>10</v>
      </c>
      <c r="B310" s="14" t="s">
        <v>144</v>
      </c>
      <c r="C310" s="14" t="s">
        <v>145</v>
      </c>
      <c r="D310" s="13">
        <v>1.4800000000000001E-2</v>
      </c>
      <c r="E310" s="13">
        <v>2.8</v>
      </c>
      <c r="F310" s="13">
        <v>0.7</v>
      </c>
      <c r="G310" s="13" t="s">
        <v>29</v>
      </c>
      <c r="H310" s="13">
        <v>5.0999999999999996</v>
      </c>
      <c r="I310" s="13">
        <v>12.7</v>
      </c>
      <c r="J310" s="13" t="s">
        <v>27</v>
      </c>
      <c r="N310" s="13">
        <v>303855</v>
      </c>
      <c r="O310" s="13" t="s">
        <v>28</v>
      </c>
      <c r="P310" s="13" t="s">
        <v>41</v>
      </c>
      <c r="Q310" s="13" t="s">
        <v>258</v>
      </c>
      <c r="R310" s="13">
        <v>3672</v>
      </c>
      <c r="S310" s="13" t="s">
        <v>371</v>
      </c>
    </row>
    <row r="311" spans="1:19" x14ac:dyDescent="0.25">
      <c r="A311" s="14" t="s">
        <v>10</v>
      </c>
      <c r="B311" s="14" t="s">
        <v>144</v>
      </c>
      <c r="C311" s="14" t="s">
        <v>145</v>
      </c>
      <c r="D311" s="13">
        <v>3.5999999999999997E-2</v>
      </c>
      <c r="E311" s="13">
        <v>2.63</v>
      </c>
      <c r="F311" s="13">
        <v>0.91</v>
      </c>
      <c r="G311" s="13" t="s">
        <v>29</v>
      </c>
      <c r="H311" s="13">
        <v>4.5999999999999996</v>
      </c>
      <c r="I311" s="13">
        <v>11.5</v>
      </c>
      <c r="J311" s="13" t="s">
        <v>58</v>
      </c>
      <c r="K311" s="13">
        <v>0.91300000000000003</v>
      </c>
      <c r="N311" s="13">
        <v>881</v>
      </c>
      <c r="O311" s="13" t="s">
        <v>351</v>
      </c>
      <c r="P311" s="13" t="s">
        <v>352</v>
      </c>
      <c r="Q311" s="13" t="s">
        <v>353</v>
      </c>
      <c r="R311" s="13">
        <v>102977</v>
      </c>
      <c r="S311" s="13" t="s">
        <v>371</v>
      </c>
    </row>
    <row r="312" spans="1:19" x14ac:dyDescent="0.25">
      <c r="A312" s="14" t="s">
        <v>378</v>
      </c>
      <c r="B312" s="14" t="s">
        <v>146</v>
      </c>
      <c r="C312" s="14" t="s">
        <v>147</v>
      </c>
      <c r="D312" s="13">
        <v>2.0400000000000001E-2</v>
      </c>
      <c r="E312" s="13">
        <v>3.03</v>
      </c>
      <c r="F312" s="13">
        <v>1</v>
      </c>
      <c r="G312" s="13" t="s">
        <v>29</v>
      </c>
      <c r="J312" s="13" t="s">
        <v>33</v>
      </c>
      <c r="N312" s="13">
        <v>243</v>
      </c>
      <c r="O312" s="13" t="s">
        <v>28</v>
      </c>
      <c r="P312" s="13" t="s">
        <v>369</v>
      </c>
      <c r="Q312" s="14" t="s">
        <v>368</v>
      </c>
      <c r="S312" s="13" t="s">
        <v>372</v>
      </c>
    </row>
    <row r="313" spans="1:19" x14ac:dyDescent="0.25">
      <c r="A313" s="14" t="s">
        <v>348</v>
      </c>
      <c r="B313" s="14" t="s">
        <v>148</v>
      </c>
      <c r="C313" s="14" t="s">
        <v>149</v>
      </c>
      <c r="D313" s="13">
        <v>1.29E-2</v>
      </c>
      <c r="E313" s="13">
        <v>3.2040000000000002</v>
      </c>
      <c r="F313" s="13">
        <v>0.7</v>
      </c>
      <c r="G313" s="13" t="s">
        <v>29</v>
      </c>
      <c r="H313" s="13">
        <v>5.3</v>
      </c>
      <c r="I313" s="13">
        <v>20.6</v>
      </c>
      <c r="J313" s="13" t="s">
        <v>27</v>
      </c>
      <c r="N313" s="13">
        <v>203</v>
      </c>
      <c r="O313" s="13" t="s">
        <v>28</v>
      </c>
      <c r="P313" s="13" t="s">
        <v>162</v>
      </c>
      <c r="Q313" s="13" t="s">
        <v>89</v>
      </c>
      <c r="R313" s="13">
        <v>3993</v>
      </c>
      <c r="S313" s="13" t="s">
        <v>371</v>
      </c>
    </row>
    <row r="314" spans="1:19" x14ac:dyDescent="0.25">
      <c r="A314" s="14" t="s">
        <v>348</v>
      </c>
      <c r="B314" s="14" t="s">
        <v>148</v>
      </c>
      <c r="C314" s="14" t="s">
        <v>149</v>
      </c>
      <c r="D314" s="13">
        <v>1.7399999999999999E-2</v>
      </c>
      <c r="E314" s="13">
        <v>3.08</v>
      </c>
      <c r="F314" s="13">
        <v>0.7</v>
      </c>
      <c r="G314" s="13" t="s">
        <v>29</v>
      </c>
      <c r="H314" s="13">
        <v>5.0999999999999996</v>
      </c>
      <c r="I314" s="13">
        <v>21.5</v>
      </c>
      <c r="J314" s="13" t="s">
        <v>27</v>
      </c>
      <c r="N314" s="13">
        <v>3860</v>
      </c>
      <c r="O314" s="13" t="s">
        <v>28</v>
      </c>
      <c r="P314" s="13" t="s">
        <v>41</v>
      </c>
      <c r="Q314" s="13" t="s">
        <v>89</v>
      </c>
      <c r="R314" s="13">
        <v>3993</v>
      </c>
      <c r="S314" s="13" t="s">
        <v>371</v>
      </c>
    </row>
    <row r="315" spans="1:19" x14ac:dyDescent="0.25">
      <c r="A315" s="14" t="s">
        <v>348</v>
      </c>
      <c r="B315" s="14" t="s">
        <v>148</v>
      </c>
      <c r="C315" s="14" t="s">
        <v>149</v>
      </c>
      <c r="D315" s="13">
        <v>2.8500000000000001E-2</v>
      </c>
      <c r="E315" s="13">
        <v>3.1379999999999999</v>
      </c>
      <c r="F315" s="13">
        <v>0.7</v>
      </c>
      <c r="G315" s="13" t="s">
        <v>29</v>
      </c>
      <c r="H315" s="13">
        <v>5</v>
      </c>
      <c r="I315" s="13">
        <v>21</v>
      </c>
      <c r="J315" s="13" t="s">
        <v>58</v>
      </c>
      <c r="N315" s="13">
        <v>76</v>
      </c>
      <c r="O315" s="13" t="s">
        <v>28</v>
      </c>
      <c r="P315" s="13" t="s">
        <v>64</v>
      </c>
      <c r="Q315" s="13" t="s">
        <v>89</v>
      </c>
      <c r="R315" s="13">
        <v>3993</v>
      </c>
      <c r="S315" s="13" t="s">
        <v>371</v>
      </c>
    </row>
    <row r="316" spans="1:19" x14ac:dyDescent="0.25">
      <c r="A316" s="14" t="s">
        <v>348</v>
      </c>
      <c r="B316" s="14" t="s">
        <v>148</v>
      </c>
      <c r="C316" s="14" t="s">
        <v>149</v>
      </c>
      <c r="D316" s="13">
        <v>3.5499999999999997E-2</v>
      </c>
      <c r="E316" s="13">
        <v>3.0489999999999999</v>
      </c>
      <c r="F316" s="13">
        <v>0.7</v>
      </c>
      <c r="G316" s="13" t="s">
        <v>29</v>
      </c>
      <c r="H316" s="13">
        <v>8.1</v>
      </c>
      <c r="I316" s="13">
        <v>20.8</v>
      </c>
      <c r="J316" s="13" t="s">
        <v>58</v>
      </c>
      <c r="N316" s="13">
        <v>866</v>
      </c>
      <c r="O316" s="13" t="s">
        <v>28</v>
      </c>
      <c r="P316" s="13" t="s">
        <v>347</v>
      </c>
      <c r="Q316" s="13" t="s">
        <v>89</v>
      </c>
      <c r="R316" s="13">
        <v>3993</v>
      </c>
      <c r="S316" s="13" t="s">
        <v>371</v>
      </c>
    </row>
    <row r="317" spans="1:19" x14ac:dyDescent="0.25">
      <c r="A317" s="13" t="s">
        <v>311</v>
      </c>
      <c r="B317" s="44" t="s">
        <v>150</v>
      </c>
      <c r="C317" s="44" t="s">
        <v>151</v>
      </c>
      <c r="D317" s="13">
        <v>2.2899999999999999E-3</v>
      </c>
      <c r="E317" s="13">
        <v>3.52</v>
      </c>
      <c r="F317" s="13">
        <v>0.7</v>
      </c>
      <c r="G317" s="13" t="s">
        <v>29</v>
      </c>
      <c r="H317" s="13">
        <v>16</v>
      </c>
      <c r="I317" s="13">
        <v>31.2</v>
      </c>
      <c r="J317" s="13" t="s">
        <v>27</v>
      </c>
      <c r="N317" s="13">
        <v>33</v>
      </c>
      <c r="O317" s="13" t="s">
        <v>28</v>
      </c>
      <c r="P317" s="13" t="s">
        <v>293</v>
      </c>
      <c r="Q317" s="13" t="s">
        <v>89</v>
      </c>
      <c r="R317" s="13">
        <v>3993</v>
      </c>
      <c r="S317" s="13" t="s">
        <v>371</v>
      </c>
    </row>
    <row r="318" spans="1:19" x14ac:dyDescent="0.25">
      <c r="A318" s="13" t="s">
        <v>311</v>
      </c>
      <c r="B318" s="44" t="s">
        <v>150</v>
      </c>
      <c r="C318" s="44" t="s">
        <v>151</v>
      </c>
      <c r="D318" s="13">
        <v>3.29E-3</v>
      </c>
      <c r="E318" s="13">
        <v>3.43</v>
      </c>
      <c r="F318" s="13">
        <v>0.7</v>
      </c>
      <c r="G318" s="13" t="s">
        <v>29</v>
      </c>
      <c r="H318" s="13">
        <v>10.199999999999999</v>
      </c>
      <c r="I318" s="13">
        <v>34.299999999999997</v>
      </c>
      <c r="J318" s="13" t="s">
        <v>27</v>
      </c>
      <c r="N318" s="13">
        <v>259</v>
      </c>
      <c r="O318" s="13" t="s">
        <v>28</v>
      </c>
      <c r="P318" s="13" t="s">
        <v>294</v>
      </c>
      <c r="Q318" s="13" t="s">
        <v>89</v>
      </c>
      <c r="R318" s="13">
        <v>3993</v>
      </c>
      <c r="S318" s="13" t="s">
        <v>371</v>
      </c>
    </row>
    <row r="319" spans="1:19" x14ac:dyDescent="0.25">
      <c r="A319" s="13" t="s">
        <v>311</v>
      </c>
      <c r="B319" s="44" t="s">
        <v>150</v>
      </c>
      <c r="C319" s="44" t="s">
        <v>151</v>
      </c>
      <c r="D319" s="13">
        <v>3.7499999999999999E-3</v>
      </c>
      <c r="E319" s="13">
        <v>3.3460000000000001</v>
      </c>
      <c r="F319" s="13">
        <v>0.7</v>
      </c>
      <c r="G319" s="13" t="s">
        <v>29</v>
      </c>
      <c r="H319" s="13">
        <v>11</v>
      </c>
      <c r="I319" s="13">
        <v>36</v>
      </c>
      <c r="J319" s="13" t="s">
        <v>27</v>
      </c>
      <c r="N319" s="13">
        <v>540</v>
      </c>
      <c r="O319" s="13" t="s">
        <v>28</v>
      </c>
      <c r="P319" s="13" t="s">
        <v>35</v>
      </c>
      <c r="Q319" s="13" t="s">
        <v>89</v>
      </c>
      <c r="R319" s="13">
        <v>3993</v>
      </c>
      <c r="S319" s="13" t="s">
        <v>371</v>
      </c>
    </row>
    <row r="320" spans="1:19" x14ac:dyDescent="0.25">
      <c r="A320" s="13" t="s">
        <v>311</v>
      </c>
      <c r="B320" s="44" t="s">
        <v>150</v>
      </c>
      <c r="C320" s="44" t="s">
        <v>151</v>
      </c>
      <c r="D320" s="13">
        <v>4.0400000000000002E-3</v>
      </c>
      <c r="E320" s="13">
        <v>3.3690000000000002</v>
      </c>
      <c r="F320" s="13">
        <v>0.7</v>
      </c>
      <c r="G320" s="13" t="s">
        <v>29</v>
      </c>
      <c r="H320" s="13">
        <v>13.5</v>
      </c>
      <c r="I320" s="13">
        <v>35</v>
      </c>
      <c r="J320" s="13" t="s">
        <v>27</v>
      </c>
      <c r="O320" s="13" t="s">
        <v>28</v>
      </c>
      <c r="P320" s="13" t="s">
        <v>295</v>
      </c>
      <c r="Q320" s="13" t="s">
        <v>89</v>
      </c>
      <c r="R320" s="13">
        <v>3993</v>
      </c>
      <c r="S320" s="13" t="s">
        <v>371</v>
      </c>
    </row>
    <row r="321" spans="1:19" x14ac:dyDescent="0.25">
      <c r="A321" s="13" t="s">
        <v>311</v>
      </c>
      <c r="B321" s="44" t="s">
        <v>150</v>
      </c>
      <c r="C321" s="44" t="s">
        <v>151</v>
      </c>
      <c r="D321" s="13">
        <v>4.3400000000000001E-3</v>
      </c>
      <c r="E321" s="13">
        <v>3.3690000000000002</v>
      </c>
      <c r="F321" s="13">
        <v>0.7</v>
      </c>
      <c r="G321" s="13" t="s">
        <v>29</v>
      </c>
      <c r="H321" s="13">
        <v>7.6</v>
      </c>
      <c r="I321" s="13">
        <v>27.5</v>
      </c>
      <c r="J321" s="13" t="s">
        <v>27</v>
      </c>
      <c r="O321" s="13" t="s">
        <v>28</v>
      </c>
      <c r="P321" s="13" t="s">
        <v>30</v>
      </c>
      <c r="Q321" s="13" t="s">
        <v>89</v>
      </c>
      <c r="R321" s="13">
        <v>3993</v>
      </c>
      <c r="S321" s="13" t="s">
        <v>371</v>
      </c>
    </row>
    <row r="322" spans="1:19" x14ac:dyDescent="0.25">
      <c r="A322" s="13" t="s">
        <v>311</v>
      </c>
      <c r="B322" s="44" t="s">
        <v>150</v>
      </c>
      <c r="C322" s="44" t="s">
        <v>151</v>
      </c>
      <c r="D322" s="13">
        <v>5.0600000000000003E-3</v>
      </c>
      <c r="E322" s="13">
        <v>3.2989999999999999</v>
      </c>
      <c r="F322" s="13">
        <v>0.7</v>
      </c>
      <c r="G322" s="13" t="s">
        <v>29</v>
      </c>
      <c r="H322" s="13">
        <v>8.4</v>
      </c>
      <c r="I322" s="13">
        <v>38.6</v>
      </c>
      <c r="J322" s="13" t="s">
        <v>27</v>
      </c>
      <c r="N322" s="13">
        <v>3319</v>
      </c>
      <c r="O322" s="13" t="s">
        <v>28</v>
      </c>
      <c r="P322" s="13" t="s">
        <v>296</v>
      </c>
      <c r="Q322" s="13" t="s">
        <v>89</v>
      </c>
      <c r="R322" s="13">
        <v>3993</v>
      </c>
      <c r="S322" s="13" t="s">
        <v>371</v>
      </c>
    </row>
    <row r="323" spans="1:19" x14ac:dyDescent="0.25">
      <c r="A323" s="13" t="s">
        <v>311</v>
      </c>
      <c r="B323" s="44" t="s">
        <v>150</v>
      </c>
      <c r="C323" s="44" t="s">
        <v>151</v>
      </c>
      <c r="D323" s="13">
        <v>5.6100000000000004E-3</v>
      </c>
      <c r="E323" s="13">
        <v>3.298</v>
      </c>
      <c r="F323" s="13">
        <v>0.7</v>
      </c>
      <c r="G323" s="13" t="s">
        <v>29</v>
      </c>
      <c r="H323" s="13">
        <v>13.5</v>
      </c>
      <c r="I323" s="13">
        <v>35</v>
      </c>
      <c r="J323" s="13" t="s">
        <v>27</v>
      </c>
      <c r="O323" s="13" t="s">
        <v>28</v>
      </c>
      <c r="P323" s="13" t="s">
        <v>297</v>
      </c>
      <c r="Q323" s="13" t="s">
        <v>89</v>
      </c>
      <c r="R323" s="13">
        <v>3993</v>
      </c>
      <c r="S323" s="13" t="s">
        <v>371</v>
      </c>
    </row>
    <row r="324" spans="1:19" x14ac:dyDescent="0.25">
      <c r="A324" s="13" t="s">
        <v>311</v>
      </c>
      <c r="B324" s="44" t="s">
        <v>150</v>
      </c>
      <c r="C324" s="44" t="s">
        <v>151</v>
      </c>
      <c r="D324" s="13">
        <v>5.6100000000000004E-3</v>
      </c>
      <c r="E324" s="13">
        <v>3.31</v>
      </c>
      <c r="F324" s="13">
        <v>0.7</v>
      </c>
      <c r="G324" s="13" t="s">
        <v>29</v>
      </c>
      <c r="H324" s="13">
        <v>6</v>
      </c>
      <c r="I324" s="13">
        <v>24</v>
      </c>
      <c r="J324" s="13" t="s">
        <v>27</v>
      </c>
      <c r="O324" s="13" t="s">
        <v>28</v>
      </c>
      <c r="P324" s="13" t="s">
        <v>164</v>
      </c>
      <c r="Q324" s="13" t="s">
        <v>89</v>
      </c>
      <c r="R324" s="13">
        <v>3993</v>
      </c>
      <c r="S324" s="13" t="s">
        <v>371</v>
      </c>
    </row>
    <row r="325" spans="1:19" x14ac:dyDescent="0.25">
      <c r="A325" s="13" t="s">
        <v>311</v>
      </c>
      <c r="B325" s="44" t="s">
        <v>150</v>
      </c>
      <c r="C325" s="44" t="s">
        <v>151</v>
      </c>
      <c r="D325" s="13">
        <v>6.0400000000000002E-3</v>
      </c>
      <c r="E325" s="13">
        <v>3.2130000000000001</v>
      </c>
      <c r="F325" s="13">
        <v>0.6</v>
      </c>
      <c r="G325" s="13" t="s">
        <v>29</v>
      </c>
      <c r="J325" s="13" t="s">
        <v>27</v>
      </c>
      <c r="N325" s="13">
        <v>301</v>
      </c>
      <c r="O325" s="13" t="s">
        <v>28</v>
      </c>
      <c r="P325" s="13" t="s">
        <v>159</v>
      </c>
      <c r="Q325" s="13" t="s">
        <v>89</v>
      </c>
      <c r="R325" s="13">
        <v>3993</v>
      </c>
      <c r="S325" s="13" t="s">
        <v>371</v>
      </c>
    </row>
    <row r="326" spans="1:19" x14ac:dyDescent="0.25">
      <c r="A326" s="13" t="s">
        <v>311</v>
      </c>
      <c r="B326" s="44" t="s">
        <v>150</v>
      </c>
      <c r="C326" s="44" t="s">
        <v>151</v>
      </c>
      <c r="D326" s="13">
        <v>6.1500000000000001E-3</v>
      </c>
      <c r="E326" s="13">
        <v>3.2669999999999999</v>
      </c>
      <c r="F326" s="13">
        <v>0.7</v>
      </c>
      <c r="G326" s="13" t="s">
        <v>29</v>
      </c>
      <c r="H326" s="13">
        <v>12.5</v>
      </c>
      <c r="I326" s="13">
        <v>32</v>
      </c>
      <c r="J326" s="13" t="s">
        <v>27</v>
      </c>
      <c r="N326" s="13">
        <v>150</v>
      </c>
      <c r="O326" s="13" t="s">
        <v>28</v>
      </c>
      <c r="P326" s="13" t="s">
        <v>298</v>
      </c>
      <c r="Q326" s="13" t="s">
        <v>89</v>
      </c>
      <c r="R326" s="13">
        <v>3993</v>
      </c>
      <c r="S326" s="13" t="s">
        <v>371</v>
      </c>
    </row>
    <row r="327" spans="1:19" x14ac:dyDescent="0.25">
      <c r="A327" s="13" t="s">
        <v>311</v>
      </c>
      <c r="B327" s="44" t="s">
        <v>150</v>
      </c>
      <c r="C327" s="44" t="s">
        <v>151</v>
      </c>
      <c r="D327" s="13">
        <v>6.6899999999999998E-3</v>
      </c>
      <c r="E327" s="13">
        <v>3.26</v>
      </c>
      <c r="F327" s="13">
        <v>0.7</v>
      </c>
      <c r="G327" s="13" t="s">
        <v>29</v>
      </c>
      <c r="H327" s="13">
        <v>7.5</v>
      </c>
      <c r="I327" s="13">
        <v>35</v>
      </c>
      <c r="J327" s="13" t="s">
        <v>27</v>
      </c>
      <c r="N327" s="13">
        <v>799</v>
      </c>
      <c r="O327" s="13" t="s">
        <v>28</v>
      </c>
      <c r="P327" s="13" t="s">
        <v>171</v>
      </c>
      <c r="Q327" s="13" t="s">
        <v>89</v>
      </c>
      <c r="R327" s="13">
        <v>3993</v>
      </c>
      <c r="S327" s="13" t="s">
        <v>371</v>
      </c>
    </row>
    <row r="328" spans="1:19" x14ac:dyDescent="0.25">
      <c r="A328" s="13" t="s">
        <v>311</v>
      </c>
      <c r="B328" s="44" t="s">
        <v>150</v>
      </c>
      <c r="C328" s="44" t="s">
        <v>151</v>
      </c>
      <c r="D328" s="13">
        <v>6.9499999999999996E-3</v>
      </c>
      <c r="E328" s="13">
        <v>3.177</v>
      </c>
      <c r="F328" s="13">
        <v>0.7</v>
      </c>
      <c r="G328" s="13" t="s">
        <v>29</v>
      </c>
      <c r="H328" s="13">
        <v>14.7</v>
      </c>
      <c r="I328" s="13">
        <v>20.6</v>
      </c>
      <c r="J328" s="13" t="s">
        <v>27</v>
      </c>
      <c r="N328" s="13">
        <v>105</v>
      </c>
      <c r="O328" s="13" t="s">
        <v>28</v>
      </c>
      <c r="P328" s="13" t="s">
        <v>299</v>
      </c>
      <c r="Q328" s="13" t="s">
        <v>89</v>
      </c>
      <c r="R328" s="13">
        <v>3993</v>
      </c>
      <c r="S328" s="13" t="s">
        <v>371</v>
      </c>
    </row>
    <row r="329" spans="1:19" x14ac:dyDescent="0.25">
      <c r="A329" s="13" t="s">
        <v>311</v>
      </c>
      <c r="B329" s="44" t="s">
        <v>150</v>
      </c>
      <c r="C329" s="44" t="s">
        <v>151</v>
      </c>
      <c r="D329" s="13">
        <v>7.4799999999999997E-3</v>
      </c>
      <c r="E329" s="13">
        <v>3.2050000000000001</v>
      </c>
      <c r="F329" s="13">
        <v>0.7</v>
      </c>
      <c r="G329" s="13" t="s">
        <v>29</v>
      </c>
      <c r="H329" s="13">
        <v>8.9</v>
      </c>
      <c r="I329" s="13">
        <v>28.4</v>
      </c>
      <c r="J329" s="13" t="s">
        <v>27</v>
      </c>
      <c r="N329" s="13">
        <v>156</v>
      </c>
      <c r="O329" s="13" t="s">
        <v>28</v>
      </c>
      <c r="P329" s="13" t="s">
        <v>42</v>
      </c>
      <c r="Q329" s="13" t="s">
        <v>89</v>
      </c>
      <c r="R329" s="13">
        <v>3993</v>
      </c>
      <c r="S329" s="13" t="s">
        <v>371</v>
      </c>
    </row>
    <row r="330" spans="1:19" x14ac:dyDescent="0.25">
      <c r="A330" s="13" t="s">
        <v>311</v>
      </c>
      <c r="B330" s="44" t="s">
        <v>150</v>
      </c>
      <c r="C330" s="44" t="s">
        <v>151</v>
      </c>
      <c r="D330" s="13">
        <v>7.5300000000000002E-3</v>
      </c>
      <c r="E330" s="13">
        <v>3.1139999999999999</v>
      </c>
      <c r="F330" s="13">
        <v>0.7</v>
      </c>
      <c r="G330" s="13" t="s">
        <v>29</v>
      </c>
      <c r="H330" s="13">
        <v>10</v>
      </c>
      <c r="I330" s="13">
        <v>24</v>
      </c>
      <c r="J330" s="13" t="s">
        <v>27</v>
      </c>
      <c r="N330" s="13">
        <v>174</v>
      </c>
      <c r="O330" s="13" t="s">
        <v>28</v>
      </c>
      <c r="P330" s="13" t="s">
        <v>45</v>
      </c>
      <c r="Q330" s="13" t="s">
        <v>89</v>
      </c>
      <c r="R330" s="13">
        <v>3993</v>
      </c>
      <c r="S330" s="13" t="s">
        <v>371</v>
      </c>
    </row>
    <row r="331" spans="1:19" x14ac:dyDescent="0.25">
      <c r="A331" s="13" t="s">
        <v>311</v>
      </c>
      <c r="B331" s="44" t="s">
        <v>150</v>
      </c>
      <c r="C331" s="44" t="s">
        <v>151</v>
      </c>
      <c r="D331" s="13">
        <v>7.9399999999999991E-3</v>
      </c>
      <c r="E331" s="13">
        <v>3.2080000000000002</v>
      </c>
      <c r="F331" s="13">
        <v>0.7</v>
      </c>
      <c r="G331" s="13" t="s">
        <v>29</v>
      </c>
      <c r="H331" s="13">
        <v>9.6999999999999993</v>
      </c>
      <c r="I331" s="13">
        <v>28.4</v>
      </c>
      <c r="J331" s="13" t="s">
        <v>27</v>
      </c>
      <c r="N331" s="13">
        <v>52</v>
      </c>
      <c r="O331" s="13" t="s">
        <v>28</v>
      </c>
      <c r="P331" s="13" t="s">
        <v>300</v>
      </c>
      <c r="Q331" s="13" t="s">
        <v>89</v>
      </c>
      <c r="R331" s="13">
        <v>3993</v>
      </c>
      <c r="S331" s="13" t="s">
        <v>371</v>
      </c>
    </row>
    <row r="332" spans="1:19" x14ac:dyDescent="0.25">
      <c r="A332" s="13" t="s">
        <v>311</v>
      </c>
      <c r="B332" s="44" t="s">
        <v>150</v>
      </c>
      <c r="C332" s="44" t="s">
        <v>151</v>
      </c>
      <c r="D332" s="13">
        <v>9.9100000000000004E-3</v>
      </c>
      <c r="E332" s="13">
        <v>3.0870000000000002</v>
      </c>
      <c r="F332" s="13">
        <v>0.6</v>
      </c>
      <c r="G332" s="13" t="s">
        <v>29</v>
      </c>
      <c r="J332" s="13" t="s">
        <v>27</v>
      </c>
      <c r="N332" s="13">
        <v>392</v>
      </c>
      <c r="O332" s="13" t="s">
        <v>28</v>
      </c>
      <c r="P332" s="13" t="s">
        <v>159</v>
      </c>
      <c r="Q332" s="13" t="s">
        <v>89</v>
      </c>
      <c r="R332" s="13">
        <v>3993</v>
      </c>
      <c r="S332" s="13" t="s">
        <v>371</v>
      </c>
    </row>
    <row r="333" spans="1:19" x14ac:dyDescent="0.25">
      <c r="A333" s="13" t="s">
        <v>311</v>
      </c>
      <c r="B333" s="44" t="s">
        <v>150</v>
      </c>
      <c r="C333" s="44" t="s">
        <v>151</v>
      </c>
      <c r="D333" s="13">
        <v>1.23E-2</v>
      </c>
      <c r="E333" s="13">
        <v>3.23</v>
      </c>
      <c r="F333" s="13">
        <v>0.7</v>
      </c>
      <c r="G333" s="13" t="s">
        <v>29</v>
      </c>
      <c r="H333" s="13">
        <v>6</v>
      </c>
      <c r="I333" s="13">
        <v>33.9</v>
      </c>
      <c r="J333" s="13" t="s">
        <v>58</v>
      </c>
      <c r="N333" s="13">
        <v>200</v>
      </c>
      <c r="O333" s="13" t="s">
        <v>28</v>
      </c>
      <c r="P333" s="13" t="s">
        <v>301</v>
      </c>
      <c r="Q333" s="13" t="s">
        <v>89</v>
      </c>
      <c r="R333" s="13">
        <v>3993</v>
      </c>
      <c r="S333" s="13" t="s">
        <v>371</v>
      </c>
    </row>
    <row r="334" spans="1:19" x14ac:dyDescent="0.25">
      <c r="A334" s="13" t="s">
        <v>311</v>
      </c>
      <c r="B334" s="44" t="s">
        <v>150</v>
      </c>
      <c r="C334" s="44" t="s">
        <v>151</v>
      </c>
      <c r="D334" s="13">
        <v>1.26E-2</v>
      </c>
      <c r="E334" s="13">
        <v>3.02</v>
      </c>
      <c r="F334" s="13">
        <v>0.7</v>
      </c>
      <c r="G334" s="13" t="s">
        <v>29</v>
      </c>
      <c r="H334" s="13">
        <v>16.399999999999999</v>
      </c>
      <c r="I334" s="13">
        <v>31.5</v>
      </c>
      <c r="J334" s="13" t="s">
        <v>27</v>
      </c>
      <c r="N334" s="13">
        <v>27</v>
      </c>
      <c r="O334" s="13" t="s">
        <v>28</v>
      </c>
      <c r="P334" s="13" t="s">
        <v>302</v>
      </c>
      <c r="Q334" s="13" t="s">
        <v>89</v>
      </c>
      <c r="R334" s="13">
        <v>3993</v>
      </c>
      <c r="S334" s="13" t="s">
        <v>371</v>
      </c>
    </row>
    <row r="335" spans="1:19" x14ac:dyDescent="0.25">
      <c r="A335" s="13" t="s">
        <v>311</v>
      </c>
      <c r="B335" s="44" t="s">
        <v>150</v>
      </c>
      <c r="C335" s="44" t="s">
        <v>151</v>
      </c>
      <c r="D335" s="13">
        <v>1.32E-2</v>
      </c>
      <c r="E335" s="13">
        <v>3.028</v>
      </c>
      <c r="F335" s="13">
        <v>0.7</v>
      </c>
      <c r="G335" s="13" t="s">
        <v>29</v>
      </c>
      <c r="H335" s="13">
        <v>12.5</v>
      </c>
      <c r="I335" s="13">
        <v>29</v>
      </c>
      <c r="J335" s="13" t="s">
        <v>27</v>
      </c>
      <c r="N335" s="13">
        <v>54</v>
      </c>
      <c r="O335" s="13" t="s">
        <v>28</v>
      </c>
      <c r="P335" s="13" t="s">
        <v>45</v>
      </c>
      <c r="Q335" s="13" t="s">
        <v>89</v>
      </c>
      <c r="R335" s="13">
        <v>3993</v>
      </c>
      <c r="S335" s="13" t="s">
        <v>371</v>
      </c>
    </row>
    <row r="336" spans="1:19" x14ac:dyDescent="0.25">
      <c r="A336" s="13" t="s">
        <v>311</v>
      </c>
      <c r="B336" s="44" t="s">
        <v>150</v>
      </c>
      <c r="C336" s="44" t="s">
        <v>151</v>
      </c>
      <c r="D336" s="13">
        <v>1.7100000000000001E-2</v>
      </c>
      <c r="E336" s="13">
        <v>2.91</v>
      </c>
      <c r="F336" s="13">
        <v>0.7</v>
      </c>
      <c r="G336" s="13" t="s">
        <v>29</v>
      </c>
      <c r="H336" s="13">
        <v>13.5</v>
      </c>
      <c r="I336" s="13">
        <v>35</v>
      </c>
      <c r="J336" s="13" t="s">
        <v>27</v>
      </c>
      <c r="O336" s="13" t="s">
        <v>28</v>
      </c>
      <c r="P336" s="13" t="s">
        <v>303</v>
      </c>
      <c r="Q336" s="13" t="s">
        <v>89</v>
      </c>
      <c r="R336" s="13">
        <v>3993</v>
      </c>
      <c r="S336" s="13" t="s">
        <v>371</v>
      </c>
    </row>
    <row r="337" spans="1:19" x14ac:dyDescent="0.25">
      <c r="A337" s="13" t="s">
        <v>311</v>
      </c>
      <c r="B337" s="44" t="s">
        <v>150</v>
      </c>
      <c r="C337" s="44" t="s">
        <v>151</v>
      </c>
      <c r="D337" s="13">
        <v>1.8700000000000001E-2</v>
      </c>
      <c r="E337" s="13">
        <v>3.0649999999999999</v>
      </c>
      <c r="F337" s="13">
        <v>0.7</v>
      </c>
      <c r="G337" s="13" t="s">
        <v>29</v>
      </c>
      <c r="H337" s="13">
        <v>11.1</v>
      </c>
      <c r="I337" s="13">
        <v>34.1</v>
      </c>
      <c r="J337" s="13" t="s">
        <v>27</v>
      </c>
      <c r="N337" s="13">
        <v>259</v>
      </c>
      <c r="O337" s="13" t="s">
        <v>28</v>
      </c>
      <c r="P337" s="13" t="s">
        <v>161</v>
      </c>
      <c r="Q337" s="13" t="s">
        <v>89</v>
      </c>
      <c r="R337" s="13">
        <v>3993</v>
      </c>
      <c r="S337" s="13" t="s">
        <v>371</v>
      </c>
    </row>
    <row r="338" spans="1:19" x14ac:dyDescent="0.25">
      <c r="A338" s="13" t="s">
        <v>311</v>
      </c>
      <c r="B338" s="44" t="s">
        <v>150</v>
      </c>
      <c r="C338" s="44" t="s">
        <v>151</v>
      </c>
      <c r="D338" s="13">
        <v>2.104E-2</v>
      </c>
      <c r="E338" s="13">
        <v>2.7759999999999998</v>
      </c>
      <c r="F338" s="13">
        <v>0.7</v>
      </c>
      <c r="G338" s="13" t="s">
        <v>29</v>
      </c>
      <c r="H338" s="13">
        <v>4.8</v>
      </c>
      <c r="I338" s="13">
        <v>34</v>
      </c>
      <c r="J338" s="13" t="s">
        <v>27</v>
      </c>
      <c r="N338" s="13">
        <v>163</v>
      </c>
      <c r="O338" s="13" t="s">
        <v>28</v>
      </c>
      <c r="P338" s="13" t="s">
        <v>305</v>
      </c>
      <c r="Q338" s="13" t="s">
        <v>89</v>
      </c>
      <c r="R338" s="13">
        <v>3993</v>
      </c>
      <c r="S338" s="13" t="s">
        <v>371</v>
      </c>
    </row>
    <row r="339" spans="1:19" x14ac:dyDescent="0.25">
      <c r="A339" s="13" t="s">
        <v>311</v>
      </c>
      <c r="B339" s="44" t="s">
        <v>150</v>
      </c>
      <c r="C339" s="44" t="s">
        <v>151</v>
      </c>
      <c r="D339" s="13">
        <v>2.2599999999999999E-2</v>
      </c>
      <c r="E339" s="13">
        <v>3.0569999999999999</v>
      </c>
      <c r="F339" s="13">
        <v>0.7</v>
      </c>
      <c r="G339" s="13" t="s">
        <v>29</v>
      </c>
      <c r="H339" s="13">
        <v>6</v>
      </c>
      <c r="I339" s="13">
        <v>20.9</v>
      </c>
      <c r="J339" s="13" t="s">
        <v>58</v>
      </c>
      <c r="N339" s="13">
        <v>46</v>
      </c>
      <c r="O339" s="13" t="s">
        <v>28</v>
      </c>
      <c r="P339" s="13" t="s">
        <v>306</v>
      </c>
      <c r="Q339" s="13" t="s">
        <v>89</v>
      </c>
      <c r="R339" s="13">
        <v>3993</v>
      </c>
      <c r="S339" s="13" t="s">
        <v>371</v>
      </c>
    </row>
    <row r="340" spans="1:19" s="30" customFormat="1" x14ac:dyDescent="0.25">
      <c r="A340" s="13" t="s">
        <v>311</v>
      </c>
      <c r="B340" s="44" t="s">
        <v>150</v>
      </c>
      <c r="C340" s="44" t="s">
        <v>151</v>
      </c>
      <c r="D340" s="13">
        <v>2.3300000000000001E-2</v>
      </c>
      <c r="E340" s="13">
        <v>3.0139999999999998</v>
      </c>
      <c r="F340" s="13">
        <v>0.7</v>
      </c>
      <c r="G340" s="13" t="s">
        <v>29</v>
      </c>
      <c r="H340" s="13">
        <v>6</v>
      </c>
      <c r="I340" s="13">
        <v>20.9</v>
      </c>
      <c r="J340" s="13" t="s">
        <v>58</v>
      </c>
      <c r="K340" s="13"/>
      <c r="L340" s="13"/>
      <c r="M340" s="13"/>
      <c r="N340" s="13">
        <v>26</v>
      </c>
      <c r="O340" s="13" t="s">
        <v>28</v>
      </c>
      <c r="P340" s="13" t="s">
        <v>307</v>
      </c>
      <c r="Q340" s="13" t="s">
        <v>89</v>
      </c>
      <c r="R340" s="13">
        <v>3993</v>
      </c>
      <c r="S340" s="13" t="s">
        <v>371</v>
      </c>
    </row>
    <row r="341" spans="1:19" x14ac:dyDescent="0.25">
      <c r="A341" s="13" t="s">
        <v>311</v>
      </c>
      <c r="B341" s="44" t="s">
        <v>150</v>
      </c>
      <c r="C341" s="44" t="s">
        <v>151</v>
      </c>
      <c r="D341" s="13">
        <v>2.52E-2</v>
      </c>
      <c r="E341" s="13">
        <v>2.9569999999999999</v>
      </c>
      <c r="F341" s="13">
        <v>0.6</v>
      </c>
      <c r="G341" s="13" t="s">
        <v>29</v>
      </c>
      <c r="J341" s="13" t="s">
        <v>58</v>
      </c>
      <c r="N341" s="13">
        <v>3633</v>
      </c>
      <c r="O341" s="13" t="s">
        <v>28</v>
      </c>
      <c r="P341" s="13" t="s">
        <v>308</v>
      </c>
      <c r="Q341" s="13" t="s">
        <v>89</v>
      </c>
      <c r="R341" s="13">
        <v>3993</v>
      </c>
      <c r="S341" s="13" t="s">
        <v>371</v>
      </c>
    </row>
    <row r="342" spans="1:19" x14ac:dyDescent="0.25">
      <c r="A342" s="13" t="s">
        <v>311</v>
      </c>
      <c r="B342" s="44" t="s">
        <v>150</v>
      </c>
      <c r="C342" s="44" t="s">
        <v>151</v>
      </c>
      <c r="D342" s="13">
        <v>3.1699999999999999E-2</v>
      </c>
      <c r="E342" s="13">
        <v>2.8820000000000001</v>
      </c>
      <c r="F342" s="13">
        <v>0.7</v>
      </c>
      <c r="G342" s="13" t="s">
        <v>29</v>
      </c>
      <c r="H342" s="13">
        <v>10</v>
      </c>
      <c r="I342" s="13">
        <v>30</v>
      </c>
      <c r="J342" s="13" t="s">
        <v>58</v>
      </c>
      <c r="N342" s="13">
        <v>1000</v>
      </c>
      <c r="O342" s="13" t="s">
        <v>28</v>
      </c>
      <c r="P342" s="13" t="s">
        <v>309</v>
      </c>
      <c r="Q342" s="13" t="s">
        <v>89</v>
      </c>
      <c r="R342" s="13">
        <v>3993</v>
      </c>
      <c r="S342" s="13" t="s">
        <v>371</v>
      </c>
    </row>
    <row r="343" spans="1:19" x14ac:dyDescent="0.25">
      <c r="A343" s="13" t="s">
        <v>311</v>
      </c>
      <c r="B343" s="44" t="s">
        <v>150</v>
      </c>
      <c r="C343" s="44" t="s">
        <v>151</v>
      </c>
      <c r="D343" s="13">
        <v>3.56E-2</v>
      </c>
      <c r="E343" s="13">
        <v>2.8420000000000001</v>
      </c>
      <c r="F343" s="13">
        <v>0.7</v>
      </c>
      <c r="G343" s="13" t="s">
        <v>29</v>
      </c>
      <c r="H343" s="13">
        <v>15</v>
      </c>
      <c r="I343" s="13">
        <v>32</v>
      </c>
      <c r="J343" s="13" t="s">
        <v>58</v>
      </c>
      <c r="N343" s="13">
        <v>213</v>
      </c>
      <c r="O343" s="13" t="s">
        <v>28</v>
      </c>
      <c r="P343" s="13" t="s">
        <v>310</v>
      </c>
      <c r="Q343" s="13" t="s">
        <v>89</v>
      </c>
      <c r="R343" s="13">
        <v>3993</v>
      </c>
      <c r="S343" s="13" t="s">
        <v>371</v>
      </c>
    </row>
    <row r="344" spans="1:19" x14ac:dyDescent="0.25">
      <c r="A344" s="14" t="s">
        <v>152</v>
      </c>
      <c r="B344" s="14" t="s">
        <v>153</v>
      </c>
      <c r="C344" s="14" t="s">
        <v>154</v>
      </c>
      <c r="D344" s="13">
        <v>3.5499999999999997E-2</v>
      </c>
      <c r="E344" s="13">
        <v>2.66</v>
      </c>
      <c r="F344" s="13">
        <v>0.7</v>
      </c>
      <c r="G344" s="13" t="s">
        <v>29</v>
      </c>
      <c r="H344" s="13">
        <v>2.5</v>
      </c>
      <c r="I344" s="13">
        <v>35.6</v>
      </c>
      <c r="J344" s="13" t="s">
        <v>27</v>
      </c>
      <c r="N344" s="13">
        <v>371</v>
      </c>
      <c r="O344" s="13" t="s">
        <v>28</v>
      </c>
      <c r="P344" s="13" t="s">
        <v>41</v>
      </c>
      <c r="Q344" s="13" t="s">
        <v>258</v>
      </c>
      <c r="R344" s="13">
        <v>3672</v>
      </c>
      <c r="S344" s="13" t="s">
        <v>371</v>
      </c>
    </row>
    <row r="345" spans="1:19" x14ac:dyDescent="0.25">
      <c r="A345" s="14" t="s">
        <v>152</v>
      </c>
      <c r="B345" s="14" t="s">
        <v>153</v>
      </c>
      <c r="C345" s="14" t="s">
        <v>154</v>
      </c>
      <c r="D345" s="13">
        <v>3.1800000000000002E-2</v>
      </c>
      <c r="E345" s="13">
        <v>2.9003999999999999</v>
      </c>
      <c r="F345" s="13">
        <v>0.97</v>
      </c>
      <c r="G345" s="13" t="s">
        <v>29</v>
      </c>
      <c r="H345" s="13">
        <v>9.6999999999999993</v>
      </c>
      <c r="I345" s="13">
        <v>29.8</v>
      </c>
      <c r="J345" s="13" t="s">
        <v>27</v>
      </c>
      <c r="K345" s="13">
        <v>0.97</v>
      </c>
      <c r="N345" s="13">
        <v>144</v>
      </c>
      <c r="O345" s="13" t="s">
        <v>28</v>
      </c>
      <c r="P345" s="13" t="s">
        <v>354</v>
      </c>
      <c r="Q345" s="13" t="s">
        <v>670</v>
      </c>
      <c r="R345" s="13">
        <v>85769</v>
      </c>
      <c r="S345" s="13" t="s">
        <v>371</v>
      </c>
    </row>
    <row r="346" spans="1:19" x14ac:dyDescent="0.25">
      <c r="A346" s="14" t="s">
        <v>152</v>
      </c>
      <c r="B346" s="14" t="s">
        <v>153</v>
      </c>
      <c r="C346" s="14" t="s">
        <v>154</v>
      </c>
      <c r="D346" s="13">
        <v>2.07E-2</v>
      </c>
      <c r="E346" s="13">
        <v>3</v>
      </c>
      <c r="F346" s="13">
        <v>0.94</v>
      </c>
      <c r="G346" s="13" t="s">
        <v>29</v>
      </c>
      <c r="H346" s="13">
        <v>3.5</v>
      </c>
      <c r="I346" s="13">
        <v>8.6999999999999993</v>
      </c>
      <c r="J346" s="13" t="s">
        <v>58</v>
      </c>
      <c r="K346" s="13">
        <v>0.93600000000000005</v>
      </c>
      <c r="N346" s="13">
        <v>32</v>
      </c>
      <c r="O346" s="13" t="s">
        <v>28</v>
      </c>
      <c r="P346" s="13" t="s">
        <v>87</v>
      </c>
      <c r="Q346" s="13" t="s">
        <v>97</v>
      </c>
      <c r="R346" s="13">
        <v>96646</v>
      </c>
      <c r="S346" s="13" t="s">
        <v>371</v>
      </c>
    </row>
    <row r="347" spans="1:19" x14ac:dyDescent="0.25">
      <c r="A347" s="14" t="s">
        <v>155</v>
      </c>
      <c r="B347" s="14" t="s">
        <v>156</v>
      </c>
      <c r="C347" s="14" t="s">
        <v>157</v>
      </c>
      <c r="D347" s="13">
        <v>8.7799999999999996E-3</v>
      </c>
      <c r="E347" s="13">
        <v>2.8690000000000002</v>
      </c>
      <c r="F347" s="13">
        <v>0.99</v>
      </c>
      <c r="G347" s="13" t="s">
        <v>29</v>
      </c>
      <c r="H347" s="13">
        <v>5.2</v>
      </c>
      <c r="I347" s="13">
        <v>22.5</v>
      </c>
      <c r="J347" s="13" t="s">
        <v>27</v>
      </c>
      <c r="K347" s="13">
        <v>0.99099999999999999</v>
      </c>
      <c r="N347" s="13">
        <v>122</v>
      </c>
      <c r="O347" s="13" t="s">
        <v>78</v>
      </c>
      <c r="P347" s="13" t="s">
        <v>367</v>
      </c>
      <c r="Q347" s="13" t="s">
        <v>349</v>
      </c>
      <c r="R347" s="13">
        <v>112072</v>
      </c>
      <c r="S347" s="13" t="s">
        <v>371</v>
      </c>
    </row>
    <row r="348" spans="1:19" x14ac:dyDescent="0.25">
      <c r="A348" s="14"/>
      <c r="B348" s="14" t="s">
        <v>115</v>
      </c>
      <c r="C348" s="46" t="s">
        <v>116</v>
      </c>
      <c r="D348" s="24">
        <f>(10^-5.24775)*(10^3.08217)</f>
        <v>6.8299889334514389E-3</v>
      </c>
      <c r="E348" s="25">
        <v>3.0821700000000001</v>
      </c>
      <c r="F348" s="25">
        <v>1</v>
      </c>
      <c r="G348" s="26"/>
      <c r="H348" s="25"/>
      <c r="O348" s="13" t="s">
        <v>28</v>
      </c>
      <c r="P348" s="13" t="s">
        <v>383</v>
      </c>
      <c r="Q348" s="13" t="s">
        <v>651</v>
      </c>
      <c r="S348" s="13" t="s">
        <v>372</v>
      </c>
    </row>
    <row r="349" spans="1:19" x14ac:dyDescent="0.25">
      <c r="B349" s="14" t="s">
        <v>384</v>
      </c>
      <c r="C349" s="25" t="s">
        <v>389</v>
      </c>
      <c r="D349" s="41">
        <f>(10^-5.4899)*(10^3.236)</f>
        <v>5.5731406046372594E-3</v>
      </c>
      <c r="E349" s="13">
        <v>3.2360000000000002</v>
      </c>
      <c r="F349" s="13">
        <v>1</v>
      </c>
      <c r="O349" s="13" t="s">
        <v>28</v>
      </c>
      <c r="P349" s="13" t="s">
        <v>383</v>
      </c>
      <c r="Q349" s="13" t="s">
        <v>651</v>
      </c>
      <c r="S349" s="13" t="s">
        <v>372</v>
      </c>
    </row>
    <row r="350" spans="1:19" x14ac:dyDescent="0.25">
      <c r="A350" s="14"/>
      <c r="B350" s="14" t="s">
        <v>387</v>
      </c>
      <c r="C350" s="14" t="s">
        <v>388</v>
      </c>
      <c r="D350" s="13">
        <v>3.0000000000000001E-3</v>
      </c>
      <c r="E350" s="13">
        <v>3.27</v>
      </c>
      <c r="F350" s="13">
        <v>1</v>
      </c>
      <c r="G350" s="13" t="s">
        <v>29</v>
      </c>
      <c r="J350" s="13" t="s">
        <v>33</v>
      </c>
      <c r="N350" s="13">
        <v>694</v>
      </c>
      <c r="O350" s="13" t="s">
        <v>28</v>
      </c>
      <c r="P350" s="13" t="s">
        <v>369</v>
      </c>
      <c r="Q350" s="14" t="s">
        <v>368</v>
      </c>
      <c r="S350" s="13" t="s">
        <v>372</v>
      </c>
    </row>
    <row r="351" spans="1:19" x14ac:dyDescent="0.25">
      <c r="A351" s="14"/>
      <c r="B351" s="14"/>
      <c r="C351" s="14"/>
      <c r="Q351" s="14"/>
    </row>
    <row r="353" spans="1:19" x14ac:dyDescent="0.25">
      <c r="A353" s="13" t="s">
        <v>392</v>
      </c>
      <c r="B353" s="13" t="s">
        <v>393</v>
      </c>
      <c r="C353" s="25" t="s">
        <v>459</v>
      </c>
      <c r="D353" s="13">
        <v>4.1900000000000001E-3</v>
      </c>
      <c r="E353" s="13">
        <v>3.4140000000000001</v>
      </c>
      <c r="F353" s="13">
        <v>0.7</v>
      </c>
      <c r="G353" s="13" t="s">
        <v>29</v>
      </c>
      <c r="H353" s="13">
        <v>7.6</v>
      </c>
      <c r="I353" s="13">
        <v>25.4</v>
      </c>
      <c r="J353" s="13" t="s">
        <v>27</v>
      </c>
      <c r="N353" s="13">
        <v>244</v>
      </c>
      <c r="O353" s="13" t="s">
        <v>28</v>
      </c>
      <c r="P353" s="13" t="s">
        <v>42</v>
      </c>
      <c r="Q353" s="29" t="s">
        <v>258</v>
      </c>
      <c r="R353" s="13">
        <v>3672</v>
      </c>
      <c r="S353" s="13" t="s">
        <v>371</v>
      </c>
    </row>
    <row r="354" spans="1:19" x14ac:dyDescent="0.25">
      <c r="A354" s="13" t="s">
        <v>392</v>
      </c>
      <c r="B354" s="13" t="s">
        <v>393</v>
      </c>
      <c r="C354" s="25" t="s">
        <v>459</v>
      </c>
      <c r="D354" s="13">
        <v>5.94E-3</v>
      </c>
      <c r="E354" s="13">
        <v>3.3260000000000001</v>
      </c>
      <c r="F354" s="13">
        <v>0.7</v>
      </c>
      <c r="G354" s="13" t="s">
        <v>29</v>
      </c>
      <c r="H354" s="13">
        <v>7.6</v>
      </c>
      <c r="I354" s="13">
        <v>22.9</v>
      </c>
      <c r="J354" s="13" t="s">
        <v>27</v>
      </c>
      <c r="N354" s="13">
        <v>123</v>
      </c>
      <c r="O354" s="13" t="s">
        <v>28</v>
      </c>
      <c r="P354" s="13" t="s">
        <v>497</v>
      </c>
      <c r="Q354" s="29" t="s">
        <v>258</v>
      </c>
      <c r="R354" s="13">
        <v>3672</v>
      </c>
      <c r="S354" s="13" t="s">
        <v>371</v>
      </c>
    </row>
    <row r="355" spans="1:19" x14ac:dyDescent="0.25">
      <c r="A355" s="13" t="s">
        <v>392</v>
      </c>
      <c r="B355" s="13" t="s">
        <v>393</v>
      </c>
      <c r="C355" s="25" t="s">
        <v>459</v>
      </c>
      <c r="D355" s="13">
        <v>8.1799999999999998E-3</v>
      </c>
      <c r="E355" s="13">
        <v>3.18</v>
      </c>
      <c r="F355" s="13">
        <v>0.7</v>
      </c>
      <c r="G355" s="13" t="s">
        <v>29</v>
      </c>
      <c r="H355" s="13">
        <v>4.5999999999999996</v>
      </c>
      <c r="I355" s="13">
        <v>39.4</v>
      </c>
      <c r="J355" s="13" t="s">
        <v>27</v>
      </c>
      <c r="O355" s="13" t="s">
        <v>28</v>
      </c>
      <c r="P355" s="13" t="s">
        <v>30</v>
      </c>
      <c r="Q355" s="29" t="s">
        <v>258</v>
      </c>
      <c r="R355" s="13">
        <v>3672</v>
      </c>
      <c r="S355" s="13" t="s">
        <v>371</v>
      </c>
    </row>
    <row r="356" spans="1:19" x14ac:dyDescent="0.25">
      <c r="A356" s="13" t="s">
        <v>392</v>
      </c>
      <c r="B356" s="13" t="s">
        <v>393</v>
      </c>
      <c r="C356" s="25" t="s">
        <v>459</v>
      </c>
      <c r="D356" s="13">
        <v>9.1199999999999996E-3</v>
      </c>
      <c r="E356" s="13">
        <v>3.14</v>
      </c>
      <c r="F356" s="13">
        <v>0.7</v>
      </c>
      <c r="G356" s="13" t="s">
        <v>29</v>
      </c>
      <c r="H356" s="13">
        <v>2.5</v>
      </c>
      <c r="I356" s="13">
        <v>12.7</v>
      </c>
      <c r="J356" s="13" t="s">
        <v>27</v>
      </c>
      <c r="N356" s="13">
        <v>2049</v>
      </c>
      <c r="O356" s="13" t="s">
        <v>28</v>
      </c>
      <c r="P356" s="13" t="s">
        <v>41</v>
      </c>
      <c r="Q356" s="29" t="s">
        <v>258</v>
      </c>
      <c r="R356" s="13">
        <v>3672</v>
      </c>
      <c r="S356" s="13" t="s">
        <v>371</v>
      </c>
    </row>
    <row r="357" spans="1:19" x14ac:dyDescent="0.25">
      <c r="A357" s="13" t="s">
        <v>392</v>
      </c>
      <c r="B357" s="13" t="s">
        <v>393</v>
      </c>
      <c r="C357" s="25" t="s">
        <v>459</v>
      </c>
      <c r="D357" s="13">
        <v>1.1610000000000001E-2</v>
      </c>
      <c r="E357" s="13">
        <v>3.06</v>
      </c>
      <c r="F357" s="13">
        <v>0.7</v>
      </c>
      <c r="G357" s="13" t="s">
        <v>29</v>
      </c>
      <c r="H357" s="13">
        <v>7.6</v>
      </c>
      <c r="I357" s="13">
        <v>27.9</v>
      </c>
      <c r="J357" s="13" t="s">
        <v>27</v>
      </c>
      <c r="N357" s="13">
        <v>243</v>
      </c>
      <c r="O357" s="13" t="s">
        <v>28</v>
      </c>
      <c r="P357" s="13" t="s">
        <v>498</v>
      </c>
      <c r="Q357" s="29" t="s">
        <v>258</v>
      </c>
      <c r="R357" s="13">
        <v>3672</v>
      </c>
      <c r="S357" s="13" t="s">
        <v>371</v>
      </c>
    </row>
    <row r="358" spans="1:19" x14ac:dyDescent="0.25">
      <c r="A358" s="13" t="s">
        <v>392</v>
      </c>
      <c r="B358" s="13" t="s">
        <v>393</v>
      </c>
      <c r="C358" s="25" t="s">
        <v>459</v>
      </c>
      <c r="D358" s="13">
        <v>1.5100000000000001E-2</v>
      </c>
      <c r="E358" s="13">
        <v>2.9769999999999999</v>
      </c>
      <c r="F358" s="13">
        <v>0.7</v>
      </c>
      <c r="G358" s="13" t="s">
        <v>29</v>
      </c>
      <c r="H358" s="13">
        <v>15.5</v>
      </c>
      <c r="I358" s="13">
        <v>24.6</v>
      </c>
      <c r="J358" s="13" t="s">
        <v>27</v>
      </c>
      <c r="N358" s="13">
        <v>128</v>
      </c>
      <c r="O358" s="13" t="s">
        <v>28</v>
      </c>
      <c r="P358" s="13" t="s">
        <v>30</v>
      </c>
      <c r="Q358" s="29" t="s">
        <v>258</v>
      </c>
      <c r="R358" s="13">
        <v>3672</v>
      </c>
      <c r="S358" s="13" t="s">
        <v>371</v>
      </c>
    </row>
    <row r="359" spans="1:19" x14ac:dyDescent="0.25">
      <c r="A359" s="13" t="s">
        <v>392</v>
      </c>
      <c r="B359" s="13" t="s">
        <v>393</v>
      </c>
      <c r="C359" s="25" t="s">
        <v>459</v>
      </c>
      <c r="D359" s="13">
        <v>1.6400000000000001E-2</v>
      </c>
      <c r="E359" s="13">
        <v>2.9239999999999999</v>
      </c>
      <c r="F359" s="13">
        <v>0.7</v>
      </c>
      <c r="G359" s="13" t="s">
        <v>29</v>
      </c>
      <c r="H359" s="13">
        <v>12.7</v>
      </c>
      <c r="I359" s="13">
        <v>30.5</v>
      </c>
      <c r="J359" s="13" t="s">
        <v>27</v>
      </c>
      <c r="O359" s="13" t="s">
        <v>28</v>
      </c>
      <c r="P359" s="13" t="s">
        <v>313</v>
      </c>
      <c r="Q359" s="29" t="s">
        <v>258</v>
      </c>
      <c r="R359" s="13">
        <v>3672</v>
      </c>
      <c r="S359" s="13" t="s">
        <v>371</v>
      </c>
    </row>
    <row r="360" spans="1:19" x14ac:dyDescent="0.25">
      <c r="A360" s="13" t="s">
        <v>392</v>
      </c>
      <c r="B360" s="13" t="s">
        <v>393</v>
      </c>
      <c r="C360" s="25" t="s">
        <v>459</v>
      </c>
      <c r="D360" s="13">
        <v>1.8800000000000001E-2</v>
      </c>
      <c r="E360" s="13">
        <v>2.887</v>
      </c>
      <c r="F360" s="13">
        <v>0.7</v>
      </c>
      <c r="G360" s="13" t="s">
        <v>29</v>
      </c>
      <c r="H360" s="13">
        <v>5.0999999999999996</v>
      </c>
      <c r="I360" s="13">
        <v>30.5</v>
      </c>
      <c r="J360" s="13" t="s">
        <v>27</v>
      </c>
      <c r="O360" s="13" t="s">
        <v>28</v>
      </c>
      <c r="P360" s="13" t="s">
        <v>499</v>
      </c>
      <c r="Q360" s="29" t="s">
        <v>258</v>
      </c>
      <c r="R360" s="13">
        <v>3672</v>
      </c>
      <c r="S360" s="13" t="s">
        <v>371</v>
      </c>
    </row>
    <row r="361" spans="1:19" x14ac:dyDescent="0.25">
      <c r="A361" s="13" t="s">
        <v>392</v>
      </c>
      <c r="B361" s="13" t="s">
        <v>393</v>
      </c>
      <c r="C361" s="25" t="s">
        <v>459</v>
      </c>
      <c r="D361" s="13">
        <v>3.1329999999999997E-2</v>
      </c>
      <c r="E361" s="13">
        <v>2.9350000000000001</v>
      </c>
      <c r="F361" s="13">
        <v>0.6</v>
      </c>
      <c r="G361" s="13" t="s">
        <v>29</v>
      </c>
      <c r="J361" s="13" t="s">
        <v>58</v>
      </c>
      <c r="N361" s="13">
        <v>441</v>
      </c>
      <c r="O361" s="13" t="s">
        <v>28</v>
      </c>
      <c r="P361" s="13" t="s">
        <v>500</v>
      </c>
      <c r="Q361" s="29" t="s">
        <v>258</v>
      </c>
      <c r="R361" s="13">
        <v>3672</v>
      </c>
      <c r="S361" s="13" t="s">
        <v>371</v>
      </c>
    </row>
    <row r="362" spans="1:19" x14ac:dyDescent="0.25">
      <c r="A362" s="13" t="s">
        <v>392</v>
      </c>
      <c r="B362" s="13" t="s">
        <v>393</v>
      </c>
      <c r="C362" s="25" t="s">
        <v>459</v>
      </c>
      <c r="D362" s="13">
        <v>3.9899999999999998E-2</v>
      </c>
      <c r="E362" s="13">
        <v>2.86</v>
      </c>
      <c r="F362" s="13">
        <v>0.6</v>
      </c>
      <c r="G362" s="13" t="s">
        <v>29</v>
      </c>
      <c r="J362" s="13" t="s">
        <v>58</v>
      </c>
      <c r="N362" s="13">
        <v>66</v>
      </c>
      <c r="O362" s="13" t="s">
        <v>28</v>
      </c>
      <c r="P362" s="13" t="s">
        <v>501</v>
      </c>
      <c r="Q362" s="29" t="s">
        <v>258</v>
      </c>
      <c r="R362" s="13">
        <v>3672</v>
      </c>
      <c r="S362" s="13" t="s">
        <v>371</v>
      </c>
    </row>
    <row r="363" spans="1:19" x14ac:dyDescent="0.25">
      <c r="A363" s="13" t="s">
        <v>392</v>
      </c>
      <c r="B363" s="13" t="s">
        <v>393</v>
      </c>
      <c r="C363" s="25" t="s">
        <v>459</v>
      </c>
      <c r="D363" s="13">
        <v>5.6500000000000002E-2</v>
      </c>
      <c r="E363" s="13">
        <v>2.8010000000000002</v>
      </c>
      <c r="F363" s="13">
        <v>0.6</v>
      </c>
      <c r="G363" s="13" t="s">
        <v>29</v>
      </c>
      <c r="J363" s="13" t="s">
        <v>58</v>
      </c>
      <c r="N363" s="13">
        <v>559</v>
      </c>
      <c r="O363" s="13" t="s">
        <v>28</v>
      </c>
      <c r="P363" s="13" t="s">
        <v>502</v>
      </c>
      <c r="Q363" s="29" t="s">
        <v>258</v>
      </c>
      <c r="R363" s="13">
        <v>3672</v>
      </c>
      <c r="S363" s="13" t="s">
        <v>371</v>
      </c>
    </row>
    <row r="364" spans="1:19" x14ac:dyDescent="0.25">
      <c r="A364" s="13" t="s">
        <v>412</v>
      </c>
      <c r="B364" s="13" t="s">
        <v>413</v>
      </c>
      <c r="C364" s="25" t="s">
        <v>469</v>
      </c>
      <c r="D364" s="13">
        <v>8.1399999999999997E-3</v>
      </c>
      <c r="E364" s="13">
        <v>3.1960000000000002</v>
      </c>
      <c r="F364" s="13">
        <v>0.99</v>
      </c>
      <c r="G364" s="13" t="s">
        <v>29</v>
      </c>
      <c r="K364" s="13">
        <v>0.99199999999999999</v>
      </c>
      <c r="N364" s="13">
        <v>101</v>
      </c>
      <c r="O364" s="13" t="s">
        <v>351</v>
      </c>
      <c r="P364" s="13" t="s">
        <v>504</v>
      </c>
      <c r="Q364" s="13" t="s">
        <v>656</v>
      </c>
      <c r="R364" s="13">
        <v>4898</v>
      </c>
      <c r="S364" s="13" t="s">
        <v>371</v>
      </c>
    </row>
    <row r="365" spans="1:19" x14ac:dyDescent="0.25">
      <c r="A365" s="13" t="s">
        <v>412</v>
      </c>
      <c r="B365" s="13" t="s">
        <v>413</v>
      </c>
      <c r="C365" s="25" t="s">
        <v>469</v>
      </c>
      <c r="D365" s="13">
        <v>7.0000000000000001E-3</v>
      </c>
      <c r="E365" s="13">
        <v>3.2490000000000001</v>
      </c>
      <c r="F365" s="13">
        <v>0.99</v>
      </c>
      <c r="G365" s="13" t="s">
        <v>29</v>
      </c>
      <c r="H365" s="13">
        <v>3.1</v>
      </c>
      <c r="I365" s="13">
        <v>28</v>
      </c>
      <c r="J365" s="13" t="s">
        <v>58</v>
      </c>
      <c r="K365" s="13">
        <v>0.99</v>
      </c>
      <c r="N365" s="13">
        <v>834</v>
      </c>
      <c r="O365" s="13" t="s">
        <v>351</v>
      </c>
      <c r="P365" s="13" t="s">
        <v>505</v>
      </c>
      <c r="Q365" s="29" t="s">
        <v>657</v>
      </c>
      <c r="R365" s="13">
        <v>95265</v>
      </c>
      <c r="S365" s="13" t="s">
        <v>371</v>
      </c>
    </row>
    <row r="366" spans="1:19" x14ac:dyDescent="0.25">
      <c r="A366" s="13" t="s">
        <v>412</v>
      </c>
      <c r="B366" s="13" t="s">
        <v>413</v>
      </c>
      <c r="C366" s="25" t="s">
        <v>469</v>
      </c>
      <c r="D366" s="13">
        <v>2.8E-3</v>
      </c>
      <c r="E366" s="13">
        <v>3.4468999999999999</v>
      </c>
      <c r="F366" s="13">
        <v>0.97</v>
      </c>
      <c r="G366" s="13" t="s">
        <v>29</v>
      </c>
      <c r="H366" s="13">
        <v>15</v>
      </c>
      <c r="I366" s="13">
        <v>23.8</v>
      </c>
      <c r="J366" s="13" t="s">
        <v>27</v>
      </c>
      <c r="K366" s="13">
        <v>0.97</v>
      </c>
      <c r="N366" s="13">
        <v>64</v>
      </c>
      <c r="O366" s="13" t="s">
        <v>351</v>
      </c>
      <c r="P366" s="13" t="s">
        <v>506</v>
      </c>
      <c r="Q366" s="29" t="s">
        <v>658</v>
      </c>
      <c r="R366" s="13">
        <v>111768</v>
      </c>
      <c r="S366" s="13" t="s">
        <v>371</v>
      </c>
    </row>
    <row r="367" spans="1:19" x14ac:dyDescent="0.25">
      <c r="A367" s="13" t="s">
        <v>412</v>
      </c>
      <c r="B367" s="13" t="s">
        <v>413</v>
      </c>
      <c r="C367" s="25" t="s">
        <v>469</v>
      </c>
      <c r="D367" s="13">
        <v>0.02</v>
      </c>
      <c r="E367" s="13">
        <v>2.847</v>
      </c>
      <c r="F367" s="13">
        <v>0.98</v>
      </c>
      <c r="G367" s="13" t="s">
        <v>29</v>
      </c>
      <c r="H367" s="13">
        <v>1.4</v>
      </c>
      <c r="I367" s="13">
        <v>35.299999999999997</v>
      </c>
      <c r="J367" s="13" t="s">
        <v>58</v>
      </c>
      <c r="K367" s="13">
        <v>0.97499999999999998</v>
      </c>
      <c r="N367" s="13">
        <v>231</v>
      </c>
      <c r="O367" s="13" t="s">
        <v>351</v>
      </c>
      <c r="P367" s="13" t="s">
        <v>507</v>
      </c>
      <c r="Q367" s="29" t="s">
        <v>659</v>
      </c>
      <c r="R367" s="13">
        <v>118196</v>
      </c>
      <c r="S367" s="13" t="s">
        <v>371</v>
      </c>
    </row>
    <row r="368" spans="1:19" x14ac:dyDescent="0.25">
      <c r="A368" s="13" t="s">
        <v>422</v>
      </c>
      <c r="B368" s="13" t="s">
        <v>423</v>
      </c>
      <c r="C368" s="25" t="s">
        <v>474</v>
      </c>
      <c r="D368" s="13">
        <v>2.3800000000000002E-2</v>
      </c>
      <c r="E368" s="13">
        <v>2.8620000000000001</v>
      </c>
      <c r="F368" s="13">
        <v>0.97</v>
      </c>
      <c r="G368" s="13" t="s">
        <v>29</v>
      </c>
      <c r="K368" s="13">
        <v>0.97</v>
      </c>
      <c r="N368" s="13">
        <v>236</v>
      </c>
      <c r="O368" s="13" t="s">
        <v>28</v>
      </c>
      <c r="P368" s="13" t="s">
        <v>508</v>
      </c>
      <c r="Q368" s="29" t="s">
        <v>660</v>
      </c>
      <c r="R368" s="13">
        <v>4511</v>
      </c>
      <c r="S368" s="13" t="s">
        <v>371</v>
      </c>
    </row>
    <row r="369" spans="1:19" x14ac:dyDescent="0.25">
      <c r="A369" s="13" t="s">
        <v>422</v>
      </c>
      <c r="B369" s="13" t="s">
        <v>423</v>
      </c>
      <c r="C369" s="25" t="s">
        <v>474</v>
      </c>
      <c r="D369" s="13">
        <v>4.4799999999999996E-3</v>
      </c>
      <c r="E369" s="13">
        <v>3.1269999999999998</v>
      </c>
      <c r="F369" s="13">
        <v>0.98</v>
      </c>
      <c r="G369" s="13" t="s">
        <v>29</v>
      </c>
      <c r="H369" s="13">
        <v>16.899999999999999</v>
      </c>
      <c r="I369" s="13">
        <v>32.700000000000003</v>
      </c>
      <c r="J369" s="13" t="s">
        <v>33</v>
      </c>
      <c r="K369" s="13">
        <v>0.97799999999999998</v>
      </c>
      <c r="N369" s="13">
        <v>82</v>
      </c>
      <c r="O369" s="13" t="s">
        <v>317</v>
      </c>
      <c r="P369" s="13" t="s">
        <v>509</v>
      </c>
      <c r="Q369" s="29" t="s">
        <v>661</v>
      </c>
      <c r="R369" s="13">
        <v>12624</v>
      </c>
      <c r="S369" s="13" t="s">
        <v>371</v>
      </c>
    </row>
    <row r="370" spans="1:19" x14ac:dyDescent="0.25">
      <c r="A370" s="13" t="s">
        <v>422</v>
      </c>
      <c r="B370" s="13" t="s">
        <v>423</v>
      </c>
      <c r="C370" s="25" t="s">
        <v>474</v>
      </c>
      <c r="D370" s="13">
        <v>3.1700000000000001E-3</v>
      </c>
      <c r="E370" s="13">
        <v>3.3740000000000001</v>
      </c>
      <c r="F370" s="13">
        <v>0.7</v>
      </c>
      <c r="G370" s="13" t="s">
        <v>158</v>
      </c>
      <c r="H370" s="13">
        <v>15.5</v>
      </c>
      <c r="I370" s="13">
        <v>33.6</v>
      </c>
      <c r="J370" s="13" t="s">
        <v>33</v>
      </c>
      <c r="N370" s="13">
        <v>77</v>
      </c>
      <c r="O370" s="13" t="s">
        <v>317</v>
      </c>
      <c r="P370" s="13" t="s">
        <v>510</v>
      </c>
      <c r="Q370" s="29" t="s">
        <v>662</v>
      </c>
      <c r="R370" s="13">
        <v>33394</v>
      </c>
      <c r="S370" s="13" t="s">
        <v>371</v>
      </c>
    </row>
    <row r="371" spans="1:19" x14ac:dyDescent="0.25">
      <c r="A371" s="13" t="s">
        <v>422</v>
      </c>
      <c r="B371" s="13" t="s">
        <v>423</v>
      </c>
      <c r="C371" s="25" t="s">
        <v>474</v>
      </c>
      <c r="D371" s="13">
        <v>2.5300000000000001E-3</v>
      </c>
      <c r="E371" s="13">
        <v>3.4630000000000001</v>
      </c>
      <c r="F371" s="13">
        <v>0.7</v>
      </c>
      <c r="G371" s="13" t="s">
        <v>160</v>
      </c>
      <c r="H371" s="13">
        <v>16.3</v>
      </c>
      <c r="I371" s="13">
        <v>33</v>
      </c>
      <c r="J371" s="13" t="s">
        <v>33</v>
      </c>
      <c r="N371" s="13">
        <v>69</v>
      </c>
      <c r="O371" s="13" t="s">
        <v>317</v>
      </c>
      <c r="P371" s="13" t="s">
        <v>510</v>
      </c>
      <c r="Q371" s="29" t="s">
        <v>662</v>
      </c>
      <c r="R371" s="13">
        <v>33394</v>
      </c>
      <c r="S371" s="13" t="s">
        <v>371</v>
      </c>
    </row>
    <row r="372" spans="1:19" x14ac:dyDescent="0.25">
      <c r="A372" s="13" t="s">
        <v>422</v>
      </c>
      <c r="B372" s="13" t="s">
        <v>423</v>
      </c>
      <c r="C372" s="25" t="s">
        <v>474</v>
      </c>
      <c r="D372" s="13">
        <v>9.2999999999999992E-3</v>
      </c>
      <c r="E372" s="13">
        <v>3.0222000000000002</v>
      </c>
      <c r="F372" s="13">
        <v>0.99</v>
      </c>
      <c r="G372" s="13" t="s">
        <v>77</v>
      </c>
      <c r="H372" s="13">
        <v>19</v>
      </c>
      <c r="I372" s="13">
        <v>31</v>
      </c>
      <c r="J372" s="13" t="s">
        <v>33</v>
      </c>
      <c r="K372" s="13">
        <v>0.98899999999999999</v>
      </c>
      <c r="O372" s="13" t="s">
        <v>358</v>
      </c>
      <c r="P372" s="13" t="s">
        <v>511</v>
      </c>
      <c r="Q372" s="29" t="s">
        <v>671</v>
      </c>
      <c r="R372" s="13">
        <v>56527</v>
      </c>
      <c r="S372" s="13" t="s">
        <v>371</v>
      </c>
    </row>
    <row r="373" spans="1:19" x14ac:dyDescent="0.25">
      <c r="A373" s="13" t="s">
        <v>420</v>
      </c>
      <c r="B373" s="13" t="s">
        <v>421</v>
      </c>
      <c r="C373" s="25" t="s">
        <v>473</v>
      </c>
      <c r="D373" s="13">
        <v>1.17E-2</v>
      </c>
      <c r="E373" s="13">
        <v>2.95</v>
      </c>
      <c r="F373" s="13">
        <v>0.7</v>
      </c>
      <c r="G373" s="13" t="s">
        <v>29</v>
      </c>
      <c r="H373" s="13">
        <v>6.5</v>
      </c>
      <c r="I373" s="13">
        <v>13.5</v>
      </c>
      <c r="J373" s="13" t="s">
        <v>58</v>
      </c>
      <c r="O373" s="13" t="s">
        <v>351</v>
      </c>
      <c r="P373" s="13" t="s">
        <v>512</v>
      </c>
      <c r="Q373" s="29" t="s">
        <v>672</v>
      </c>
      <c r="R373" s="13">
        <v>1658</v>
      </c>
      <c r="S373" s="13" t="s">
        <v>371</v>
      </c>
    </row>
    <row r="374" spans="1:19" x14ac:dyDescent="0.25">
      <c r="A374" s="13" t="s">
        <v>420</v>
      </c>
      <c r="B374" s="13" t="s">
        <v>421</v>
      </c>
      <c r="C374" s="25" t="s">
        <v>473</v>
      </c>
      <c r="D374" s="13">
        <v>4.47E-3</v>
      </c>
      <c r="E374" s="13">
        <v>3.07</v>
      </c>
      <c r="F374" s="13">
        <v>0.6</v>
      </c>
      <c r="G374" s="13" t="s">
        <v>29</v>
      </c>
      <c r="J374" s="13" t="s">
        <v>58</v>
      </c>
      <c r="N374" s="13">
        <v>23</v>
      </c>
      <c r="O374" s="13" t="s">
        <v>28</v>
      </c>
      <c r="P374" s="13" t="s">
        <v>513</v>
      </c>
      <c r="Q374" s="29" t="s">
        <v>673</v>
      </c>
      <c r="R374" s="13">
        <v>54657</v>
      </c>
      <c r="S374" s="13" t="s">
        <v>371</v>
      </c>
    </row>
    <row r="375" spans="1:19" x14ac:dyDescent="0.25">
      <c r="A375" s="13" t="s">
        <v>420</v>
      </c>
      <c r="B375" s="13" t="s">
        <v>421</v>
      </c>
      <c r="C375" s="25" t="s">
        <v>473</v>
      </c>
      <c r="D375" s="13">
        <v>1.0999999999999999E-2</v>
      </c>
      <c r="E375" s="13">
        <v>2.86</v>
      </c>
      <c r="F375" s="13">
        <v>0.92</v>
      </c>
      <c r="G375" s="13" t="s">
        <v>29</v>
      </c>
      <c r="H375" s="13">
        <v>7</v>
      </c>
      <c r="I375" s="13">
        <v>15</v>
      </c>
      <c r="J375" s="13" t="s">
        <v>27</v>
      </c>
      <c r="K375" s="13">
        <v>0.91500000000000004</v>
      </c>
      <c r="N375" s="13">
        <v>71</v>
      </c>
      <c r="O375" s="13" t="s">
        <v>351</v>
      </c>
      <c r="P375" s="13" t="s">
        <v>514</v>
      </c>
      <c r="Q375" s="29" t="s">
        <v>674</v>
      </c>
      <c r="R375" s="13">
        <v>86316</v>
      </c>
      <c r="S375" s="13" t="s">
        <v>371</v>
      </c>
    </row>
    <row r="376" spans="1:19" x14ac:dyDescent="0.25">
      <c r="A376" s="13" t="s">
        <v>418</v>
      </c>
      <c r="B376" s="13" t="s">
        <v>419</v>
      </c>
      <c r="C376" s="25" t="s">
        <v>472</v>
      </c>
      <c r="D376" s="13">
        <v>7.1999999999999998E-3</v>
      </c>
      <c r="E376" s="13">
        <v>3.1579999999999999</v>
      </c>
      <c r="F376" s="13">
        <v>0.98</v>
      </c>
      <c r="G376" s="13" t="s">
        <v>29</v>
      </c>
      <c r="H376" s="13">
        <v>2.2999999999999998</v>
      </c>
      <c r="I376" s="13">
        <v>2.9</v>
      </c>
      <c r="J376" s="13" t="s">
        <v>27</v>
      </c>
      <c r="M376" s="13">
        <v>0.98199999999999998</v>
      </c>
      <c r="N376" s="13">
        <v>4</v>
      </c>
      <c r="O376" s="13" t="s">
        <v>179</v>
      </c>
      <c r="P376" s="13" t="s">
        <v>515</v>
      </c>
      <c r="Q376" s="29" t="s">
        <v>675</v>
      </c>
      <c r="R376" s="13">
        <v>50932</v>
      </c>
      <c r="S376" s="13" t="s">
        <v>371</v>
      </c>
    </row>
    <row r="377" spans="1:19" x14ac:dyDescent="0.25">
      <c r="A377" s="13" t="s">
        <v>418</v>
      </c>
      <c r="B377" s="13" t="s">
        <v>419</v>
      </c>
      <c r="C377" s="25" t="s">
        <v>472</v>
      </c>
      <c r="D377" s="13">
        <v>8.3999999999999995E-3</v>
      </c>
      <c r="E377" s="13">
        <v>3.3820000000000001</v>
      </c>
      <c r="F377" s="13">
        <v>0.97</v>
      </c>
      <c r="G377" s="13" t="s">
        <v>29</v>
      </c>
      <c r="H377" s="13">
        <v>1</v>
      </c>
      <c r="I377" s="13">
        <v>5.0999999999999996</v>
      </c>
      <c r="J377" s="13" t="s">
        <v>27</v>
      </c>
      <c r="M377" s="13">
        <v>0.97199999999999998</v>
      </c>
      <c r="N377" s="13">
        <v>671</v>
      </c>
      <c r="O377" s="13" t="s">
        <v>179</v>
      </c>
      <c r="P377" s="13" t="s">
        <v>516</v>
      </c>
      <c r="Q377" s="29" t="s">
        <v>675</v>
      </c>
      <c r="R377" s="13">
        <v>50932</v>
      </c>
      <c r="S377" s="13" t="s">
        <v>371</v>
      </c>
    </row>
    <row r="378" spans="1:19" x14ac:dyDescent="0.25">
      <c r="A378" s="13" t="s">
        <v>418</v>
      </c>
      <c r="B378" s="13" t="s">
        <v>419</v>
      </c>
      <c r="C378" s="25" t="s">
        <v>472</v>
      </c>
      <c r="D378" s="13">
        <v>8.2000000000000007E-3</v>
      </c>
      <c r="E378" s="13">
        <v>3.31</v>
      </c>
      <c r="F378" s="13">
        <v>0.98</v>
      </c>
      <c r="G378" s="13" t="s">
        <v>29</v>
      </c>
      <c r="H378" s="13">
        <v>1.4</v>
      </c>
      <c r="I378" s="13">
        <v>4.0999999999999996</v>
      </c>
      <c r="J378" s="13" t="s">
        <v>27</v>
      </c>
      <c r="M378" s="13">
        <v>0.97699999999999998</v>
      </c>
      <c r="N378" s="13">
        <v>27</v>
      </c>
      <c r="O378" s="13" t="s">
        <v>518</v>
      </c>
      <c r="P378" s="13" t="s">
        <v>519</v>
      </c>
      <c r="Q378" s="29" t="s">
        <v>676</v>
      </c>
      <c r="R378" s="13">
        <v>59118</v>
      </c>
      <c r="S378" s="13" t="s">
        <v>371</v>
      </c>
    </row>
    <row r="379" spans="1:19" x14ac:dyDescent="0.25">
      <c r="A379" s="13" t="s">
        <v>418</v>
      </c>
      <c r="B379" s="13" t="s">
        <v>419</v>
      </c>
      <c r="C379" s="25" t="s">
        <v>472</v>
      </c>
      <c r="D379" s="13">
        <v>9.1900000000000003E-3</v>
      </c>
      <c r="E379" s="13">
        <v>3.2303000000000002</v>
      </c>
      <c r="F379" s="13">
        <v>0.98</v>
      </c>
      <c r="G379" s="13" t="s">
        <v>158</v>
      </c>
      <c r="M379" s="13">
        <v>0.98199999999999998</v>
      </c>
      <c r="N379" s="13">
        <v>574</v>
      </c>
      <c r="O379" s="13" t="s">
        <v>190</v>
      </c>
      <c r="P379" s="13" t="s">
        <v>520</v>
      </c>
      <c r="Q379" s="29" t="s">
        <v>677</v>
      </c>
      <c r="R379" s="13">
        <v>75157</v>
      </c>
      <c r="S379" s="13" t="s">
        <v>371</v>
      </c>
    </row>
    <row r="380" spans="1:19" x14ac:dyDescent="0.25">
      <c r="A380" s="13" t="s">
        <v>418</v>
      </c>
      <c r="B380" s="13" t="s">
        <v>419</v>
      </c>
      <c r="C380" s="25" t="s">
        <v>472</v>
      </c>
      <c r="D380" s="13">
        <v>9.2399999999999999E-3</v>
      </c>
      <c r="E380" s="13">
        <v>3.3014000000000001</v>
      </c>
      <c r="F380" s="13">
        <v>0.98</v>
      </c>
      <c r="G380" s="13" t="s">
        <v>158</v>
      </c>
      <c r="M380" s="13">
        <v>0.97499999999999998</v>
      </c>
      <c r="N380" s="13">
        <v>450</v>
      </c>
      <c r="O380" s="13" t="s">
        <v>190</v>
      </c>
      <c r="P380" s="13" t="s">
        <v>521</v>
      </c>
      <c r="Q380" s="29" t="s">
        <v>677</v>
      </c>
      <c r="R380" s="13">
        <v>75157</v>
      </c>
      <c r="S380" s="13" t="s">
        <v>371</v>
      </c>
    </row>
    <row r="381" spans="1:19" x14ac:dyDescent="0.25">
      <c r="A381" s="13" t="s">
        <v>418</v>
      </c>
      <c r="B381" s="13" t="s">
        <v>419</v>
      </c>
      <c r="C381" s="25" t="s">
        <v>472</v>
      </c>
      <c r="D381" s="13">
        <v>9.5099999999999994E-3</v>
      </c>
      <c r="E381" s="13">
        <v>3.2351000000000001</v>
      </c>
      <c r="F381" s="13">
        <v>0.97</v>
      </c>
      <c r="G381" s="13" t="s">
        <v>158</v>
      </c>
      <c r="M381" s="13">
        <v>0.97099999999999997</v>
      </c>
      <c r="N381" s="13">
        <v>488</v>
      </c>
      <c r="O381" s="13" t="s">
        <v>190</v>
      </c>
      <c r="P381" s="13" t="s">
        <v>522</v>
      </c>
      <c r="Q381" s="29" t="s">
        <v>677</v>
      </c>
      <c r="R381" s="13">
        <v>75157</v>
      </c>
      <c r="S381" s="13" t="s">
        <v>371</v>
      </c>
    </row>
    <row r="382" spans="1:19" x14ac:dyDescent="0.25">
      <c r="A382" s="13" t="s">
        <v>418</v>
      </c>
      <c r="B382" s="13" t="s">
        <v>419</v>
      </c>
      <c r="C382" s="25" t="s">
        <v>472</v>
      </c>
      <c r="D382" s="13">
        <v>7.28E-3</v>
      </c>
      <c r="E382" s="13">
        <v>3.3475000000000001</v>
      </c>
      <c r="F382" s="13">
        <v>0.89</v>
      </c>
      <c r="G382" s="13" t="s">
        <v>160</v>
      </c>
      <c r="M382" s="13">
        <v>0.89400000000000002</v>
      </c>
      <c r="N382" s="13">
        <v>194</v>
      </c>
      <c r="O382" s="13" t="s">
        <v>190</v>
      </c>
      <c r="P382" s="13" t="s">
        <v>522</v>
      </c>
      <c r="Q382" s="29" t="s">
        <v>677</v>
      </c>
      <c r="R382" s="13">
        <v>75157</v>
      </c>
      <c r="S382" s="13" t="s">
        <v>371</v>
      </c>
    </row>
    <row r="383" spans="1:19" x14ac:dyDescent="0.25">
      <c r="A383" s="13" t="s">
        <v>418</v>
      </c>
      <c r="B383" s="13" t="s">
        <v>419</v>
      </c>
      <c r="C383" s="25" t="s">
        <v>472</v>
      </c>
      <c r="D383" s="13">
        <v>1.008E-2</v>
      </c>
      <c r="E383" s="13">
        <v>3.0061</v>
      </c>
      <c r="F383" s="13">
        <v>0.85</v>
      </c>
      <c r="G383" s="13" t="s">
        <v>160</v>
      </c>
      <c r="M383" s="13">
        <v>0.84499999999999997</v>
      </c>
      <c r="N383" s="13">
        <v>131</v>
      </c>
      <c r="O383" s="13" t="s">
        <v>190</v>
      </c>
      <c r="P383" s="13" t="s">
        <v>520</v>
      </c>
      <c r="Q383" s="29" t="s">
        <v>677</v>
      </c>
      <c r="R383" s="13">
        <v>75157</v>
      </c>
      <c r="S383" s="13" t="s">
        <v>371</v>
      </c>
    </row>
    <row r="384" spans="1:19" x14ac:dyDescent="0.25">
      <c r="A384" s="13" t="s">
        <v>418</v>
      </c>
      <c r="B384" s="13" t="s">
        <v>419</v>
      </c>
      <c r="C384" s="25" t="s">
        <v>472</v>
      </c>
      <c r="D384" s="13">
        <v>8.3499999999999998E-3</v>
      </c>
      <c r="E384" s="13">
        <v>3.2740999999999998</v>
      </c>
      <c r="F384" s="13">
        <v>0.97</v>
      </c>
      <c r="G384" s="13" t="s">
        <v>77</v>
      </c>
      <c r="M384" s="13">
        <v>0.96499999999999997</v>
      </c>
      <c r="N384" s="13">
        <v>682</v>
      </c>
      <c r="O384" s="13" t="s">
        <v>190</v>
      </c>
      <c r="P384" s="13" t="s">
        <v>522</v>
      </c>
      <c r="Q384" s="29" t="s">
        <v>677</v>
      </c>
      <c r="R384" s="13">
        <v>75157</v>
      </c>
      <c r="S384" s="13" t="s">
        <v>371</v>
      </c>
    </row>
    <row r="385" spans="1:19" x14ac:dyDescent="0.25">
      <c r="A385" s="13" t="s">
        <v>418</v>
      </c>
      <c r="B385" s="13" t="s">
        <v>419</v>
      </c>
      <c r="C385" s="25" t="s">
        <v>472</v>
      </c>
      <c r="D385" s="13">
        <v>9.5999999999999992E-3</v>
      </c>
      <c r="E385" s="13">
        <v>3.2685</v>
      </c>
      <c r="F385" s="13">
        <v>0.95</v>
      </c>
      <c r="G385" s="13" t="s">
        <v>77</v>
      </c>
      <c r="M385" s="13">
        <v>0.94899999999999995</v>
      </c>
      <c r="N385" s="13">
        <v>639</v>
      </c>
      <c r="O385" s="13" t="s">
        <v>190</v>
      </c>
      <c r="P385" s="13" t="s">
        <v>521</v>
      </c>
      <c r="Q385" s="29" t="s">
        <v>677</v>
      </c>
      <c r="R385" s="13">
        <v>75157</v>
      </c>
      <c r="S385" s="13" t="s">
        <v>371</v>
      </c>
    </row>
    <row r="386" spans="1:19" x14ac:dyDescent="0.25">
      <c r="A386" s="13" t="s">
        <v>418</v>
      </c>
      <c r="B386" s="13" t="s">
        <v>419</v>
      </c>
      <c r="C386" s="25" t="s">
        <v>472</v>
      </c>
      <c r="D386" s="13">
        <v>9.6600000000000002E-3</v>
      </c>
      <c r="E386" s="13">
        <v>3.17</v>
      </c>
      <c r="F386" s="13">
        <v>0.98</v>
      </c>
      <c r="G386" s="13" t="s">
        <v>77</v>
      </c>
      <c r="M386" s="13">
        <v>0.97699999999999998</v>
      </c>
      <c r="N386" s="13">
        <v>705</v>
      </c>
      <c r="O386" s="13" t="s">
        <v>190</v>
      </c>
      <c r="P386" s="13" t="s">
        <v>520</v>
      </c>
      <c r="Q386" s="29" t="s">
        <v>677</v>
      </c>
      <c r="R386" s="13">
        <v>75157</v>
      </c>
      <c r="S386" s="13" t="s">
        <v>371</v>
      </c>
    </row>
    <row r="387" spans="1:19" x14ac:dyDescent="0.25">
      <c r="A387" s="13" t="s">
        <v>418</v>
      </c>
      <c r="B387" s="13" t="s">
        <v>419</v>
      </c>
      <c r="C387" s="25" t="s">
        <v>472</v>
      </c>
      <c r="D387" s="13">
        <v>1.8E-3</v>
      </c>
      <c r="E387" s="13">
        <v>2.62</v>
      </c>
      <c r="F387" s="13">
        <v>0.92</v>
      </c>
      <c r="G387" s="13" t="s">
        <v>523</v>
      </c>
      <c r="H387" s="13">
        <v>1</v>
      </c>
      <c r="I387" s="13">
        <v>3.9</v>
      </c>
      <c r="J387" s="13" t="s">
        <v>27</v>
      </c>
      <c r="M387" s="13">
        <v>0.91500000000000004</v>
      </c>
      <c r="N387" s="13">
        <v>122</v>
      </c>
      <c r="O387" s="13" t="s">
        <v>190</v>
      </c>
      <c r="P387" s="13" t="s">
        <v>524</v>
      </c>
      <c r="Q387" s="29" t="s">
        <v>266</v>
      </c>
      <c r="R387" s="13">
        <v>88163</v>
      </c>
      <c r="S387" s="13" t="s">
        <v>371</v>
      </c>
    </row>
    <row r="388" spans="1:19" x14ac:dyDescent="0.25">
      <c r="A388" s="13" t="s">
        <v>418</v>
      </c>
      <c r="B388" s="13" t="s">
        <v>419</v>
      </c>
      <c r="C388" s="25" t="s">
        <v>472</v>
      </c>
      <c r="D388" s="13">
        <v>1.8E-3</v>
      </c>
      <c r="E388" s="13">
        <v>2.58</v>
      </c>
      <c r="F388" s="13">
        <v>0.92</v>
      </c>
      <c r="G388" s="13" t="s">
        <v>525</v>
      </c>
      <c r="H388" s="13">
        <v>1.1000000000000001</v>
      </c>
      <c r="I388" s="13">
        <v>3.5</v>
      </c>
      <c r="J388" s="13" t="s">
        <v>27</v>
      </c>
      <c r="M388" s="13">
        <v>0.92</v>
      </c>
      <c r="N388" s="13">
        <v>93</v>
      </c>
      <c r="O388" s="13" t="s">
        <v>190</v>
      </c>
      <c r="P388" s="13" t="s">
        <v>526</v>
      </c>
      <c r="Q388" s="29" t="s">
        <v>266</v>
      </c>
      <c r="R388" s="13">
        <v>88163</v>
      </c>
      <c r="S388" s="13" t="s">
        <v>371</v>
      </c>
    </row>
    <row r="389" spans="1:19" x14ac:dyDescent="0.25">
      <c r="A389" s="13" t="s">
        <v>418</v>
      </c>
      <c r="B389" s="13" t="s">
        <v>419</v>
      </c>
      <c r="C389" s="25" t="s">
        <v>472</v>
      </c>
      <c r="D389" s="13">
        <v>1.8E-3</v>
      </c>
      <c r="E389" s="13">
        <v>2.61</v>
      </c>
      <c r="F389" s="13">
        <v>0.92</v>
      </c>
      <c r="G389" s="13" t="s">
        <v>77</v>
      </c>
      <c r="H389" s="13">
        <v>1</v>
      </c>
      <c r="I389" s="13">
        <v>3.9</v>
      </c>
      <c r="J389" s="13" t="s">
        <v>27</v>
      </c>
      <c r="M389" s="13">
        <v>0.91700000000000004</v>
      </c>
      <c r="N389" s="13">
        <v>215</v>
      </c>
      <c r="O389" s="13" t="s">
        <v>190</v>
      </c>
      <c r="P389" s="13" t="s">
        <v>527</v>
      </c>
      <c r="Q389" s="29" t="s">
        <v>266</v>
      </c>
      <c r="R389" s="13">
        <v>88163</v>
      </c>
      <c r="S389" s="13" t="s">
        <v>371</v>
      </c>
    </row>
    <row r="390" spans="1:19" x14ac:dyDescent="0.25">
      <c r="A390" s="13" t="s">
        <v>448</v>
      </c>
      <c r="B390" s="13" t="s">
        <v>449</v>
      </c>
      <c r="C390" s="25" t="s">
        <v>488</v>
      </c>
      <c r="D390" s="13">
        <v>4.4000000000000003E-3</v>
      </c>
      <c r="E390" s="13">
        <v>3.544</v>
      </c>
      <c r="F390" s="13">
        <v>0.88</v>
      </c>
      <c r="G390" s="13" t="s">
        <v>77</v>
      </c>
      <c r="H390" s="13">
        <v>4.3</v>
      </c>
      <c r="I390" s="13">
        <v>8.1999999999999993</v>
      </c>
      <c r="J390" s="13" t="s">
        <v>27</v>
      </c>
      <c r="K390" s="13">
        <v>0.88400000000000001</v>
      </c>
      <c r="N390" s="13">
        <v>500</v>
      </c>
      <c r="O390" s="13" t="s">
        <v>363</v>
      </c>
      <c r="Q390" s="29" t="s">
        <v>668</v>
      </c>
      <c r="R390" s="13">
        <v>59087</v>
      </c>
      <c r="S390" s="13" t="s">
        <v>371</v>
      </c>
    </row>
    <row r="391" spans="1:19" x14ac:dyDescent="0.25">
      <c r="A391" s="13" t="s">
        <v>448</v>
      </c>
      <c r="B391" s="13" t="s">
        <v>449</v>
      </c>
      <c r="C391" s="25" t="s">
        <v>488</v>
      </c>
      <c r="D391" s="13">
        <v>6.7999999999999996E-3</v>
      </c>
      <c r="E391" s="13">
        <v>3.26</v>
      </c>
      <c r="F391" s="13">
        <v>0.96</v>
      </c>
      <c r="G391" s="13" t="s">
        <v>29</v>
      </c>
      <c r="H391" s="13">
        <v>2.1</v>
      </c>
      <c r="I391" s="13">
        <v>8.1999999999999993</v>
      </c>
      <c r="J391" s="13" t="s">
        <v>27</v>
      </c>
      <c r="K391" s="13">
        <v>0.95799999999999996</v>
      </c>
      <c r="N391" s="13">
        <v>262</v>
      </c>
      <c r="O391" s="13" t="s">
        <v>190</v>
      </c>
      <c r="P391" s="13" t="s">
        <v>255</v>
      </c>
      <c r="Q391" s="29" t="s">
        <v>279</v>
      </c>
      <c r="R391" s="13">
        <v>59105</v>
      </c>
      <c r="S391" s="13" t="s">
        <v>371</v>
      </c>
    </row>
    <row r="392" spans="1:19" x14ac:dyDescent="0.25">
      <c r="A392" s="13" t="s">
        <v>448</v>
      </c>
      <c r="B392" s="13" t="s">
        <v>449</v>
      </c>
      <c r="C392" s="25" t="s">
        <v>488</v>
      </c>
      <c r="D392" s="13">
        <v>1.0500000000000001E-2</v>
      </c>
      <c r="E392" s="13">
        <v>3.0489999999999999</v>
      </c>
      <c r="F392" s="13">
        <v>0.9</v>
      </c>
      <c r="G392" s="13" t="s">
        <v>29</v>
      </c>
      <c r="H392" s="13">
        <v>1.5</v>
      </c>
      <c r="I392" s="13">
        <v>10</v>
      </c>
      <c r="J392" s="13" t="s">
        <v>27</v>
      </c>
      <c r="K392" s="13">
        <v>0.9</v>
      </c>
      <c r="N392" s="13">
        <v>29213</v>
      </c>
      <c r="O392" s="13" t="s">
        <v>314</v>
      </c>
      <c r="P392" s="13" t="s">
        <v>315</v>
      </c>
      <c r="Q392" s="29" t="s">
        <v>678</v>
      </c>
      <c r="R392" s="13">
        <v>88166</v>
      </c>
      <c r="S392" s="13" t="s">
        <v>371</v>
      </c>
    </row>
    <row r="393" spans="1:19" x14ac:dyDescent="0.25">
      <c r="A393" s="13" t="s">
        <v>448</v>
      </c>
      <c r="B393" s="13" t="s">
        <v>449</v>
      </c>
      <c r="C393" s="25" t="s">
        <v>488</v>
      </c>
      <c r="D393" s="13">
        <v>2.3900000000000001E-2</v>
      </c>
      <c r="E393" s="13">
        <v>2.6111</v>
      </c>
      <c r="F393" s="13">
        <v>0.76</v>
      </c>
      <c r="G393" s="13" t="s">
        <v>29</v>
      </c>
      <c r="H393" s="13">
        <v>3.75</v>
      </c>
      <c r="I393" s="13">
        <v>8.5</v>
      </c>
      <c r="J393" s="13" t="s">
        <v>27</v>
      </c>
      <c r="K393" s="13">
        <v>0.76200000000000001</v>
      </c>
      <c r="N393" s="13">
        <v>122</v>
      </c>
      <c r="P393" s="13" t="s">
        <v>528</v>
      </c>
      <c r="Q393" s="29" t="s">
        <v>679</v>
      </c>
      <c r="R393" s="13">
        <v>106276</v>
      </c>
      <c r="S393" s="13" t="s">
        <v>371</v>
      </c>
    </row>
    <row r="394" spans="1:19" x14ac:dyDescent="0.25">
      <c r="A394" s="13" t="s">
        <v>400</v>
      </c>
      <c r="B394" s="13" t="s">
        <v>401</v>
      </c>
      <c r="C394" s="25" t="s">
        <v>463</v>
      </c>
      <c r="D394" s="13">
        <v>7.5000000000000002E-4</v>
      </c>
      <c r="E394" s="13">
        <v>3.6579999999999999</v>
      </c>
      <c r="F394" s="13">
        <v>0.92</v>
      </c>
      <c r="G394" s="13" t="s">
        <v>158</v>
      </c>
      <c r="J394" s="13" t="s">
        <v>27</v>
      </c>
      <c r="K394" s="13">
        <v>0.92100000000000004</v>
      </c>
      <c r="O394" s="13" t="s">
        <v>28</v>
      </c>
      <c r="P394" s="13" t="s">
        <v>529</v>
      </c>
      <c r="Q394" s="29" t="s">
        <v>258</v>
      </c>
      <c r="R394" s="13">
        <v>3672</v>
      </c>
      <c r="S394" s="13" t="s">
        <v>371</v>
      </c>
    </row>
    <row r="395" spans="1:19" x14ac:dyDescent="0.25">
      <c r="A395" s="13" t="s">
        <v>400</v>
      </c>
      <c r="B395" s="13" t="s">
        <v>401</v>
      </c>
      <c r="C395" s="25" t="s">
        <v>463</v>
      </c>
      <c r="D395" s="13">
        <v>6.4000000000000005E-4</v>
      </c>
      <c r="E395" s="13">
        <v>3.7389999999999999</v>
      </c>
      <c r="F395" s="13">
        <v>0.88</v>
      </c>
      <c r="G395" s="13" t="s">
        <v>160</v>
      </c>
      <c r="J395" s="13" t="s">
        <v>27</v>
      </c>
      <c r="K395" s="13">
        <v>0.88400000000000001</v>
      </c>
      <c r="O395" s="13" t="s">
        <v>28</v>
      </c>
      <c r="P395" s="13" t="s">
        <v>529</v>
      </c>
      <c r="Q395" s="29" t="s">
        <v>258</v>
      </c>
      <c r="R395" s="13">
        <v>3672</v>
      </c>
      <c r="S395" s="13" t="s">
        <v>371</v>
      </c>
    </row>
    <row r="396" spans="1:19" x14ac:dyDescent="0.25">
      <c r="A396" s="13" t="s">
        <v>400</v>
      </c>
      <c r="B396" s="13" t="s">
        <v>401</v>
      </c>
      <c r="C396" s="25" t="s">
        <v>463</v>
      </c>
      <c r="D396" s="13">
        <v>2.8900000000000002E-3</v>
      </c>
      <c r="E396" s="13">
        <v>3.3</v>
      </c>
      <c r="F396" s="13">
        <v>0.7</v>
      </c>
      <c r="G396" s="13" t="s">
        <v>29</v>
      </c>
      <c r="H396" s="13">
        <v>20.3</v>
      </c>
      <c r="I396" s="13">
        <v>55.9</v>
      </c>
      <c r="J396" s="13" t="s">
        <v>27</v>
      </c>
      <c r="O396" s="13" t="s">
        <v>28</v>
      </c>
      <c r="P396" s="13" t="s">
        <v>530</v>
      </c>
      <c r="Q396" s="29" t="s">
        <v>258</v>
      </c>
      <c r="R396" s="13">
        <v>3672</v>
      </c>
      <c r="S396" s="13" t="s">
        <v>371</v>
      </c>
    </row>
    <row r="397" spans="1:19" x14ac:dyDescent="0.25">
      <c r="A397" s="13" t="s">
        <v>400</v>
      </c>
      <c r="B397" s="13" t="s">
        <v>401</v>
      </c>
      <c r="C397" s="25" t="s">
        <v>463</v>
      </c>
      <c r="D397" s="13">
        <v>2.9199999999999999E-3</v>
      </c>
      <c r="E397" s="13">
        <v>3.2559999999999998</v>
      </c>
      <c r="F397" s="13">
        <v>0.7</v>
      </c>
      <c r="G397" s="13" t="s">
        <v>29</v>
      </c>
      <c r="H397" s="13">
        <v>17.8</v>
      </c>
      <c r="I397" s="13">
        <v>61</v>
      </c>
      <c r="J397" s="13" t="s">
        <v>27</v>
      </c>
      <c r="N397" s="13">
        <v>278</v>
      </c>
      <c r="O397" s="13" t="s">
        <v>28</v>
      </c>
      <c r="P397" s="13" t="s">
        <v>531</v>
      </c>
      <c r="Q397" s="29" t="s">
        <v>258</v>
      </c>
      <c r="R397" s="13">
        <v>3672</v>
      </c>
      <c r="S397" s="13" t="s">
        <v>371</v>
      </c>
    </row>
    <row r="398" spans="1:19" x14ac:dyDescent="0.25">
      <c r="A398" s="13" t="s">
        <v>400</v>
      </c>
      <c r="B398" s="13" t="s">
        <v>401</v>
      </c>
      <c r="C398" s="25" t="s">
        <v>463</v>
      </c>
      <c r="D398" s="13">
        <v>5.3899999999999998E-3</v>
      </c>
      <c r="E398" s="13">
        <v>3.133</v>
      </c>
      <c r="F398" s="13">
        <v>0.99</v>
      </c>
      <c r="G398" s="13" t="s">
        <v>29</v>
      </c>
      <c r="H398" s="13">
        <v>7.6</v>
      </c>
      <c r="I398" s="13">
        <v>66</v>
      </c>
      <c r="J398" s="13" t="s">
        <v>27</v>
      </c>
      <c r="K398" s="13">
        <v>0.98599999999999999</v>
      </c>
      <c r="N398" s="13">
        <v>558</v>
      </c>
      <c r="O398" s="13" t="s">
        <v>28</v>
      </c>
      <c r="P398" s="13" t="s">
        <v>532</v>
      </c>
      <c r="Q398" s="29" t="s">
        <v>258</v>
      </c>
      <c r="R398" s="13">
        <v>3672</v>
      </c>
      <c r="S398" s="13" t="s">
        <v>371</v>
      </c>
    </row>
    <row r="399" spans="1:19" x14ac:dyDescent="0.25">
      <c r="A399" s="13" t="s">
        <v>400</v>
      </c>
      <c r="B399" s="13" t="s">
        <v>401</v>
      </c>
      <c r="C399" s="25" t="s">
        <v>463</v>
      </c>
      <c r="D399" s="13">
        <v>5.7099999999999998E-3</v>
      </c>
      <c r="E399" s="13">
        <v>3.1320000000000001</v>
      </c>
      <c r="F399" s="13">
        <v>0.7</v>
      </c>
      <c r="G399" s="13" t="s">
        <v>29</v>
      </c>
      <c r="H399" s="13">
        <v>17.8</v>
      </c>
      <c r="I399" s="13">
        <v>55.9</v>
      </c>
      <c r="J399" s="13" t="s">
        <v>27</v>
      </c>
      <c r="N399" s="13">
        <v>988</v>
      </c>
      <c r="O399" s="13" t="s">
        <v>28</v>
      </c>
      <c r="P399" s="13" t="s">
        <v>531</v>
      </c>
      <c r="Q399" s="29" t="s">
        <v>258</v>
      </c>
      <c r="R399" s="13">
        <v>3672</v>
      </c>
      <c r="S399" s="13" t="s">
        <v>371</v>
      </c>
    </row>
    <row r="400" spans="1:19" x14ac:dyDescent="0.25">
      <c r="A400" s="13" t="s">
        <v>400</v>
      </c>
      <c r="B400" s="13" t="s">
        <v>401</v>
      </c>
      <c r="C400" s="25" t="s">
        <v>463</v>
      </c>
      <c r="D400" s="13">
        <v>5.4000000000000003E-3</v>
      </c>
      <c r="E400" s="13">
        <v>3.29</v>
      </c>
      <c r="F400" s="13">
        <v>0.96</v>
      </c>
      <c r="G400" s="13" t="s">
        <v>29</v>
      </c>
      <c r="H400" s="13">
        <v>22.5</v>
      </c>
      <c r="I400" s="13">
        <v>48.2</v>
      </c>
      <c r="J400" s="13" t="s">
        <v>58</v>
      </c>
      <c r="K400" s="13">
        <v>0.96</v>
      </c>
      <c r="N400" s="13">
        <v>13</v>
      </c>
      <c r="O400" s="13" t="s">
        <v>534</v>
      </c>
      <c r="P400" s="13" t="s">
        <v>535</v>
      </c>
      <c r="Q400" s="29" t="s">
        <v>680</v>
      </c>
      <c r="R400" s="13">
        <v>111720</v>
      </c>
      <c r="S400" s="13" t="s">
        <v>371</v>
      </c>
    </row>
    <row r="401" spans="1:19" x14ac:dyDescent="0.25">
      <c r="A401" s="13" t="s">
        <v>400</v>
      </c>
      <c r="B401" s="13" t="s">
        <v>401</v>
      </c>
      <c r="C401" s="25" t="s">
        <v>463</v>
      </c>
      <c r="D401" s="13">
        <v>2.4599999999999999E-3</v>
      </c>
      <c r="E401" s="13">
        <v>3.3210000000000002</v>
      </c>
      <c r="F401" s="13">
        <v>0.7</v>
      </c>
      <c r="G401" s="13" t="s">
        <v>77</v>
      </c>
      <c r="H401" s="13">
        <v>17.399999999999999</v>
      </c>
      <c r="I401" s="13">
        <v>65.2</v>
      </c>
      <c r="J401" s="13" t="s">
        <v>27</v>
      </c>
      <c r="O401" s="13" t="s">
        <v>28</v>
      </c>
      <c r="P401" s="13" t="s">
        <v>536</v>
      </c>
      <c r="Q401" s="29" t="s">
        <v>681</v>
      </c>
      <c r="R401" s="13">
        <v>117871</v>
      </c>
      <c r="S401" s="13" t="s">
        <v>371</v>
      </c>
    </row>
    <row r="402" spans="1:19" x14ac:dyDescent="0.25">
      <c r="A402" s="13" t="s">
        <v>400</v>
      </c>
      <c r="B402" s="13" t="s">
        <v>401</v>
      </c>
      <c r="C402" s="25" t="s">
        <v>463</v>
      </c>
      <c r="D402" s="13">
        <v>2.5400000000000002E-3</v>
      </c>
      <c r="E402" s="13">
        <v>3.3210000000000002</v>
      </c>
      <c r="F402" s="13">
        <v>0.7</v>
      </c>
      <c r="G402" s="13" t="s">
        <v>77</v>
      </c>
      <c r="H402" s="13">
        <v>22.7</v>
      </c>
      <c r="I402" s="13">
        <v>67.3</v>
      </c>
      <c r="J402" s="13" t="s">
        <v>27</v>
      </c>
      <c r="O402" s="13" t="s">
        <v>28</v>
      </c>
      <c r="P402" s="13" t="s">
        <v>537</v>
      </c>
      <c r="Q402" s="29" t="s">
        <v>681</v>
      </c>
      <c r="R402" s="13">
        <v>117871</v>
      </c>
      <c r="S402" s="13" t="s">
        <v>371</v>
      </c>
    </row>
    <row r="403" spans="1:19" x14ac:dyDescent="0.25">
      <c r="A403" s="13" t="s">
        <v>400</v>
      </c>
      <c r="B403" s="13" t="s">
        <v>401</v>
      </c>
      <c r="C403" s="25" t="s">
        <v>463</v>
      </c>
      <c r="D403" s="13">
        <v>2.6900000000000001E-3</v>
      </c>
      <c r="E403" s="13">
        <v>3.3210000000000002</v>
      </c>
      <c r="F403" s="13">
        <v>0.7</v>
      </c>
      <c r="G403" s="13" t="s">
        <v>77</v>
      </c>
      <c r="H403" s="13">
        <v>21.4</v>
      </c>
      <c r="I403" s="13">
        <v>65.5</v>
      </c>
      <c r="J403" s="13" t="s">
        <v>27</v>
      </c>
      <c r="O403" s="13" t="s">
        <v>28</v>
      </c>
      <c r="P403" s="13" t="s">
        <v>533</v>
      </c>
      <c r="Q403" s="29" t="s">
        <v>681</v>
      </c>
      <c r="R403" s="13">
        <v>117871</v>
      </c>
      <c r="S403" s="13" t="s">
        <v>371</v>
      </c>
    </row>
    <row r="404" spans="1:19" x14ac:dyDescent="0.25">
      <c r="A404" s="13" t="s">
        <v>408</v>
      </c>
      <c r="B404" s="13" t="s">
        <v>409</v>
      </c>
      <c r="C404" s="25" t="s">
        <v>467</v>
      </c>
      <c r="D404" s="13">
        <v>9.2200000000000008E-3</v>
      </c>
      <c r="E404" s="13">
        <v>3.2345000000000002</v>
      </c>
      <c r="F404" s="13">
        <v>0.7</v>
      </c>
      <c r="G404" s="13" t="s">
        <v>29</v>
      </c>
      <c r="H404" s="13">
        <v>4.5999999999999996</v>
      </c>
      <c r="I404" s="13">
        <v>26.7</v>
      </c>
      <c r="J404" s="13" t="s">
        <v>27</v>
      </c>
      <c r="N404" s="13">
        <v>1631</v>
      </c>
      <c r="O404" s="13" t="s">
        <v>28</v>
      </c>
      <c r="P404" s="13" t="s">
        <v>30</v>
      </c>
      <c r="Q404" s="13" t="s">
        <v>89</v>
      </c>
      <c r="R404" s="13">
        <v>3993</v>
      </c>
      <c r="S404" s="13" t="s">
        <v>371</v>
      </c>
    </row>
    <row r="405" spans="1:19" x14ac:dyDescent="0.25">
      <c r="A405" s="13" t="s">
        <v>408</v>
      </c>
      <c r="B405" s="13" t="s">
        <v>409</v>
      </c>
      <c r="C405" s="25" t="s">
        <v>467</v>
      </c>
      <c r="D405" s="13">
        <v>1.0200000000000001E-2</v>
      </c>
      <c r="E405" s="13">
        <v>3.29</v>
      </c>
      <c r="F405" s="13">
        <v>0.7</v>
      </c>
      <c r="G405" s="13" t="s">
        <v>29</v>
      </c>
      <c r="H405" s="13">
        <v>5.3</v>
      </c>
      <c r="I405" s="13">
        <v>19</v>
      </c>
      <c r="J405" s="13" t="s">
        <v>27</v>
      </c>
      <c r="N405" s="13">
        <v>290</v>
      </c>
      <c r="O405" s="13" t="s">
        <v>28</v>
      </c>
      <c r="P405" s="13" t="s">
        <v>538</v>
      </c>
      <c r="Q405" s="13" t="s">
        <v>89</v>
      </c>
      <c r="R405" s="13">
        <v>3993</v>
      </c>
      <c r="S405" s="13" t="s">
        <v>371</v>
      </c>
    </row>
    <row r="406" spans="1:19" x14ac:dyDescent="0.25">
      <c r="A406" s="13" t="s">
        <v>408</v>
      </c>
      <c r="B406" s="13" t="s">
        <v>409</v>
      </c>
      <c r="C406" s="25" t="s">
        <v>467</v>
      </c>
      <c r="D406" s="13">
        <v>1.2999999999999999E-2</v>
      </c>
      <c r="E406" s="13">
        <v>3.093</v>
      </c>
      <c r="F406" s="13">
        <v>0.7</v>
      </c>
      <c r="G406" s="13" t="s">
        <v>29</v>
      </c>
      <c r="H406" s="13">
        <v>11.2</v>
      </c>
      <c r="I406" s="13">
        <v>20.6</v>
      </c>
      <c r="J406" s="13" t="s">
        <v>27</v>
      </c>
      <c r="N406" s="13">
        <v>64</v>
      </c>
      <c r="O406" s="13" t="s">
        <v>28</v>
      </c>
      <c r="P406" s="13" t="s">
        <v>539</v>
      </c>
      <c r="Q406" s="13" t="s">
        <v>89</v>
      </c>
      <c r="R406" s="13">
        <v>3993</v>
      </c>
      <c r="S406" s="13" t="s">
        <v>371</v>
      </c>
    </row>
    <row r="407" spans="1:19" x14ac:dyDescent="0.25">
      <c r="A407" s="13" t="s">
        <v>408</v>
      </c>
      <c r="B407" s="13" t="s">
        <v>409</v>
      </c>
      <c r="C407" s="25" t="s">
        <v>467</v>
      </c>
      <c r="D407" s="13">
        <v>1.9900000000000001E-2</v>
      </c>
      <c r="E407" s="13">
        <v>3.19</v>
      </c>
      <c r="F407" s="13">
        <v>0.7</v>
      </c>
      <c r="G407" s="13" t="s">
        <v>29</v>
      </c>
      <c r="H407" s="13">
        <v>5.5</v>
      </c>
      <c r="I407" s="13">
        <v>19.899999999999999</v>
      </c>
      <c r="J407" s="13" t="s">
        <v>58</v>
      </c>
      <c r="N407" s="13">
        <v>83</v>
      </c>
      <c r="O407" s="13" t="s">
        <v>28</v>
      </c>
      <c r="P407" s="13" t="s">
        <v>540</v>
      </c>
      <c r="Q407" s="13" t="s">
        <v>89</v>
      </c>
      <c r="R407" s="13">
        <v>3993</v>
      </c>
      <c r="S407" s="13" t="s">
        <v>371</v>
      </c>
    </row>
    <row r="408" spans="1:19" x14ac:dyDescent="0.25">
      <c r="A408" s="13" t="s">
        <v>408</v>
      </c>
      <c r="B408" s="13" t="s">
        <v>409</v>
      </c>
      <c r="C408" s="25" t="s">
        <v>467</v>
      </c>
      <c r="D408" s="13">
        <v>2.3900000000000001E-2</v>
      </c>
      <c r="E408" s="13">
        <v>3.2</v>
      </c>
      <c r="F408" s="13">
        <v>0.6</v>
      </c>
      <c r="G408" s="13" t="s">
        <v>29</v>
      </c>
      <c r="J408" s="13" t="s">
        <v>58</v>
      </c>
      <c r="N408" s="13">
        <v>402</v>
      </c>
      <c r="O408" s="13" t="s">
        <v>28</v>
      </c>
      <c r="P408" s="13" t="s">
        <v>541</v>
      </c>
      <c r="Q408" s="13" t="s">
        <v>89</v>
      </c>
      <c r="R408" s="13">
        <v>3993</v>
      </c>
      <c r="S408" s="13" t="s">
        <v>371</v>
      </c>
    </row>
    <row r="409" spans="1:19" x14ac:dyDescent="0.25">
      <c r="A409" s="13" t="s">
        <v>408</v>
      </c>
      <c r="B409" s="13" t="s">
        <v>409</v>
      </c>
      <c r="C409" s="25" t="s">
        <v>467</v>
      </c>
      <c r="D409" s="13">
        <v>2.52E-2</v>
      </c>
      <c r="E409" s="13">
        <v>3.169</v>
      </c>
      <c r="F409" s="13">
        <v>0.6</v>
      </c>
      <c r="G409" s="13" t="s">
        <v>29</v>
      </c>
      <c r="J409" s="13" t="s">
        <v>58</v>
      </c>
      <c r="N409" s="13">
        <v>426</v>
      </c>
      <c r="O409" s="13" t="s">
        <v>28</v>
      </c>
      <c r="P409" s="13" t="s">
        <v>500</v>
      </c>
      <c r="Q409" s="13" t="s">
        <v>89</v>
      </c>
      <c r="R409" s="13">
        <v>3993</v>
      </c>
      <c r="S409" s="13" t="s">
        <v>371</v>
      </c>
    </row>
    <row r="410" spans="1:19" x14ac:dyDescent="0.25">
      <c r="A410" s="13" t="s">
        <v>408</v>
      </c>
      <c r="B410" s="13" t="s">
        <v>409</v>
      </c>
      <c r="C410" s="25" t="s">
        <v>467</v>
      </c>
      <c r="D410" s="13">
        <v>4.104E-2</v>
      </c>
      <c r="E410" s="13">
        <v>2.948</v>
      </c>
      <c r="F410" s="13">
        <v>0.6</v>
      </c>
      <c r="G410" s="13" t="s">
        <v>29</v>
      </c>
      <c r="J410" s="13" t="s">
        <v>58</v>
      </c>
      <c r="N410" s="13">
        <v>1078</v>
      </c>
      <c r="O410" s="13" t="s">
        <v>28</v>
      </c>
      <c r="P410" s="13" t="s">
        <v>542</v>
      </c>
      <c r="Q410" s="13" t="s">
        <v>89</v>
      </c>
      <c r="R410" s="13">
        <v>3993</v>
      </c>
      <c r="S410" s="13" t="s">
        <v>371</v>
      </c>
    </row>
    <row r="411" spans="1:19" x14ac:dyDescent="0.25">
      <c r="A411" s="13" t="s">
        <v>408</v>
      </c>
      <c r="B411" s="13" t="s">
        <v>409</v>
      </c>
      <c r="C411" s="25" t="s">
        <v>467</v>
      </c>
      <c r="D411" s="13">
        <v>0.03</v>
      </c>
      <c r="E411" s="13">
        <v>3.02</v>
      </c>
      <c r="F411" s="13">
        <v>0.7</v>
      </c>
      <c r="G411" s="13" t="s">
        <v>77</v>
      </c>
      <c r="H411" s="13">
        <v>3.5</v>
      </c>
      <c r="I411" s="13">
        <v>13.5</v>
      </c>
      <c r="J411" s="13" t="s">
        <v>58</v>
      </c>
      <c r="N411" s="13">
        <v>38</v>
      </c>
      <c r="O411" s="13" t="s">
        <v>351</v>
      </c>
      <c r="P411" s="13" t="s">
        <v>517</v>
      </c>
      <c r="Q411" s="13" t="s">
        <v>682</v>
      </c>
      <c r="R411" s="13">
        <v>59092</v>
      </c>
      <c r="S411" s="13" t="s">
        <v>371</v>
      </c>
    </row>
    <row r="412" spans="1:19" x14ac:dyDescent="0.25">
      <c r="A412" s="13" t="s">
        <v>408</v>
      </c>
      <c r="B412" s="13" t="s">
        <v>409</v>
      </c>
      <c r="C412" s="25" t="s">
        <v>467</v>
      </c>
      <c r="D412" s="13">
        <v>0.03</v>
      </c>
      <c r="E412" s="13">
        <v>3.02</v>
      </c>
      <c r="F412" s="13">
        <v>1</v>
      </c>
      <c r="G412" s="13" t="s">
        <v>29</v>
      </c>
      <c r="H412" s="13">
        <v>3.5</v>
      </c>
      <c r="I412" s="13">
        <v>13.5</v>
      </c>
      <c r="J412" s="13" t="s">
        <v>27</v>
      </c>
      <c r="K412" s="13">
        <v>1</v>
      </c>
      <c r="N412" s="13">
        <v>38</v>
      </c>
      <c r="O412" s="13" t="s">
        <v>351</v>
      </c>
      <c r="P412" s="13" t="s">
        <v>543</v>
      </c>
      <c r="Q412" s="13" t="s">
        <v>682</v>
      </c>
      <c r="R412" s="13">
        <v>72146</v>
      </c>
      <c r="S412" s="13" t="s">
        <v>371</v>
      </c>
    </row>
    <row r="413" spans="1:19" x14ac:dyDescent="0.25">
      <c r="A413" s="13" t="s">
        <v>424</v>
      </c>
      <c r="B413" s="13" t="s">
        <v>425</v>
      </c>
      <c r="C413" s="25" t="s">
        <v>475</v>
      </c>
      <c r="D413" s="13">
        <v>1.03E-2</v>
      </c>
      <c r="E413" s="13">
        <v>3.238</v>
      </c>
      <c r="F413" s="13">
        <v>0.7</v>
      </c>
      <c r="G413" s="13" t="s">
        <v>29</v>
      </c>
      <c r="H413" s="13">
        <v>5.5</v>
      </c>
      <c r="I413" s="13">
        <v>20</v>
      </c>
      <c r="J413" s="13" t="s">
        <v>27</v>
      </c>
      <c r="N413" s="13">
        <v>331</v>
      </c>
      <c r="O413" s="13" t="s">
        <v>28</v>
      </c>
      <c r="P413" s="13" t="s">
        <v>544</v>
      </c>
      <c r="Q413" s="13" t="s">
        <v>89</v>
      </c>
      <c r="R413" s="13">
        <v>3993</v>
      </c>
      <c r="S413" s="13" t="s">
        <v>371</v>
      </c>
    </row>
    <row r="414" spans="1:19" x14ac:dyDescent="0.25">
      <c r="A414" s="13" t="s">
        <v>424</v>
      </c>
      <c r="B414" s="13" t="s">
        <v>425</v>
      </c>
      <c r="C414" s="25" t="s">
        <v>475</v>
      </c>
      <c r="D414" s="13">
        <v>1.12E-2</v>
      </c>
      <c r="E414" s="13">
        <v>3.262</v>
      </c>
      <c r="F414" s="13">
        <v>0.7</v>
      </c>
      <c r="G414" s="13" t="s">
        <v>29</v>
      </c>
      <c r="H414" s="13">
        <v>3</v>
      </c>
      <c r="I414" s="13">
        <v>22.1</v>
      </c>
      <c r="J414" s="13" t="s">
        <v>27</v>
      </c>
      <c r="N414" s="13">
        <v>629</v>
      </c>
      <c r="O414" s="13" t="s">
        <v>28</v>
      </c>
      <c r="P414" s="13" t="s">
        <v>40</v>
      </c>
      <c r="Q414" s="13" t="s">
        <v>89</v>
      </c>
      <c r="R414" s="13">
        <v>3993</v>
      </c>
      <c r="S414" s="13" t="s">
        <v>371</v>
      </c>
    </row>
    <row r="415" spans="1:19" x14ac:dyDescent="0.25">
      <c r="A415" s="13" t="s">
        <v>424</v>
      </c>
      <c r="B415" s="13" t="s">
        <v>425</v>
      </c>
      <c r="C415" s="25" t="s">
        <v>475</v>
      </c>
      <c r="D415" s="13">
        <v>1.3599999999999999E-2</v>
      </c>
      <c r="E415" s="13">
        <v>3.1230000000000002</v>
      </c>
      <c r="F415" s="13">
        <v>0.6</v>
      </c>
      <c r="G415" s="13" t="s">
        <v>29</v>
      </c>
      <c r="J415" s="13" t="s">
        <v>27</v>
      </c>
      <c r="N415" s="13">
        <v>17</v>
      </c>
      <c r="O415" s="13" t="s">
        <v>28</v>
      </c>
      <c r="P415" s="13" t="s">
        <v>37</v>
      </c>
      <c r="Q415" s="13" t="s">
        <v>89</v>
      </c>
      <c r="R415" s="13">
        <v>3993</v>
      </c>
      <c r="S415" s="13" t="s">
        <v>371</v>
      </c>
    </row>
    <row r="416" spans="1:19" x14ac:dyDescent="0.25">
      <c r="A416" s="13" t="s">
        <v>424</v>
      </c>
      <c r="B416" s="13" t="s">
        <v>425</v>
      </c>
      <c r="C416" s="25" t="s">
        <v>475</v>
      </c>
      <c r="D416" s="13">
        <v>5.1399999999999996E-3</v>
      </c>
      <c r="E416" s="13">
        <v>3.3210000000000002</v>
      </c>
      <c r="F416" s="13">
        <v>0.99</v>
      </c>
      <c r="G416" s="13" t="s">
        <v>29</v>
      </c>
      <c r="M416" s="13">
        <v>0.99</v>
      </c>
      <c r="N416" s="13">
        <v>152</v>
      </c>
      <c r="O416" s="13" t="s">
        <v>317</v>
      </c>
      <c r="P416" s="13" t="s">
        <v>545</v>
      </c>
      <c r="Q416" s="13" t="s">
        <v>683</v>
      </c>
      <c r="R416" s="13">
        <v>6085</v>
      </c>
      <c r="S416" s="13" t="s">
        <v>371</v>
      </c>
    </row>
    <row r="417" spans="1:19" x14ac:dyDescent="0.25">
      <c r="A417" s="13" t="s">
        <v>424</v>
      </c>
      <c r="B417" s="13" t="s">
        <v>425</v>
      </c>
      <c r="C417" s="25" t="s">
        <v>475</v>
      </c>
      <c r="D417" s="13">
        <v>7.3699999999999998E-3</v>
      </c>
      <c r="E417" s="13">
        <v>3.262</v>
      </c>
      <c r="F417" s="13">
        <v>0.98</v>
      </c>
      <c r="G417" s="13" t="s">
        <v>29</v>
      </c>
      <c r="M417" s="13">
        <v>0.98199999999999998</v>
      </c>
      <c r="N417" s="13">
        <v>144</v>
      </c>
      <c r="O417" s="13" t="s">
        <v>317</v>
      </c>
      <c r="P417" s="13" t="s">
        <v>546</v>
      </c>
      <c r="Q417" s="13" t="s">
        <v>683</v>
      </c>
      <c r="R417" s="13">
        <v>6085</v>
      </c>
      <c r="S417" s="13" t="s">
        <v>371</v>
      </c>
    </row>
    <row r="418" spans="1:19" x14ac:dyDescent="0.25">
      <c r="A418" s="13" t="s">
        <v>424</v>
      </c>
      <c r="B418" s="13" t="s">
        <v>425</v>
      </c>
      <c r="C418" s="25" t="s">
        <v>475</v>
      </c>
      <c r="D418" s="13">
        <v>1.5599999999999999E-2</v>
      </c>
      <c r="E418" s="13">
        <v>2.98</v>
      </c>
      <c r="F418" s="13">
        <v>0.99</v>
      </c>
      <c r="G418" s="13" t="s">
        <v>29</v>
      </c>
      <c r="H418" s="13">
        <v>4.8</v>
      </c>
      <c r="I418" s="13">
        <v>8.8000000000000007</v>
      </c>
      <c r="J418" s="13" t="s">
        <v>33</v>
      </c>
      <c r="M418" s="13">
        <v>0.99399999999999999</v>
      </c>
      <c r="N418" s="13">
        <v>41</v>
      </c>
      <c r="O418" s="13" t="s">
        <v>75</v>
      </c>
      <c r="P418" s="13" t="s">
        <v>547</v>
      </c>
      <c r="Q418" s="13" t="s">
        <v>93</v>
      </c>
      <c r="R418" s="13">
        <v>59098</v>
      </c>
      <c r="S418" s="13" t="s">
        <v>371</v>
      </c>
    </row>
    <row r="419" spans="1:19" x14ac:dyDescent="0.25">
      <c r="A419" s="13" t="s">
        <v>424</v>
      </c>
      <c r="B419" s="13" t="s">
        <v>425</v>
      </c>
      <c r="C419" s="25" t="s">
        <v>475</v>
      </c>
      <c r="D419" s="13">
        <v>1.2E-2</v>
      </c>
      <c r="E419" s="13">
        <v>3.1819999999999999</v>
      </c>
      <c r="F419" s="13">
        <v>0.98</v>
      </c>
      <c r="G419" s="13" t="s">
        <v>29</v>
      </c>
      <c r="H419" s="13">
        <v>1.7</v>
      </c>
      <c r="I419" s="13">
        <v>20.7</v>
      </c>
      <c r="J419" s="13" t="s">
        <v>27</v>
      </c>
      <c r="M419" s="13">
        <v>0.98</v>
      </c>
      <c r="N419" s="13">
        <v>4306</v>
      </c>
      <c r="O419" s="13" t="s">
        <v>314</v>
      </c>
      <c r="P419" s="13" t="s">
        <v>315</v>
      </c>
      <c r="Q419" s="13" t="s">
        <v>678</v>
      </c>
      <c r="R419" s="13">
        <v>88166</v>
      </c>
      <c r="S419" s="13" t="s">
        <v>371</v>
      </c>
    </row>
    <row r="420" spans="1:19" x14ac:dyDescent="0.25">
      <c r="A420" s="13" t="s">
        <v>424</v>
      </c>
      <c r="B420" s="13" t="s">
        <v>425</v>
      </c>
      <c r="C420" s="25" t="s">
        <v>475</v>
      </c>
      <c r="D420" s="13">
        <v>1.7000000000000001E-2</v>
      </c>
      <c r="E420" s="13">
        <v>3.02</v>
      </c>
      <c r="F420" s="13">
        <v>0.97</v>
      </c>
      <c r="G420" s="13" t="s">
        <v>77</v>
      </c>
      <c r="H420" s="13">
        <v>1.5</v>
      </c>
      <c r="I420" s="13">
        <v>10.7</v>
      </c>
      <c r="J420" s="13" t="s">
        <v>27</v>
      </c>
      <c r="M420" s="13">
        <v>0.97199999999999998</v>
      </c>
      <c r="N420" s="13">
        <v>64</v>
      </c>
      <c r="O420" s="13" t="s">
        <v>75</v>
      </c>
      <c r="P420" s="13" t="s">
        <v>81</v>
      </c>
      <c r="Q420" s="13" t="s">
        <v>96</v>
      </c>
      <c r="R420" s="13">
        <v>115878</v>
      </c>
      <c r="S420" s="13" t="s">
        <v>371</v>
      </c>
    </row>
    <row r="421" spans="1:19" x14ac:dyDescent="0.25">
      <c r="A421" s="13" t="s">
        <v>436</v>
      </c>
      <c r="B421" s="13" t="s">
        <v>437</v>
      </c>
      <c r="C421" s="25" t="s">
        <v>483</v>
      </c>
      <c r="D421" s="13">
        <v>3.3399999999999999E-2</v>
      </c>
      <c r="E421" s="13">
        <v>2.7010000000000001</v>
      </c>
      <c r="F421" s="13">
        <v>0.5</v>
      </c>
      <c r="G421" s="13" t="s">
        <v>26</v>
      </c>
      <c r="J421" s="13" t="s">
        <v>27</v>
      </c>
      <c r="O421" s="13" t="s">
        <v>28</v>
      </c>
      <c r="P421" s="13" t="s">
        <v>548</v>
      </c>
      <c r="Q421" s="13" t="s">
        <v>89</v>
      </c>
      <c r="R421" s="13">
        <v>3993</v>
      </c>
      <c r="S421" s="13" t="s">
        <v>371</v>
      </c>
    </row>
    <row r="422" spans="1:19" x14ac:dyDescent="0.25">
      <c r="A422" s="13" t="s">
        <v>436</v>
      </c>
      <c r="B422" s="13" t="s">
        <v>437</v>
      </c>
      <c r="C422" s="25" t="s">
        <v>483</v>
      </c>
      <c r="D422" s="13">
        <v>3.3899999999999998E-3</v>
      </c>
      <c r="E422" s="13">
        <v>3.3719999999999999</v>
      </c>
      <c r="F422" s="13">
        <v>0.5</v>
      </c>
      <c r="G422" s="13" t="s">
        <v>29</v>
      </c>
      <c r="J422" s="13" t="s">
        <v>27</v>
      </c>
      <c r="O422" s="13" t="s">
        <v>28</v>
      </c>
      <c r="P422" s="13" t="s">
        <v>43</v>
      </c>
      <c r="Q422" s="13" t="s">
        <v>89</v>
      </c>
      <c r="R422" s="13">
        <v>3993</v>
      </c>
      <c r="S422" s="13" t="s">
        <v>371</v>
      </c>
    </row>
    <row r="423" spans="1:19" x14ac:dyDescent="0.25">
      <c r="A423" s="13" t="s">
        <v>436</v>
      </c>
      <c r="B423" s="13" t="s">
        <v>437</v>
      </c>
      <c r="C423" s="25" t="s">
        <v>483</v>
      </c>
      <c r="D423" s="13">
        <v>9.0799999999999995E-3</v>
      </c>
      <c r="E423" s="13">
        <v>3.3559999999999999</v>
      </c>
      <c r="F423" s="13">
        <v>0.7</v>
      </c>
      <c r="G423" s="13" t="s">
        <v>29</v>
      </c>
      <c r="H423" s="13">
        <v>12.7</v>
      </c>
      <c r="I423" s="13">
        <v>48.8</v>
      </c>
      <c r="J423" s="13" t="s">
        <v>58</v>
      </c>
      <c r="N423" s="13">
        <v>537</v>
      </c>
      <c r="O423" s="13" t="s">
        <v>28</v>
      </c>
      <c r="P423" s="13" t="s">
        <v>549</v>
      </c>
      <c r="Q423" s="13" t="s">
        <v>89</v>
      </c>
      <c r="R423" s="13">
        <v>3993</v>
      </c>
      <c r="S423" s="13" t="s">
        <v>371</v>
      </c>
    </row>
    <row r="424" spans="1:19" x14ac:dyDescent="0.25">
      <c r="A424" s="13" t="s">
        <v>436</v>
      </c>
      <c r="B424" s="13" t="s">
        <v>437</v>
      </c>
      <c r="C424" s="25" t="s">
        <v>483</v>
      </c>
      <c r="D424" s="13">
        <v>9.6699999999999998E-3</v>
      </c>
      <c r="E424" s="13">
        <v>3.105</v>
      </c>
      <c r="F424" s="13">
        <v>0.6</v>
      </c>
      <c r="G424" s="13" t="s">
        <v>29</v>
      </c>
      <c r="J424" s="13" t="s">
        <v>27</v>
      </c>
      <c r="N424" s="13">
        <v>144</v>
      </c>
      <c r="O424" s="13" t="s">
        <v>28</v>
      </c>
      <c r="P424" s="13" t="s">
        <v>550</v>
      </c>
      <c r="Q424" s="13" t="s">
        <v>89</v>
      </c>
      <c r="R424" s="13">
        <v>3993</v>
      </c>
      <c r="S424" s="13" t="s">
        <v>371</v>
      </c>
    </row>
    <row r="425" spans="1:19" x14ac:dyDescent="0.25">
      <c r="A425" s="13" t="s">
        <v>436</v>
      </c>
      <c r="B425" s="13" t="s">
        <v>437</v>
      </c>
      <c r="C425" s="25" t="s">
        <v>483</v>
      </c>
      <c r="D425" s="13">
        <v>1.005E-2</v>
      </c>
      <c r="E425" s="13">
        <v>3.125</v>
      </c>
      <c r="F425" s="13">
        <v>0.5</v>
      </c>
      <c r="G425" s="13" t="s">
        <v>29</v>
      </c>
      <c r="J425" s="13" t="s">
        <v>33</v>
      </c>
      <c r="O425" s="13" t="s">
        <v>28</v>
      </c>
      <c r="P425" s="13" t="s">
        <v>44</v>
      </c>
      <c r="Q425" s="13" t="s">
        <v>89</v>
      </c>
      <c r="R425" s="13">
        <v>3993</v>
      </c>
      <c r="S425" s="13" t="s">
        <v>371</v>
      </c>
    </row>
    <row r="426" spans="1:19" x14ac:dyDescent="0.25">
      <c r="A426" s="13" t="s">
        <v>436</v>
      </c>
      <c r="B426" s="13" t="s">
        <v>437</v>
      </c>
      <c r="C426" s="25" t="s">
        <v>483</v>
      </c>
      <c r="D426" s="13">
        <v>1.0500000000000001E-2</v>
      </c>
      <c r="E426" s="13">
        <v>3.0760000000000001</v>
      </c>
      <c r="F426" s="13">
        <v>0.6</v>
      </c>
      <c r="G426" s="13" t="s">
        <v>29</v>
      </c>
      <c r="J426" s="13" t="s">
        <v>27</v>
      </c>
      <c r="N426" s="13">
        <v>290</v>
      </c>
      <c r="O426" s="13" t="s">
        <v>28</v>
      </c>
      <c r="P426" s="13" t="s">
        <v>551</v>
      </c>
      <c r="Q426" s="13" t="s">
        <v>89</v>
      </c>
      <c r="R426" s="13">
        <v>3993</v>
      </c>
      <c r="S426" s="13" t="s">
        <v>371</v>
      </c>
    </row>
    <row r="427" spans="1:19" x14ac:dyDescent="0.25">
      <c r="A427" s="13" t="s">
        <v>436</v>
      </c>
      <c r="B427" s="13" t="s">
        <v>437</v>
      </c>
      <c r="C427" s="25" t="s">
        <v>483</v>
      </c>
      <c r="D427" s="13">
        <v>1.0500000000000001E-2</v>
      </c>
      <c r="E427" s="13">
        <v>3.077</v>
      </c>
      <c r="F427" s="13">
        <v>0.6</v>
      </c>
      <c r="G427" s="13" t="s">
        <v>29</v>
      </c>
      <c r="J427" s="13" t="s">
        <v>27</v>
      </c>
      <c r="N427" s="13">
        <v>934</v>
      </c>
      <c r="O427" s="13" t="s">
        <v>28</v>
      </c>
      <c r="P427" s="13" t="s">
        <v>552</v>
      </c>
      <c r="Q427" s="13" t="s">
        <v>89</v>
      </c>
      <c r="R427" s="13">
        <v>3993</v>
      </c>
      <c r="S427" s="13" t="s">
        <v>371</v>
      </c>
    </row>
    <row r="428" spans="1:19" x14ac:dyDescent="0.25">
      <c r="A428" s="13" t="s">
        <v>436</v>
      </c>
      <c r="B428" s="13" t="s">
        <v>437</v>
      </c>
      <c r="C428" s="25" t="s">
        <v>483</v>
      </c>
      <c r="D428" s="13">
        <v>1.06E-2</v>
      </c>
      <c r="E428" s="13">
        <v>3.077</v>
      </c>
      <c r="F428" s="13">
        <v>0.5</v>
      </c>
      <c r="G428" s="13" t="s">
        <v>29</v>
      </c>
      <c r="J428" s="13" t="s">
        <v>27</v>
      </c>
      <c r="O428" s="13" t="s">
        <v>28</v>
      </c>
      <c r="P428" s="13" t="s">
        <v>296</v>
      </c>
      <c r="Q428" s="13" t="s">
        <v>89</v>
      </c>
      <c r="R428" s="13">
        <v>3993</v>
      </c>
      <c r="S428" s="13" t="s">
        <v>371</v>
      </c>
    </row>
    <row r="429" spans="1:19" x14ac:dyDescent="0.25">
      <c r="A429" s="13" t="s">
        <v>436</v>
      </c>
      <c r="B429" s="13" t="s">
        <v>437</v>
      </c>
      <c r="C429" s="25" t="s">
        <v>483</v>
      </c>
      <c r="D429" s="13">
        <v>1.21E-2</v>
      </c>
      <c r="E429" s="13">
        <v>3.2050000000000001</v>
      </c>
      <c r="F429" s="13">
        <v>0.5</v>
      </c>
      <c r="G429" s="13" t="s">
        <v>29</v>
      </c>
      <c r="J429" s="13" t="s">
        <v>27</v>
      </c>
      <c r="O429" s="13" t="s">
        <v>28</v>
      </c>
      <c r="P429" s="13" t="s">
        <v>548</v>
      </c>
      <c r="Q429" s="13" t="s">
        <v>89</v>
      </c>
      <c r="R429" s="13">
        <v>3993</v>
      </c>
      <c r="S429" s="13" t="s">
        <v>371</v>
      </c>
    </row>
    <row r="430" spans="1:19" x14ac:dyDescent="0.25">
      <c r="A430" s="13" t="s">
        <v>436</v>
      </c>
      <c r="B430" s="13" t="s">
        <v>437</v>
      </c>
      <c r="C430" s="25" t="s">
        <v>483</v>
      </c>
      <c r="D430" s="13">
        <v>1.24E-2</v>
      </c>
      <c r="E430" s="13">
        <v>3.016</v>
      </c>
      <c r="F430" s="13">
        <v>0.5</v>
      </c>
      <c r="G430" s="13" t="s">
        <v>29</v>
      </c>
      <c r="J430" s="13" t="s">
        <v>27</v>
      </c>
      <c r="O430" s="13" t="s">
        <v>28</v>
      </c>
      <c r="P430" s="13" t="s">
        <v>553</v>
      </c>
      <c r="Q430" s="13" t="s">
        <v>89</v>
      </c>
      <c r="R430" s="13">
        <v>3993</v>
      </c>
      <c r="S430" s="13" t="s">
        <v>371</v>
      </c>
    </row>
    <row r="431" spans="1:19" x14ac:dyDescent="0.25">
      <c r="A431" s="13" t="s">
        <v>436</v>
      </c>
      <c r="B431" s="13" t="s">
        <v>437</v>
      </c>
      <c r="C431" s="25" t="s">
        <v>483</v>
      </c>
      <c r="D431" s="13">
        <v>1.2800000000000001E-2</v>
      </c>
      <c r="E431" s="13">
        <v>2.996</v>
      </c>
      <c r="F431" s="13">
        <v>0.5</v>
      </c>
      <c r="G431" s="13" t="s">
        <v>29</v>
      </c>
      <c r="J431" s="13" t="s">
        <v>27</v>
      </c>
      <c r="O431" s="13" t="s">
        <v>28</v>
      </c>
      <c r="P431" s="13" t="s">
        <v>554</v>
      </c>
      <c r="Q431" s="13" t="s">
        <v>89</v>
      </c>
      <c r="R431" s="13">
        <v>3993</v>
      </c>
      <c r="S431" s="13" t="s">
        <v>371</v>
      </c>
    </row>
    <row r="432" spans="1:19" x14ac:dyDescent="0.25">
      <c r="A432" s="13" t="s">
        <v>436</v>
      </c>
      <c r="B432" s="13" t="s">
        <v>437</v>
      </c>
      <c r="C432" s="25" t="s">
        <v>483</v>
      </c>
      <c r="D432" s="13">
        <v>1.282E-2</v>
      </c>
      <c r="E432" s="13">
        <v>2.996</v>
      </c>
      <c r="F432" s="13">
        <v>0.5</v>
      </c>
      <c r="G432" s="13" t="s">
        <v>29</v>
      </c>
      <c r="J432" s="13" t="s">
        <v>27</v>
      </c>
      <c r="O432" s="13" t="s">
        <v>28</v>
      </c>
      <c r="P432" s="13" t="s">
        <v>554</v>
      </c>
      <c r="Q432" s="13" t="s">
        <v>89</v>
      </c>
      <c r="R432" s="13">
        <v>3993</v>
      </c>
      <c r="S432" s="13" t="s">
        <v>371</v>
      </c>
    </row>
    <row r="433" spans="1:19" x14ac:dyDescent="0.25">
      <c r="A433" s="13" t="s">
        <v>436</v>
      </c>
      <c r="B433" s="13" t="s">
        <v>437</v>
      </c>
      <c r="C433" s="25" t="s">
        <v>483</v>
      </c>
      <c r="D433" s="13">
        <v>1.32E-2</v>
      </c>
      <c r="E433" s="13">
        <v>3</v>
      </c>
      <c r="F433" s="13">
        <v>0.7</v>
      </c>
      <c r="G433" s="13" t="s">
        <v>29</v>
      </c>
      <c r="H433" s="13">
        <v>27</v>
      </c>
      <c r="I433" s="13">
        <v>48.5</v>
      </c>
      <c r="J433" s="13" t="s">
        <v>27</v>
      </c>
      <c r="N433" s="13">
        <v>26</v>
      </c>
      <c r="O433" s="13" t="s">
        <v>28</v>
      </c>
      <c r="P433" s="13" t="s">
        <v>41</v>
      </c>
      <c r="Q433" s="13" t="s">
        <v>89</v>
      </c>
      <c r="R433" s="13">
        <v>3993</v>
      </c>
      <c r="S433" s="13" t="s">
        <v>371</v>
      </c>
    </row>
    <row r="434" spans="1:19" x14ac:dyDescent="0.25">
      <c r="A434" s="13" t="s">
        <v>436</v>
      </c>
      <c r="B434" s="13" t="s">
        <v>437</v>
      </c>
      <c r="C434" s="25" t="s">
        <v>483</v>
      </c>
      <c r="D434" s="13">
        <v>1.4200000000000001E-2</v>
      </c>
      <c r="E434" s="13">
        <v>2.95</v>
      </c>
      <c r="F434" s="13">
        <v>0.7</v>
      </c>
      <c r="G434" s="13" t="s">
        <v>29</v>
      </c>
      <c r="H434" s="13">
        <v>5.0999999999999996</v>
      </c>
      <c r="I434" s="13">
        <v>26</v>
      </c>
      <c r="J434" s="13" t="s">
        <v>27</v>
      </c>
      <c r="N434" s="13">
        <v>1742</v>
      </c>
      <c r="O434" s="13" t="s">
        <v>28</v>
      </c>
      <c r="P434" s="13" t="s">
        <v>41</v>
      </c>
      <c r="Q434" s="13" t="s">
        <v>89</v>
      </c>
      <c r="R434" s="13">
        <v>3993</v>
      </c>
      <c r="S434" s="13" t="s">
        <v>371</v>
      </c>
    </row>
    <row r="435" spans="1:19" x14ac:dyDescent="0.25">
      <c r="A435" s="13" t="s">
        <v>436</v>
      </c>
      <c r="B435" s="13" t="s">
        <v>437</v>
      </c>
      <c r="C435" s="25" t="s">
        <v>483</v>
      </c>
      <c r="D435" s="13">
        <v>1.6899999999999998E-2</v>
      </c>
      <c r="E435" s="13">
        <v>3.0960000000000001</v>
      </c>
      <c r="F435" s="13">
        <v>0.7</v>
      </c>
      <c r="G435" s="13" t="s">
        <v>29</v>
      </c>
      <c r="H435" s="13">
        <v>7.6</v>
      </c>
      <c r="I435" s="13">
        <v>42.9</v>
      </c>
      <c r="J435" s="13" t="s">
        <v>27</v>
      </c>
      <c r="N435" s="13">
        <v>220</v>
      </c>
      <c r="O435" s="13" t="s">
        <v>28</v>
      </c>
      <c r="P435" s="13" t="s">
        <v>555</v>
      </c>
      <c r="Q435" s="13" t="s">
        <v>89</v>
      </c>
      <c r="R435" s="13">
        <v>3993</v>
      </c>
      <c r="S435" s="13" t="s">
        <v>371</v>
      </c>
    </row>
    <row r="436" spans="1:19" x14ac:dyDescent="0.25">
      <c r="A436" s="13" t="s">
        <v>436</v>
      </c>
      <c r="B436" s="13" t="s">
        <v>437</v>
      </c>
      <c r="C436" s="25" t="s">
        <v>483</v>
      </c>
      <c r="D436" s="13">
        <v>1.7010000000000001E-2</v>
      </c>
      <c r="E436" s="13">
        <v>2.9169999999999998</v>
      </c>
      <c r="F436" s="13">
        <v>0.7</v>
      </c>
      <c r="G436" s="13" t="s">
        <v>29</v>
      </c>
      <c r="H436" s="13">
        <v>12.7</v>
      </c>
      <c r="I436" s="13">
        <v>41.1</v>
      </c>
      <c r="J436" s="13" t="s">
        <v>27</v>
      </c>
      <c r="N436" s="13">
        <v>491</v>
      </c>
      <c r="O436" s="13" t="s">
        <v>28</v>
      </c>
      <c r="P436" s="13" t="s">
        <v>556</v>
      </c>
      <c r="Q436" s="13" t="s">
        <v>89</v>
      </c>
      <c r="R436" s="13">
        <v>3993</v>
      </c>
      <c r="S436" s="13" t="s">
        <v>371</v>
      </c>
    </row>
    <row r="437" spans="1:19" x14ac:dyDescent="0.25">
      <c r="A437" s="13" t="s">
        <v>436</v>
      </c>
      <c r="B437" s="13" t="s">
        <v>437</v>
      </c>
      <c r="C437" s="25" t="s">
        <v>483</v>
      </c>
      <c r="D437" s="13">
        <v>1.72E-2</v>
      </c>
      <c r="E437" s="13">
        <v>3.08</v>
      </c>
      <c r="F437" s="13">
        <v>0.5</v>
      </c>
      <c r="G437" s="13" t="s">
        <v>29</v>
      </c>
      <c r="J437" s="13" t="s">
        <v>58</v>
      </c>
      <c r="O437" s="13" t="s">
        <v>28</v>
      </c>
      <c r="P437" s="13" t="s">
        <v>557</v>
      </c>
      <c r="Q437" s="13" t="s">
        <v>89</v>
      </c>
      <c r="R437" s="13">
        <v>3993</v>
      </c>
      <c r="S437" s="13" t="s">
        <v>371</v>
      </c>
    </row>
    <row r="438" spans="1:19" x14ac:dyDescent="0.25">
      <c r="A438" s="13" t="s">
        <v>436</v>
      </c>
      <c r="B438" s="13" t="s">
        <v>437</v>
      </c>
      <c r="C438" s="25" t="s">
        <v>483</v>
      </c>
      <c r="D438" s="13">
        <v>1.8450000000000001E-2</v>
      </c>
      <c r="E438" s="13">
        <v>3.0939999999999999</v>
      </c>
      <c r="F438" s="13">
        <v>0.5</v>
      </c>
      <c r="G438" s="13" t="s">
        <v>29</v>
      </c>
      <c r="J438" s="13" t="s">
        <v>58</v>
      </c>
      <c r="O438" s="13" t="s">
        <v>28</v>
      </c>
      <c r="P438" s="13" t="s">
        <v>558</v>
      </c>
      <c r="Q438" s="13" t="s">
        <v>89</v>
      </c>
      <c r="R438" s="13">
        <v>3993</v>
      </c>
      <c r="S438" s="13" t="s">
        <v>371</v>
      </c>
    </row>
    <row r="439" spans="1:19" x14ac:dyDescent="0.25">
      <c r="A439" s="13" t="s">
        <v>436</v>
      </c>
      <c r="B439" s="13" t="s">
        <v>437</v>
      </c>
      <c r="C439" s="25" t="s">
        <v>483</v>
      </c>
      <c r="D439" s="13">
        <v>2.12E-2</v>
      </c>
      <c r="E439" s="13">
        <v>3.052</v>
      </c>
      <c r="F439" s="13">
        <v>0.5</v>
      </c>
      <c r="G439" s="13" t="s">
        <v>29</v>
      </c>
      <c r="J439" s="13" t="s">
        <v>58</v>
      </c>
      <c r="O439" s="13" t="s">
        <v>28</v>
      </c>
      <c r="P439" s="13" t="s">
        <v>383</v>
      </c>
      <c r="Q439" s="13" t="s">
        <v>89</v>
      </c>
      <c r="R439" s="13">
        <v>3993</v>
      </c>
      <c r="S439" s="13" t="s">
        <v>371</v>
      </c>
    </row>
    <row r="440" spans="1:19" x14ac:dyDescent="0.25">
      <c r="A440" s="13" t="s">
        <v>436</v>
      </c>
      <c r="B440" s="13" t="s">
        <v>437</v>
      </c>
      <c r="C440" s="25" t="s">
        <v>483</v>
      </c>
      <c r="D440" s="13">
        <v>2.401E-2</v>
      </c>
      <c r="E440" s="13">
        <v>2.9950000000000001</v>
      </c>
      <c r="F440" s="13">
        <v>0.6</v>
      </c>
      <c r="G440" s="13" t="s">
        <v>29</v>
      </c>
      <c r="J440" s="13" t="s">
        <v>58</v>
      </c>
      <c r="N440" s="13">
        <v>83</v>
      </c>
      <c r="O440" s="13" t="s">
        <v>28</v>
      </c>
      <c r="P440" s="13" t="s">
        <v>301</v>
      </c>
      <c r="Q440" s="13" t="s">
        <v>89</v>
      </c>
      <c r="R440" s="13">
        <v>3993</v>
      </c>
      <c r="S440" s="13" t="s">
        <v>371</v>
      </c>
    </row>
    <row r="441" spans="1:19" x14ac:dyDescent="0.25">
      <c r="A441" s="13" t="s">
        <v>436</v>
      </c>
      <c r="B441" s="13" t="s">
        <v>437</v>
      </c>
      <c r="C441" s="25" t="s">
        <v>483</v>
      </c>
      <c r="D441" s="13">
        <v>1.14E-2</v>
      </c>
      <c r="E441" s="13">
        <v>3.09</v>
      </c>
      <c r="F441" s="13">
        <v>0.6</v>
      </c>
      <c r="G441" s="13" t="s">
        <v>29</v>
      </c>
      <c r="N441" s="13">
        <v>93</v>
      </c>
      <c r="O441" s="13" t="s">
        <v>317</v>
      </c>
      <c r="P441" s="13" t="s">
        <v>559</v>
      </c>
      <c r="Q441" s="13" t="s">
        <v>684</v>
      </c>
      <c r="R441" s="13">
        <v>5732</v>
      </c>
      <c r="S441" s="13" t="s">
        <v>371</v>
      </c>
    </row>
    <row r="442" spans="1:19" x14ac:dyDescent="0.25">
      <c r="A442" s="13" t="s">
        <v>436</v>
      </c>
      <c r="B442" s="13" t="s">
        <v>437</v>
      </c>
      <c r="C442" s="25" t="s">
        <v>483</v>
      </c>
      <c r="D442" s="13">
        <v>4.6899999999999997E-3</v>
      </c>
      <c r="E442" s="13">
        <v>3.2</v>
      </c>
      <c r="F442" s="13">
        <v>0.6</v>
      </c>
      <c r="G442" s="13" t="s">
        <v>29</v>
      </c>
      <c r="H442" s="13">
        <v>15</v>
      </c>
      <c r="J442" s="13" t="s">
        <v>27</v>
      </c>
      <c r="N442" s="13">
        <v>6731</v>
      </c>
      <c r="O442" s="13" t="s">
        <v>28</v>
      </c>
      <c r="P442" s="13" t="s">
        <v>560</v>
      </c>
      <c r="Q442" s="13" t="s">
        <v>685</v>
      </c>
      <c r="R442" s="13">
        <v>12312</v>
      </c>
      <c r="S442" s="13" t="s">
        <v>371</v>
      </c>
    </row>
    <row r="443" spans="1:19" x14ac:dyDescent="0.25">
      <c r="A443" s="13" t="s">
        <v>436</v>
      </c>
      <c r="B443" s="13" t="s">
        <v>437</v>
      </c>
      <c r="C443" s="25" t="s">
        <v>483</v>
      </c>
      <c r="D443" s="13">
        <v>1.7780000000000001E-2</v>
      </c>
      <c r="E443" s="13">
        <v>2.97</v>
      </c>
      <c r="F443" s="13">
        <v>0.98</v>
      </c>
      <c r="G443" s="13" t="s">
        <v>29</v>
      </c>
      <c r="J443" s="13" t="s">
        <v>27</v>
      </c>
      <c r="K443" s="13">
        <v>0.98</v>
      </c>
      <c r="N443" s="13">
        <v>315</v>
      </c>
      <c r="O443" s="13" t="s">
        <v>28</v>
      </c>
      <c r="P443" s="13" t="s">
        <v>561</v>
      </c>
      <c r="Q443" s="13" t="s">
        <v>686</v>
      </c>
      <c r="R443" s="13">
        <v>120684</v>
      </c>
      <c r="S443" s="13" t="s">
        <v>371</v>
      </c>
    </row>
    <row r="444" spans="1:19" x14ac:dyDescent="0.25">
      <c r="A444" s="13" t="s">
        <v>444</v>
      </c>
      <c r="B444" s="13" t="s">
        <v>445</v>
      </c>
      <c r="C444" s="25" t="s">
        <v>486</v>
      </c>
      <c r="D444" s="13">
        <v>7.3800000000000003E-3</v>
      </c>
      <c r="E444" s="13">
        <v>3.2240000000000002</v>
      </c>
      <c r="F444" s="13">
        <v>0.7</v>
      </c>
      <c r="G444" s="13" t="s">
        <v>29</v>
      </c>
      <c r="H444" s="13">
        <v>4.5</v>
      </c>
      <c r="I444" s="13">
        <v>39.6</v>
      </c>
      <c r="J444" s="13" t="s">
        <v>58</v>
      </c>
      <c r="N444" s="13">
        <v>357</v>
      </c>
      <c r="O444" s="13" t="s">
        <v>28</v>
      </c>
      <c r="P444" s="13" t="s">
        <v>301</v>
      </c>
      <c r="Q444" s="13" t="s">
        <v>687</v>
      </c>
      <c r="R444" s="13">
        <v>3527</v>
      </c>
      <c r="S444" s="13" t="s">
        <v>371</v>
      </c>
    </row>
    <row r="445" spans="1:19" x14ac:dyDescent="0.25">
      <c r="A445" s="13" t="s">
        <v>444</v>
      </c>
      <c r="B445" s="13" t="s">
        <v>445</v>
      </c>
      <c r="C445" s="25" t="s">
        <v>486</v>
      </c>
      <c r="D445" s="13">
        <v>5.2100000000000002E-3</v>
      </c>
      <c r="E445" s="13">
        <v>3.2709999999999999</v>
      </c>
      <c r="F445" s="13">
        <v>0.7</v>
      </c>
      <c r="G445" s="13" t="s">
        <v>29</v>
      </c>
      <c r="H445" s="13">
        <v>12.7</v>
      </c>
      <c r="I445" s="13">
        <v>40.4</v>
      </c>
      <c r="J445" s="13" t="s">
        <v>27</v>
      </c>
      <c r="N445" s="13">
        <v>371</v>
      </c>
      <c r="O445" s="13" t="s">
        <v>28</v>
      </c>
      <c r="P445" s="13" t="s">
        <v>35</v>
      </c>
      <c r="Q445" s="13" t="s">
        <v>89</v>
      </c>
      <c r="R445" s="13">
        <v>3993</v>
      </c>
      <c r="S445" s="13" t="s">
        <v>371</v>
      </c>
    </row>
    <row r="446" spans="1:19" x14ac:dyDescent="0.25">
      <c r="A446" s="13" t="s">
        <v>444</v>
      </c>
      <c r="B446" s="13" t="s">
        <v>445</v>
      </c>
      <c r="C446" s="25" t="s">
        <v>486</v>
      </c>
      <c r="D446" s="13">
        <v>8.7100000000000007E-3</v>
      </c>
      <c r="E446" s="13">
        <v>3.09</v>
      </c>
      <c r="F446" s="13">
        <v>0.7</v>
      </c>
      <c r="G446" s="13" t="s">
        <v>29</v>
      </c>
      <c r="H446" s="13">
        <v>5.0999999999999996</v>
      </c>
      <c r="I446" s="13">
        <v>26</v>
      </c>
      <c r="J446" s="13" t="s">
        <v>27</v>
      </c>
      <c r="N446" s="13">
        <v>13867</v>
      </c>
      <c r="O446" s="13" t="s">
        <v>28</v>
      </c>
      <c r="P446" s="13" t="s">
        <v>41</v>
      </c>
      <c r="Q446" s="13" t="s">
        <v>89</v>
      </c>
      <c r="R446" s="13">
        <v>3993</v>
      </c>
      <c r="S446" s="13" t="s">
        <v>371</v>
      </c>
    </row>
    <row r="447" spans="1:19" x14ac:dyDescent="0.25">
      <c r="A447" s="13" t="s">
        <v>444</v>
      </c>
      <c r="B447" s="13" t="s">
        <v>445</v>
      </c>
      <c r="C447" s="25" t="s">
        <v>486</v>
      </c>
      <c r="D447" s="13">
        <v>1.0200000000000001E-2</v>
      </c>
      <c r="E447" s="13">
        <v>3.06</v>
      </c>
      <c r="F447" s="13">
        <v>0.7</v>
      </c>
      <c r="G447" s="13" t="s">
        <v>29</v>
      </c>
      <c r="H447" s="13">
        <v>27</v>
      </c>
      <c r="I447" s="13">
        <v>46</v>
      </c>
      <c r="J447" s="13" t="s">
        <v>27</v>
      </c>
      <c r="N447" s="13">
        <v>177</v>
      </c>
      <c r="O447" s="13" t="s">
        <v>28</v>
      </c>
      <c r="P447" s="13" t="s">
        <v>41</v>
      </c>
      <c r="Q447" s="13" t="s">
        <v>89</v>
      </c>
      <c r="R447" s="13">
        <v>3993</v>
      </c>
      <c r="S447" s="13" t="s">
        <v>371</v>
      </c>
    </row>
    <row r="448" spans="1:19" x14ac:dyDescent="0.25">
      <c r="A448" s="13" t="s">
        <v>444</v>
      </c>
      <c r="B448" s="13" t="s">
        <v>445</v>
      </c>
      <c r="C448" s="25" t="s">
        <v>486</v>
      </c>
      <c r="D448" s="13">
        <v>1.24E-2</v>
      </c>
      <c r="E448" s="13">
        <v>3.2240000000000002</v>
      </c>
      <c r="F448" s="13">
        <v>0.7</v>
      </c>
      <c r="G448" s="13" t="s">
        <v>29</v>
      </c>
      <c r="H448" s="13">
        <v>4.5</v>
      </c>
      <c r="I448" s="13">
        <v>39.6</v>
      </c>
      <c r="J448" s="13" t="s">
        <v>58</v>
      </c>
      <c r="N448" s="13">
        <v>357</v>
      </c>
      <c r="O448" s="13" t="s">
        <v>28</v>
      </c>
      <c r="P448" s="13" t="s">
        <v>301</v>
      </c>
      <c r="Q448" s="13" t="s">
        <v>89</v>
      </c>
      <c r="R448" s="13">
        <v>3993</v>
      </c>
      <c r="S448" s="13" t="s">
        <v>371</v>
      </c>
    </row>
    <row r="449" spans="1:19" x14ac:dyDescent="0.25">
      <c r="A449" s="13" t="s">
        <v>444</v>
      </c>
      <c r="B449" s="13" t="s">
        <v>445</v>
      </c>
      <c r="C449" s="25" t="s">
        <v>486</v>
      </c>
      <c r="D449" s="13">
        <v>1.41E-2</v>
      </c>
      <c r="E449" s="13">
        <v>3.2029999999999998</v>
      </c>
      <c r="F449" s="13">
        <v>0.7</v>
      </c>
      <c r="G449" s="13" t="s">
        <v>29</v>
      </c>
      <c r="H449" s="13">
        <v>7</v>
      </c>
      <c r="I449" s="13">
        <v>37.200000000000003</v>
      </c>
      <c r="J449" s="13" t="s">
        <v>58</v>
      </c>
      <c r="N449" s="13">
        <v>301</v>
      </c>
      <c r="O449" s="13" t="s">
        <v>28</v>
      </c>
      <c r="P449" s="13" t="s">
        <v>562</v>
      </c>
      <c r="Q449" s="13" t="s">
        <v>89</v>
      </c>
      <c r="R449" s="13">
        <v>3993</v>
      </c>
      <c r="S449" s="13" t="s">
        <v>371</v>
      </c>
    </row>
    <row r="450" spans="1:19" x14ac:dyDescent="0.25">
      <c r="A450" s="13" t="s">
        <v>458</v>
      </c>
      <c r="B450" s="13" t="s">
        <v>431</v>
      </c>
      <c r="C450" s="25" t="s">
        <v>480</v>
      </c>
      <c r="D450" s="13">
        <v>1.01E-2</v>
      </c>
      <c r="E450" s="13">
        <v>3.0630000000000002</v>
      </c>
      <c r="F450" s="13">
        <v>0.7</v>
      </c>
      <c r="G450" s="13" t="s">
        <v>29</v>
      </c>
      <c r="H450" s="13">
        <v>32.5</v>
      </c>
      <c r="I450" s="13">
        <v>69.099999999999994</v>
      </c>
      <c r="J450" s="13" t="s">
        <v>33</v>
      </c>
      <c r="N450" s="13">
        <v>484</v>
      </c>
      <c r="O450" s="13" t="s">
        <v>28</v>
      </c>
      <c r="P450" s="13" t="s">
        <v>563</v>
      </c>
      <c r="Q450" s="29" t="s">
        <v>258</v>
      </c>
      <c r="R450" s="13">
        <v>3672</v>
      </c>
      <c r="S450" s="13" t="s">
        <v>371</v>
      </c>
    </row>
    <row r="451" spans="1:19" x14ac:dyDescent="0.25">
      <c r="A451" s="13" t="s">
        <v>458</v>
      </c>
      <c r="B451" s="13" t="s">
        <v>431</v>
      </c>
      <c r="C451" s="25" t="s">
        <v>480</v>
      </c>
      <c r="D451" s="13">
        <v>1.18E-2</v>
      </c>
      <c r="E451" s="13">
        <v>3.0059999999999998</v>
      </c>
      <c r="F451" s="13">
        <v>1</v>
      </c>
      <c r="G451" s="13" t="s">
        <v>29</v>
      </c>
      <c r="H451" s="13">
        <v>16.5</v>
      </c>
      <c r="I451" s="13">
        <v>34.799999999999997</v>
      </c>
      <c r="J451" s="13" t="s">
        <v>33</v>
      </c>
      <c r="K451" s="13">
        <v>0.998</v>
      </c>
      <c r="N451" s="13">
        <v>3</v>
      </c>
      <c r="O451" s="13" t="s">
        <v>564</v>
      </c>
      <c r="P451" s="13" t="s">
        <v>565</v>
      </c>
      <c r="Q451" s="13" t="s">
        <v>688</v>
      </c>
      <c r="R451" s="13">
        <v>13427</v>
      </c>
      <c r="S451" s="13" t="s">
        <v>371</v>
      </c>
    </row>
    <row r="452" spans="1:19" x14ac:dyDescent="0.25">
      <c r="A452" s="13" t="s">
        <v>458</v>
      </c>
      <c r="B452" s="13" t="s">
        <v>431</v>
      </c>
      <c r="C452" s="25" t="s">
        <v>480</v>
      </c>
      <c r="D452" s="13">
        <v>1.37E-2</v>
      </c>
      <c r="E452" s="13">
        <v>2.911</v>
      </c>
      <c r="F452" s="13">
        <v>0.6</v>
      </c>
      <c r="G452" s="13" t="s">
        <v>29</v>
      </c>
      <c r="J452" s="13" t="s">
        <v>33</v>
      </c>
      <c r="N452" s="13">
        <v>96</v>
      </c>
      <c r="O452" s="13" t="s">
        <v>317</v>
      </c>
      <c r="P452" s="13" t="s">
        <v>566</v>
      </c>
      <c r="Q452" s="13" t="s">
        <v>689</v>
      </c>
      <c r="R452" s="13">
        <v>37041</v>
      </c>
      <c r="S452" s="13" t="s">
        <v>371</v>
      </c>
    </row>
    <row r="453" spans="1:19" x14ac:dyDescent="0.25">
      <c r="A453" s="13" t="s">
        <v>458</v>
      </c>
      <c r="B453" s="13" t="s">
        <v>431</v>
      </c>
      <c r="C453" s="25" t="s">
        <v>480</v>
      </c>
      <c r="D453" s="13">
        <v>8.8999999999999999E-3</v>
      </c>
      <c r="E453" s="13">
        <v>3.0960000000000001</v>
      </c>
      <c r="F453" s="13">
        <v>0.91</v>
      </c>
      <c r="G453" s="13" t="s">
        <v>77</v>
      </c>
      <c r="H453" s="13">
        <v>33</v>
      </c>
      <c r="I453" s="13">
        <v>65</v>
      </c>
      <c r="J453" s="13" t="s">
        <v>27</v>
      </c>
      <c r="K453" s="13">
        <v>0.90800000000000003</v>
      </c>
      <c r="N453" s="13">
        <v>111</v>
      </c>
      <c r="O453" s="13" t="s">
        <v>363</v>
      </c>
      <c r="Q453" s="13" t="s">
        <v>668</v>
      </c>
      <c r="R453" s="13">
        <v>59087</v>
      </c>
      <c r="S453" s="13" t="s">
        <v>371</v>
      </c>
    </row>
    <row r="454" spans="1:19" x14ac:dyDescent="0.25">
      <c r="A454" s="13" t="s">
        <v>458</v>
      </c>
      <c r="B454" s="13" t="s">
        <v>431</v>
      </c>
      <c r="C454" s="25" t="s">
        <v>480</v>
      </c>
      <c r="D454" s="13">
        <v>1.6799999999999999E-2</v>
      </c>
      <c r="E454" s="13">
        <v>2.903</v>
      </c>
      <c r="F454" s="13">
        <v>1</v>
      </c>
      <c r="G454" s="13" t="s">
        <v>29</v>
      </c>
      <c r="H454" s="13">
        <v>20.350000000000001</v>
      </c>
      <c r="I454" s="13">
        <v>43.28</v>
      </c>
      <c r="J454" s="13" t="s">
        <v>27</v>
      </c>
      <c r="K454" s="13">
        <v>0.999</v>
      </c>
      <c r="O454" s="13" t="s">
        <v>518</v>
      </c>
      <c r="P454" s="13" t="s">
        <v>567</v>
      </c>
      <c r="Q454" s="13" t="s">
        <v>690</v>
      </c>
      <c r="R454" s="13">
        <v>85455</v>
      </c>
      <c r="S454" s="13" t="s">
        <v>371</v>
      </c>
    </row>
    <row r="455" spans="1:19" x14ac:dyDescent="0.25">
      <c r="A455" s="13" t="s">
        <v>458</v>
      </c>
      <c r="B455" s="13" t="s">
        <v>431</v>
      </c>
      <c r="C455" s="25" t="s">
        <v>480</v>
      </c>
      <c r="D455" s="13">
        <v>4.0000000000000001E-3</v>
      </c>
      <c r="E455" s="13">
        <v>3.29</v>
      </c>
      <c r="F455" s="13">
        <v>0.92</v>
      </c>
      <c r="G455" s="13" t="s">
        <v>77</v>
      </c>
      <c r="H455" s="13">
        <v>24.4</v>
      </c>
      <c r="I455" s="13">
        <v>35.700000000000003</v>
      </c>
      <c r="J455" s="13" t="s">
        <v>27</v>
      </c>
      <c r="K455" s="13">
        <v>0.92</v>
      </c>
      <c r="N455" s="13">
        <v>39</v>
      </c>
      <c r="O455" s="13" t="s">
        <v>190</v>
      </c>
      <c r="P455" s="13" t="s">
        <v>568</v>
      </c>
      <c r="Q455" s="13" t="s">
        <v>266</v>
      </c>
      <c r="R455" s="13">
        <v>88163</v>
      </c>
      <c r="S455" s="13" t="s">
        <v>371</v>
      </c>
    </row>
    <row r="456" spans="1:19" x14ac:dyDescent="0.25">
      <c r="A456" s="13" t="s">
        <v>458</v>
      </c>
      <c r="B456" s="13" t="s">
        <v>431</v>
      </c>
      <c r="C456" s="25" t="s">
        <v>480</v>
      </c>
      <c r="D456" s="13">
        <v>2.0899999999999998E-2</v>
      </c>
      <c r="E456" s="13">
        <v>2.843</v>
      </c>
      <c r="F456" s="13">
        <v>0.98</v>
      </c>
      <c r="G456" s="13" t="s">
        <v>29</v>
      </c>
      <c r="H456" s="13">
        <v>12</v>
      </c>
      <c r="I456" s="13">
        <v>62.5</v>
      </c>
      <c r="J456" s="13" t="s">
        <v>27</v>
      </c>
      <c r="K456" s="13">
        <v>0.98</v>
      </c>
      <c r="N456" s="13">
        <v>97</v>
      </c>
      <c r="O456" s="13" t="s">
        <v>314</v>
      </c>
      <c r="P456" s="13" t="s">
        <v>315</v>
      </c>
      <c r="Q456" s="13" t="s">
        <v>678</v>
      </c>
      <c r="R456" s="13">
        <v>88166</v>
      </c>
      <c r="S456" s="13" t="s">
        <v>371</v>
      </c>
    </row>
    <row r="457" spans="1:19" x14ac:dyDescent="0.25">
      <c r="A457" s="13" t="s">
        <v>406</v>
      </c>
      <c r="B457" s="13" t="s">
        <v>407</v>
      </c>
      <c r="C457" s="25" t="s">
        <v>466</v>
      </c>
      <c r="D457" s="13">
        <v>1.17E-2</v>
      </c>
      <c r="E457" s="13">
        <v>2.96</v>
      </c>
      <c r="F457" s="13">
        <v>0.5</v>
      </c>
      <c r="G457" s="13" t="s">
        <v>523</v>
      </c>
      <c r="J457" s="13" t="s">
        <v>27</v>
      </c>
      <c r="O457" s="13" t="s">
        <v>317</v>
      </c>
      <c r="P457" s="13" t="s">
        <v>569</v>
      </c>
      <c r="Q457" s="13" t="s">
        <v>691</v>
      </c>
      <c r="R457" s="13">
        <v>58435</v>
      </c>
      <c r="S457" s="13" t="s">
        <v>371</v>
      </c>
    </row>
    <row r="458" spans="1:19" x14ac:dyDescent="0.25">
      <c r="A458" s="13" t="s">
        <v>406</v>
      </c>
      <c r="B458" s="13" t="s">
        <v>407</v>
      </c>
      <c r="C458" s="25" t="s">
        <v>466</v>
      </c>
      <c r="D458" s="13">
        <v>1.8200000000000001E-2</v>
      </c>
      <c r="E458" s="13">
        <v>2.83</v>
      </c>
      <c r="F458" s="13">
        <v>0.5</v>
      </c>
      <c r="G458" s="13" t="s">
        <v>523</v>
      </c>
      <c r="J458" s="13" t="s">
        <v>27</v>
      </c>
      <c r="O458" s="13" t="s">
        <v>317</v>
      </c>
      <c r="P458" s="13" t="s">
        <v>570</v>
      </c>
      <c r="Q458" s="13" t="s">
        <v>691</v>
      </c>
      <c r="R458" s="13">
        <v>58435</v>
      </c>
      <c r="S458" s="13" t="s">
        <v>371</v>
      </c>
    </row>
    <row r="459" spans="1:19" x14ac:dyDescent="0.25">
      <c r="A459" s="13" t="s">
        <v>406</v>
      </c>
      <c r="B459" s="13" t="s">
        <v>407</v>
      </c>
      <c r="C459" s="25" t="s">
        <v>466</v>
      </c>
      <c r="D459" s="13">
        <v>2.3900000000000001E-2</v>
      </c>
      <c r="E459" s="13">
        <v>2.4300000000000002</v>
      </c>
      <c r="F459" s="13">
        <v>0.5</v>
      </c>
      <c r="G459" s="13" t="s">
        <v>523</v>
      </c>
      <c r="J459" s="13" t="s">
        <v>27</v>
      </c>
      <c r="O459" s="13" t="s">
        <v>317</v>
      </c>
      <c r="P459" s="13" t="s">
        <v>571</v>
      </c>
      <c r="Q459" s="13" t="s">
        <v>691</v>
      </c>
      <c r="R459" s="13">
        <v>58435</v>
      </c>
      <c r="S459" s="13" t="s">
        <v>371</v>
      </c>
    </row>
    <row r="460" spans="1:19" x14ac:dyDescent="0.25">
      <c r="A460" s="13" t="s">
        <v>406</v>
      </c>
      <c r="B460" s="13" t="s">
        <v>407</v>
      </c>
      <c r="C460" s="25" t="s">
        <v>466</v>
      </c>
      <c r="D460" s="13">
        <v>3.8899999999999998E-3</v>
      </c>
      <c r="E460" s="13">
        <v>3.6</v>
      </c>
      <c r="F460" s="13">
        <v>0.5</v>
      </c>
      <c r="G460" s="13" t="s">
        <v>525</v>
      </c>
      <c r="J460" s="13" t="s">
        <v>27</v>
      </c>
      <c r="O460" s="13" t="s">
        <v>317</v>
      </c>
      <c r="P460" s="13" t="s">
        <v>569</v>
      </c>
      <c r="Q460" s="13" t="s">
        <v>691</v>
      </c>
      <c r="R460" s="13">
        <v>58435</v>
      </c>
      <c r="S460" s="13" t="s">
        <v>371</v>
      </c>
    </row>
    <row r="461" spans="1:19" x14ac:dyDescent="0.25">
      <c r="A461" s="13" t="s">
        <v>406</v>
      </c>
      <c r="B461" s="13" t="s">
        <v>407</v>
      </c>
      <c r="C461" s="25" t="s">
        <v>466</v>
      </c>
      <c r="D461" s="13">
        <v>3.98E-3</v>
      </c>
      <c r="E461" s="13">
        <v>3.52</v>
      </c>
      <c r="F461" s="13">
        <v>0.5</v>
      </c>
      <c r="G461" s="13" t="s">
        <v>525</v>
      </c>
      <c r="J461" s="13" t="s">
        <v>27</v>
      </c>
      <c r="O461" s="13" t="s">
        <v>317</v>
      </c>
      <c r="P461" s="13" t="s">
        <v>571</v>
      </c>
      <c r="Q461" s="13" t="s">
        <v>691</v>
      </c>
      <c r="R461" s="13">
        <v>58435</v>
      </c>
      <c r="S461" s="13" t="s">
        <v>371</v>
      </c>
    </row>
    <row r="462" spans="1:19" x14ac:dyDescent="0.25">
      <c r="A462" s="13" t="s">
        <v>406</v>
      </c>
      <c r="B462" s="13" t="s">
        <v>407</v>
      </c>
      <c r="C462" s="25" t="s">
        <v>466</v>
      </c>
      <c r="D462" s="13">
        <v>5.3699999999999998E-3</v>
      </c>
      <c r="E462" s="13">
        <v>3.3</v>
      </c>
      <c r="F462" s="13">
        <v>0.5</v>
      </c>
      <c r="G462" s="13" t="s">
        <v>525</v>
      </c>
      <c r="J462" s="13" t="s">
        <v>27</v>
      </c>
      <c r="O462" s="13" t="s">
        <v>317</v>
      </c>
      <c r="P462" s="13" t="s">
        <v>572</v>
      </c>
      <c r="Q462" s="13" t="s">
        <v>691</v>
      </c>
      <c r="R462" s="13">
        <v>58435</v>
      </c>
      <c r="S462" s="13" t="s">
        <v>371</v>
      </c>
    </row>
    <row r="463" spans="1:19" x14ac:dyDescent="0.25">
      <c r="A463" s="13" t="s">
        <v>406</v>
      </c>
      <c r="B463" s="13" t="s">
        <v>407</v>
      </c>
      <c r="C463" s="25" t="s">
        <v>466</v>
      </c>
      <c r="D463" s="13">
        <v>1.38E-2</v>
      </c>
      <c r="E463" s="13">
        <v>2.99</v>
      </c>
      <c r="F463" s="13">
        <v>0.5</v>
      </c>
      <c r="G463" s="13" t="s">
        <v>525</v>
      </c>
      <c r="J463" s="13" t="s">
        <v>27</v>
      </c>
      <c r="O463" s="13" t="s">
        <v>317</v>
      </c>
      <c r="P463" s="13" t="s">
        <v>570</v>
      </c>
      <c r="Q463" s="13" t="s">
        <v>691</v>
      </c>
      <c r="R463" s="13">
        <v>58435</v>
      </c>
      <c r="S463" s="13" t="s">
        <v>371</v>
      </c>
    </row>
    <row r="464" spans="1:19" x14ac:dyDescent="0.25">
      <c r="A464" s="13" t="s">
        <v>406</v>
      </c>
      <c r="B464" s="13" t="s">
        <v>407</v>
      </c>
      <c r="C464" s="25" t="s">
        <v>466</v>
      </c>
      <c r="D464" s="13">
        <v>7.4000000000000003E-3</v>
      </c>
      <c r="E464" s="13">
        <v>3.2879999999999998</v>
      </c>
      <c r="F464" s="13">
        <v>0.85</v>
      </c>
      <c r="G464" s="13" t="s">
        <v>29</v>
      </c>
      <c r="H464" s="13">
        <v>5.7</v>
      </c>
      <c r="I464" s="13">
        <v>8.3000000000000007</v>
      </c>
      <c r="J464" s="13" t="s">
        <v>27</v>
      </c>
      <c r="K464" s="13">
        <v>0.85</v>
      </c>
      <c r="N464" s="13">
        <v>43</v>
      </c>
      <c r="O464" s="13" t="s">
        <v>314</v>
      </c>
      <c r="P464" s="13" t="s">
        <v>315</v>
      </c>
      <c r="Q464" s="13" t="s">
        <v>678</v>
      </c>
      <c r="R464" s="13">
        <v>88166</v>
      </c>
      <c r="S464" s="13" t="s">
        <v>371</v>
      </c>
    </row>
    <row r="465" spans="1:19" x14ac:dyDescent="0.25">
      <c r="A465" s="13" t="s">
        <v>442</v>
      </c>
      <c r="B465" s="13" t="s">
        <v>443</v>
      </c>
      <c r="C465" s="25" t="s">
        <v>485</v>
      </c>
      <c r="D465" s="13">
        <v>5.0600000000000003E-3</v>
      </c>
      <c r="E465" s="13">
        <v>3.2690000000000001</v>
      </c>
      <c r="F465" s="13">
        <v>0.7</v>
      </c>
      <c r="G465" s="13" t="s">
        <v>29</v>
      </c>
      <c r="H465" s="13">
        <v>19.5</v>
      </c>
      <c r="I465" s="13">
        <v>37</v>
      </c>
      <c r="J465" s="13" t="s">
        <v>27</v>
      </c>
      <c r="N465" s="13">
        <v>161</v>
      </c>
      <c r="O465" s="13" t="s">
        <v>317</v>
      </c>
      <c r="P465" s="13" t="s">
        <v>510</v>
      </c>
      <c r="Q465" s="13" t="s">
        <v>692</v>
      </c>
      <c r="R465" s="13">
        <v>33394</v>
      </c>
      <c r="S465" s="13" t="s">
        <v>371</v>
      </c>
    </row>
    <row r="466" spans="1:19" x14ac:dyDescent="0.25">
      <c r="A466" s="13" t="s">
        <v>442</v>
      </c>
      <c r="B466" s="13" t="s">
        <v>443</v>
      </c>
      <c r="C466" s="25" t="s">
        <v>485</v>
      </c>
      <c r="D466" s="13">
        <v>3.5899999999999999E-3</v>
      </c>
      <c r="E466" s="13">
        <v>3.3433000000000002</v>
      </c>
      <c r="F466" s="13">
        <v>0.7</v>
      </c>
      <c r="G466" s="13" t="s">
        <v>77</v>
      </c>
      <c r="H466" s="13">
        <v>27</v>
      </c>
      <c r="I466" s="13">
        <v>64</v>
      </c>
      <c r="J466" s="13" t="s">
        <v>27</v>
      </c>
      <c r="N466" s="13">
        <v>263</v>
      </c>
      <c r="P466" s="13" t="s">
        <v>573</v>
      </c>
      <c r="Q466" s="29" t="s">
        <v>671</v>
      </c>
      <c r="R466" s="13">
        <v>56527</v>
      </c>
      <c r="S466" s="13" t="s">
        <v>371</v>
      </c>
    </row>
    <row r="467" spans="1:19" x14ac:dyDescent="0.25">
      <c r="A467" s="13" t="s">
        <v>442</v>
      </c>
      <c r="B467" s="13" t="s">
        <v>443</v>
      </c>
      <c r="C467" s="25" t="s">
        <v>485</v>
      </c>
      <c r="D467" s="13">
        <v>1.5310000000000001E-2</v>
      </c>
      <c r="E467" s="13">
        <v>2.9992999999999999</v>
      </c>
      <c r="F467" s="13">
        <v>0.7</v>
      </c>
      <c r="G467" s="13" t="s">
        <v>77</v>
      </c>
      <c r="H467" s="13">
        <v>22</v>
      </c>
      <c r="I467" s="13">
        <v>51</v>
      </c>
      <c r="J467" s="13" t="s">
        <v>27</v>
      </c>
      <c r="N467" s="13">
        <v>297</v>
      </c>
      <c r="O467" s="13" t="s">
        <v>358</v>
      </c>
      <c r="P467" s="13" t="s">
        <v>574</v>
      </c>
      <c r="Q467" s="29" t="s">
        <v>671</v>
      </c>
      <c r="R467" s="13">
        <v>56527</v>
      </c>
      <c r="S467" s="13" t="s">
        <v>371</v>
      </c>
    </row>
    <row r="468" spans="1:19" x14ac:dyDescent="0.25">
      <c r="A468" s="13" t="s">
        <v>442</v>
      </c>
      <c r="B468" s="13" t="s">
        <v>443</v>
      </c>
      <c r="C468" s="25" t="s">
        <v>485</v>
      </c>
      <c r="D468" s="13">
        <v>1.21E-2</v>
      </c>
      <c r="E468" s="13">
        <v>3.081</v>
      </c>
      <c r="F468" s="13">
        <v>0.96</v>
      </c>
      <c r="G468" s="13" t="s">
        <v>29</v>
      </c>
      <c r="H468" s="13">
        <v>17.600000000000001</v>
      </c>
      <c r="I468" s="13">
        <v>48.5</v>
      </c>
      <c r="J468" s="13" t="s">
        <v>27</v>
      </c>
      <c r="K468" s="13">
        <v>0.96</v>
      </c>
      <c r="N468" s="13">
        <v>250</v>
      </c>
      <c r="O468" s="13" t="s">
        <v>78</v>
      </c>
      <c r="P468" s="13" t="s">
        <v>575</v>
      </c>
      <c r="Q468" s="13" t="s">
        <v>693</v>
      </c>
      <c r="R468" s="13">
        <v>108768</v>
      </c>
      <c r="S468" s="13" t="s">
        <v>371</v>
      </c>
    </row>
    <row r="469" spans="1:19" x14ac:dyDescent="0.25">
      <c r="A469" s="13" t="s">
        <v>396</v>
      </c>
      <c r="B469" s="13" t="s">
        <v>397</v>
      </c>
      <c r="C469" s="25" t="s">
        <v>461</v>
      </c>
      <c r="D469" s="13">
        <v>1.0999999999999999E-2</v>
      </c>
      <c r="E469" s="13">
        <v>3</v>
      </c>
      <c r="F469" s="13">
        <v>0.5</v>
      </c>
      <c r="G469" s="13" t="s">
        <v>29</v>
      </c>
      <c r="O469" s="13" t="s">
        <v>576</v>
      </c>
      <c r="P469" s="13" t="s">
        <v>577</v>
      </c>
      <c r="Q469" s="13" t="s">
        <v>694</v>
      </c>
      <c r="R469" s="13">
        <v>1136</v>
      </c>
      <c r="S469" s="13" t="s">
        <v>371</v>
      </c>
    </row>
    <row r="470" spans="1:19" x14ac:dyDescent="0.25">
      <c r="A470" s="13" t="s">
        <v>396</v>
      </c>
      <c r="B470" s="13" t="s">
        <v>397</v>
      </c>
      <c r="C470" s="25" t="s">
        <v>461</v>
      </c>
      <c r="D470" s="13">
        <v>5.4900000000000001E-3</v>
      </c>
      <c r="E470" s="13">
        <v>3.1219999999999999</v>
      </c>
      <c r="F470" s="13">
        <v>0.98</v>
      </c>
      <c r="G470" s="13" t="s">
        <v>29</v>
      </c>
      <c r="J470" s="13" t="s">
        <v>27</v>
      </c>
      <c r="K470" s="13">
        <v>0.98</v>
      </c>
      <c r="N470" s="13">
        <v>806</v>
      </c>
      <c r="O470" s="13" t="s">
        <v>578</v>
      </c>
      <c r="P470" s="13" t="s">
        <v>579</v>
      </c>
      <c r="Q470" s="13" t="s">
        <v>695</v>
      </c>
      <c r="R470" s="13">
        <v>1776</v>
      </c>
      <c r="S470" s="13" t="s">
        <v>371</v>
      </c>
    </row>
    <row r="471" spans="1:19" x14ac:dyDescent="0.25">
      <c r="A471" s="13" t="s">
        <v>396</v>
      </c>
      <c r="B471" s="13" t="s">
        <v>397</v>
      </c>
      <c r="C471" s="25" t="s">
        <v>461</v>
      </c>
      <c r="D471" s="13">
        <v>1.0699999999999999E-2</v>
      </c>
      <c r="E471" s="13">
        <v>3.0030000000000001</v>
      </c>
      <c r="F471" s="13">
        <v>0.5</v>
      </c>
      <c r="G471" s="13" t="s">
        <v>29</v>
      </c>
      <c r="O471" s="13" t="s">
        <v>28</v>
      </c>
      <c r="P471" s="13" t="s">
        <v>580</v>
      </c>
      <c r="Q471" s="13" t="s">
        <v>696</v>
      </c>
      <c r="R471" s="13">
        <v>1883</v>
      </c>
      <c r="S471" s="13" t="s">
        <v>371</v>
      </c>
    </row>
    <row r="472" spans="1:19" x14ac:dyDescent="0.25">
      <c r="A472" s="13" t="s">
        <v>396</v>
      </c>
      <c r="B472" s="13" t="s">
        <v>397</v>
      </c>
      <c r="C472" s="25" t="s">
        <v>461</v>
      </c>
      <c r="D472" s="13">
        <v>1.2E-2</v>
      </c>
      <c r="E472" s="13">
        <v>2.9849999999999999</v>
      </c>
      <c r="F472" s="13">
        <v>0.5</v>
      </c>
      <c r="G472" s="13" t="s">
        <v>29</v>
      </c>
      <c r="O472" s="13" t="s">
        <v>503</v>
      </c>
      <c r="P472" s="13" t="s">
        <v>581</v>
      </c>
      <c r="Q472" s="13" t="s">
        <v>697</v>
      </c>
      <c r="R472" s="13">
        <v>2939</v>
      </c>
      <c r="S472" s="13" t="s">
        <v>371</v>
      </c>
    </row>
    <row r="473" spans="1:19" x14ac:dyDescent="0.25">
      <c r="A473" s="13" t="s">
        <v>396</v>
      </c>
      <c r="B473" s="13" t="s">
        <v>397</v>
      </c>
      <c r="C473" s="25" t="s">
        <v>461</v>
      </c>
      <c r="D473" s="13">
        <v>1.4999999999999999E-2</v>
      </c>
      <c r="E473" s="13">
        <v>2.9140000000000001</v>
      </c>
      <c r="F473" s="13">
        <v>0.5</v>
      </c>
      <c r="G473" s="13" t="s">
        <v>29</v>
      </c>
      <c r="O473" s="13" t="s">
        <v>503</v>
      </c>
      <c r="P473" s="13" t="s">
        <v>582</v>
      </c>
      <c r="Q473" s="13" t="s">
        <v>697</v>
      </c>
      <c r="R473" s="13">
        <v>2939</v>
      </c>
      <c r="S473" s="13" t="s">
        <v>371</v>
      </c>
    </row>
    <row r="474" spans="1:19" x14ac:dyDescent="0.25">
      <c r="A474" s="13" t="s">
        <v>396</v>
      </c>
      <c r="B474" s="13" t="s">
        <v>397</v>
      </c>
      <c r="C474" s="25" t="s">
        <v>461</v>
      </c>
      <c r="D474" s="13">
        <v>5.8500000000000002E-3</v>
      </c>
      <c r="E474" s="13">
        <v>3.1890000000000001</v>
      </c>
      <c r="F474" s="13">
        <v>0.5</v>
      </c>
      <c r="G474" s="13" t="s">
        <v>29</v>
      </c>
      <c r="J474" s="13" t="s">
        <v>27</v>
      </c>
      <c r="O474" s="13" t="s">
        <v>28</v>
      </c>
      <c r="P474" s="13" t="s">
        <v>580</v>
      </c>
      <c r="Q474" s="29" t="s">
        <v>258</v>
      </c>
      <c r="R474" s="13">
        <v>3672</v>
      </c>
      <c r="S474" s="13" t="s">
        <v>371</v>
      </c>
    </row>
    <row r="475" spans="1:19" x14ac:dyDescent="0.25">
      <c r="A475" s="13" t="s">
        <v>396</v>
      </c>
      <c r="B475" s="13" t="s">
        <v>397</v>
      </c>
      <c r="C475" s="25" t="s">
        <v>461</v>
      </c>
      <c r="D475" s="13">
        <v>1.0800000000000001E-2</v>
      </c>
      <c r="E475" s="13">
        <v>3.0030000000000001</v>
      </c>
      <c r="F475" s="13">
        <v>0.5</v>
      </c>
      <c r="G475" s="13" t="s">
        <v>29</v>
      </c>
      <c r="J475" s="13" t="s">
        <v>27</v>
      </c>
      <c r="O475" s="13" t="s">
        <v>28</v>
      </c>
      <c r="P475" s="13" t="s">
        <v>580</v>
      </c>
      <c r="Q475" s="29" t="s">
        <v>258</v>
      </c>
      <c r="R475" s="13">
        <v>3672</v>
      </c>
      <c r="S475" s="13" t="s">
        <v>371</v>
      </c>
    </row>
    <row r="476" spans="1:19" x14ac:dyDescent="0.25">
      <c r="A476" s="13" t="s">
        <v>396</v>
      </c>
      <c r="B476" s="13" t="s">
        <v>397</v>
      </c>
      <c r="C476" s="25" t="s">
        <v>461</v>
      </c>
      <c r="D476" s="13">
        <v>1.1270000000000001E-2</v>
      </c>
      <c r="E476" s="13">
        <v>2.96</v>
      </c>
      <c r="F476" s="13">
        <v>0.6</v>
      </c>
      <c r="G476" s="13" t="s">
        <v>29</v>
      </c>
      <c r="J476" s="13" t="s">
        <v>27</v>
      </c>
      <c r="N476" s="13">
        <v>1003</v>
      </c>
      <c r="O476" s="13" t="s">
        <v>28</v>
      </c>
      <c r="P476" s="13" t="s">
        <v>583</v>
      </c>
      <c r="Q476" s="29" t="s">
        <v>258</v>
      </c>
      <c r="R476" s="13">
        <v>3672</v>
      </c>
      <c r="S476" s="13" t="s">
        <v>371</v>
      </c>
    </row>
    <row r="477" spans="1:19" x14ac:dyDescent="0.25">
      <c r="A477" s="13" t="s">
        <v>396</v>
      </c>
      <c r="B477" s="13" t="s">
        <v>397</v>
      </c>
      <c r="C477" s="25" t="s">
        <v>461</v>
      </c>
      <c r="D477" s="13">
        <v>1.32E-2</v>
      </c>
      <c r="E477" s="13">
        <v>2.92</v>
      </c>
      <c r="F477" s="13">
        <v>0.5</v>
      </c>
      <c r="G477" s="13" t="s">
        <v>29</v>
      </c>
      <c r="J477" s="13" t="s">
        <v>33</v>
      </c>
      <c r="O477" s="13" t="s">
        <v>576</v>
      </c>
      <c r="P477" s="13" t="s">
        <v>584</v>
      </c>
      <c r="Q477" s="29" t="s">
        <v>258</v>
      </c>
      <c r="R477" s="13">
        <v>3672</v>
      </c>
      <c r="S477" s="13" t="s">
        <v>371</v>
      </c>
    </row>
    <row r="478" spans="1:19" x14ac:dyDescent="0.25">
      <c r="A478" s="13" t="s">
        <v>396</v>
      </c>
      <c r="B478" s="13" t="s">
        <v>397</v>
      </c>
      <c r="C478" s="25" t="s">
        <v>461</v>
      </c>
      <c r="D478" s="13">
        <v>2.01E-2</v>
      </c>
      <c r="E478" s="13">
        <v>2.96</v>
      </c>
      <c r="F478" s="13">
        <v>0.6</v>
      </c>
      <c r="G478" s="13" t="s">
        <v>29</v>
      </c>
      <c r="J478" s="13" t="s">
        <v>58</v>
      </c>
      <c r="N478" s="13">
        <v>386</v>
      </c>
      <c r="O478" s="13" t="s">
        <v>28</v>
      </c>
      <c r="P478" s="13" t="s">
        <v>585</v>
      </c>
      <c r="Q478" s="29" t="s">
        <v>258</v>
      </c>
      <c r="R478" s="13">
        <v>3672</v>
      </c>
      <c r="S478" s="13" t="s">
        <v>371</v>
      </c>
    </row>
    <row r="479" spans="1:19" x14ac:dyDescent="0.25">
      <c r="A479" s="13" t="s">
        <v>396</v>
      </c>
      <c r="B479" s="13" t="s">
        <v>397</v>
      </c>
      <c r="C479" s="25" t="s">
        <v>461</v>
      </c>
      <c r="D479" s="13">
        <v>2.1999999999999999E-2</v>
      </c>
      <c r="E479" s="13">
        <v>2.96</v>
      </c>
      <c r="F479" s="13">
        <v>0.6</v>
      </c>
      <c r="G479" s="13" t="s">
        <v>29</v>
      </c>
      <c r="N479" s="13">
        <v>286</v>
      </c>
      <c r="O479" s="13" t="s">
        <v>28</v>
      </c>
      <c r="P479" s="13" t="s">
        <v>585</v>
      </c>
      <c r="Q479" s="29" t="s">
        <v>698</v>
      </c>
      <c r="R479" s="13">
        <v>4580</v>
      </c>
      <c r="S479" s="13" t="s">
        <v>371</v>
      </c>
    </row>
    <row r="480" spans="1:19" x14ac:dyDescent="0.25">
      <c r="A480" s="13" t="s">
        <v>396</v>
      </c>
      <c r="B480" s="13" t="s">
        <v>397</v>
      </c>
      <c r="C480" s="25" t="s">
        <v>461</v>
      </c>
      <c r="D480" s="13">
        <v>4.6899999999999997E-3</v>
      </c>
      <c r="E480" s="13">
        <v>3.2269999999999999</v>
      </c>
      <c r="F480" s="13">
        <v>1</v>
      </c>
      <c r="G480" s="13" t="s">
        <v>29</v>
      </c>
      <c r="K480" s="13">
        <v>0.996</v>
      </c>
      <c r="N480" s="13">
        <v>174</v>
      </c>
      <c r="O480" s="13" t="s">
        <v>586</v>
      </c>
      <c r="P480" s="13" t="s">
        <v>587</v>
      </c>
      <c r="Q480" s="29" t="s">
        <v>699</v>
      </c>
      <c r="R480" s="13">
        <v>6281</v>
      </c>
      <c r="S480" s="13" t="s">
        <v>371</v>
      </c>
    </row>
    <row r="481" spans="1:19" x14ac:dyDescent="0.25">
      <c r="A481" s="13" t="s">
        <v>396</v>
      </c>
      <c r="B481" s="13" t="s">
        <v>397</v>
      </c>
      <c r="C481" s="25" t="s">
        <v>461</v>
      </c>
      <c r="D481" s="13">
        <v>4.1000000000000003E-3</v>
      </c>
      <c r="E481" s="13">
        <v>2.95</v>
      </c>
      <c r="F481" s="13">
        <v>0.7</v>
      </c>
      <c r="G481" s="13" t="s">
        <v>77</v>
      </c>
      <c r="H481" s="13">
        <v>4.0999999999999996</v>
      </c>
      <c r="I481" s="13">
        <v>24</v>
      </c>
      <c r="J481" s="13" t="s">
        <v>58</v>
      </c>
      <c r="N481" s="13">
        <v>1074</v>
      </c>
      <c r="O481" s="13" t="s">
        <v>179</v>
      </c>
      <c r="P481" s="13" t="s">
        <v>588</v>
      </c>
      <c r="Q481" s="29" t="s">
        <v>260</v>
      </c>
      <c r="R481" s="13">
        <v>27610</v>
      </c>
      <c r="S481" s="13" t="s">
        <v>371</v>
      </c>
    </row>
    <row r="482" spans="1:19" x14ac:dyDescent="0.25">
      <c r="A482" s="13" t="s">
        <v>396</v>
      </c>
      <c r="B482" s="13" t="s">
        <v>397</v>
      </c>
      <c r="C482" s="25" t="s">
        <v>461</v>
      </c>
      <c r="D482" s="13">
        <v>4.15E-3</v>
      </c>
      <c r="E482" s="13">
        <v>2.95</v>
      </c>
      <c r="F482" s="13">
        <v>0.6</v>
      </c>
      <c r="G482" s="13" t="s">
        <v>77</v>
      </c>
      <c r="N482" s="13">
        <v>1074</v>
      </c>
      <c r="O482" s="13" t="s">
        <v>179</v>
      </c>
      <c r="P482" s="13" t="s">
        <v>589</v>
      </c>
      <c r="Q482" s="29" t="s">
        <v>700</v>
      </c>
      <c r="R482" s="13">
        <v>27724</v>
      </c>
      <c r="S482" s="13" t="s">
        <v>371</v>
      </c>
    </row>
    <row r="483" spans="1:19" x14ac:dyDescent="0.25">
      <c r="A483" s="13" t="s">
        <v>396</v>
      </c>
      <c r="B483" s="13" t="s">
        <v>397</v>
      </c>
      <c r="C483" s="25" t="s">
        <v>461</v>
      </c>
      <c r="D483" s="13">
        <v>1.15E-2</v>
      </c>
      <c r="E483" s="13">
        <v>3.0089999999999999</v>
      </c>
      <c r="F483" s="13">
        <v>0.7</v>
      </c>
      <c r="G483" s="13" t="s">
        <v>158</v>
      </c>
      <c r="H483" s="13">
        <v>12</v>
      </c>
      <c r="I483" s="13">
        <v>35.200000000000003</v>
      </c>
      <c r="N483" s="13">
        <v>1000</v>
      </c>
      <c r="O483" s="13" t="s">
        <v>590</v>
      </c>
      <c r="P483" s="13" t="s">
        <v>591</v>
      </c>
      <c r="Q483" s="29" t="s">
        <v>701</v>
      </c>
      <c r="R483" s="13">
        <v>41325</v>
      </c>
      <c r="S483" s="13" t="s">
        <v>371</v>
      </c>
    </row>
    <row r="484" spans="1:19" x14ac:dyDescent="0.25">
      <c r="A484" s="13" t="s">
        <v>396</v>
      </c>
      <c r="B484" s="13" t="s">
        <v>397</v>
      </c>
      <c r="C484" s="25" t="s">
        <v>461</v>
      </c>
      <c r="D484" s="13">
        <v>1.41E-2</v>
      </c>
      <c r="E484" s="13">
        <v>2.9129999999999998</v>
      </c>
      <c r="F484" s="13">
        <v>0.7</v>
      </c>
      <c r="G484" s="13" t="s">
        <v>158</v>
      </c>
      <c r="H484" s="13">
        <v>12</v>
      </c>
      <c r="I484" s="13">
        <v>38.6</v>
      </c>
      <c r="N484" s="13">
        <v>1000</v>
      </c>
      <c r="O484" s="13" t="s">
        <v>590</v>
      </c>
      <c r="P484" s="13" t="s">
        <v>592</v>
      </c>
      <c r="Q484" s="29" t="s">
        <v>701</v>
      </c>
      <c r="R484" s="13">
        <v>41325</v>
      </c>
      <c r="S484" s="13" t="s">
        <v>371</v>
      </c>
    </row>
    <row r="485" spans="1:19" x14ac:dyDescent="0.25">
      <c r="A485" s="13" t="s">
        <v>396</v>
      </c>
      <c r="B485" s="13" t="s">
        <v>397</v>
      </c>
      <c r="C485" s="25" t="s">
        <v>461</v>
      </c>
      <c r="D485" s="13">
        <v>6.2100000000000002E-3</v>
      </c>
      <c r="E485" s="13">
        <v>3.4950000000000001</v>
      </c>
      <c r="F485" s="13">
        <v>0.98</v>
      </c>
      <c r="G485" s="13" t="s">
        <v>26</v>
      </c>
      <c r="J485" s="13" t="s">
        <v>33</v>
      </c>
      <c r="K485" s="13">
        <v>0.97699999999999998</v>
      </c>
      <c r="O485" s="13" t="s">
        <v>576</v>
      </c>
      <c r="P485" s="13" t="s">
        <v>593</v>
      </c>
      <c r="Q485" s="29" t="s">
        <v>702</v>
      </c>
      <c r="R485" s="13">
        <v>44580</v>
      </c>
      <c r="S485" s="13" t="s">
        <v>371</v>
      </c>
    </row>
    <row r="486" spans="1:19" x14ac:dyDescent="0.25">
      <c r="A486" s="13" t="s">
        <v>396</v>
      </c>
      <c r="B486" s="13" t="s">
        <v>397</v>
      </c>
      <c r="C486" s="25" t="s">
        <v>461</v>
      </c>
      <c r="D486" s="13">
        <v>1.303E-2</v>
      </c>
      <c r="E486" s="13">
        <v>2.9157000000000002</v>
      </c>
      <c r="F486" s="13">
        <v>0.93</v>
      </c>
      <c r="G486" s="13" t="s">
        <v>26</v>
      </c>
      <c r="J486" s="13" t="s">
        <v>33</v>
      </c>
      <c r="K486" s="13">
        <v>0.93400000000000005</v>
      </c>
      <c r="O486" s="13" t="s">
        <v>576</v>
      </c>
      <c r="P486" s="13" t="s">
        <v>593</v>
      </c>
      <c r="Q486" s="29" t="s">
        <v>702</v>
      </c>
      <c r="R486" s="13">
        <v>44580</v>
      </c>
      <c r="S486" s="13" t="s">
        <v>371</v>
      </c>
    </row>
    <row r="487" spans="1:19" x14ac:dyDescent="0.25">
      <c r="A487" s="13" t="s">
        <v>396</v>
      </c>
      <c r="B487" s="13" t="s">
        <v>397</v>
      </c>
      <c r="C487" s="25" t="s">
        <v>461</v>
      </c>
      <c r="D487" s="13">
        <v>1.3100000000000001E-2</v>
      </c>
      <c r="E487" s="13">
        <v>2.9049999999999998</v>
      </c>
      <c r="F487" s="13">
        <v>0.97</v>
      </c>
      <c r="G487" s="13" t="s">
        <v>26</v>
      </c>
      <c r="J487" s="13" t="s">
        <v>33</v>
      </c>
      <c r="K487" s="13">
        <v>0.97</v>
      </c>
      <c r="O487" s="13" t="s">
        <v>576</v>
      </c>
      <c r="P487" s="13" t="s">
        <v>593</v>
      </c>
      <c r="Q487" s="29" t="s">
        <v>702</v>
      </c>
      <c r="R487" s="13">
        <v>44580</v>
      </c>
      <c r="S487" s="13" t="s">
        <v>371</v>
      </c>
    </row>
    <row r="488" spans="1:19" x14ac:dyDescent="0.25">
      <c r="A488" s="13" t="s">
        <v>396</v>
      </c>
      <c r="B488" s="13" t="s">
        <v>397</v>
      </c>
      <c r="C488" s="25" t="s">
        <v>461</v>
      </c>
      <c r="D488" s="13">
        <v>1.0699999999999999E-2</v>
      </c>
      <c r="E488" s="13">
        <v>3.0129999999999999</v>
      </c>
      <c r="F488" s="13">
        <v>0.99</v>
      </c>
      <c r="G488" s="13" t="s">
        <v>29</v>
      </c>
      <c r="J488" s="13" t="s">
        <v>33</v>
      </c>
      <c r="K488" s="13">
        <v>0.98799999999999999</v>
      </c>
      <c r="O488" s="13" t="s">
        <v>576</v>
      </c>
      <c r="P488" s="13" t="s">
        <v>593</v>
      </c>
      <c r="Q488" s="29" t="s">
        <v>702</v>
      </c>
      <c r="R488" s="13">
        <v>44580</v>
      </c>
      <c r="S488" s="13" t="s">
        <v>371</v>
      </c>
    </row>
    <row r="489" spans="1:19" x14ac:dyDescent="0.25">
      <c r="A489" s="13" t="s">
        <v>396</v>
      </c>
      <c r="B489" s="13" t="s">
        <v>397</v>
      </c>
      <c r="C489" s="25" t="s">
        <v>461</v>
      </c>
      <c r="D489" s="13">
        <v>1.54E-2</v>
      </c>
      <c r="E489" s="13">
        <v>2.8902999999999999</v>
      </c>
      <c r="F489" s="13">
        <v>0.99</v>
      </c>
      <c r="G489" s="13" t="s">
        <v>29</v>
      </c>
      <c r="J489" s="13" t="s">
        <v>33</v>
      </c>
      <c r="K489" s="13">
        <v>0.99399999999999999</v>
      </c>
      <c r="O489" s="13" t="s">
        <v>576</v>
      </c>
      <c r="P489" s="13" t="s">
        <v>593</v>
      </c>
      <c r="Q489" s="29" t="s">
        <v>702</v>
      </c>
      <c r="R489" s="13">
        <v>44580</v>
      </c>
      <c r="S489" s="13" t="s">
        <v>371</v>
      </c>
    </row>
    <row r="490" spans="1:19" x14ac:dyDescent="0.25">
      <c r="A490" s="13" t="s">
        <v>396</v>
      </c>
      <c r="B490" s="13" t="s">
        <v>397</v>
      </c>
      <c r="C490" s="25" t="s">
        <v>461</v>
      </c>
      <c r="D490" s="13">
        <v>2.52E-2</v>
      </c>
      <c r="E490" s="13">
        <v>2.6739999999999999</v>
      </c>
      <c r="F490" s="13">
        <v>0.99</v>
      </c>
      <c r="G490" s="13" t="s">
        <v>29</v>
      </c>
      <c r="J490" s="13" t="s">
        <v>33</v>
      </c>
      <c r="K490" s="13">
        <v>0.98799999999999999</v>
      </c>
      <c r="O490" s="13" t="s">
        <v>576</v>
      </c>
      <c r="P490" s="13" t="s">
        <v>593</v>
      </c>
      <c r="Q490" s="29" t="s">
        <v>702</v>
      </c>
      <c r="R490" s="13">
        <v>44580</v>
      </c>
      <c r="S490" s="13" t="s">
        <v>371</v>
      </c>
    </row>
    <row r="491" spans="1:19" x14ac:dyDescent="0.25">
      <c r="A491" s="13" t="s">
        <v>396</v>
      </c>
      <c r="B491" s="13" t="s">
        <v>397</v>
      </c>
      <c r="C491" s="25" t="s">
        <v>461</v>
      </c>
      <c r="D491" s="13">
        <v>7.4000000000000003E-3</v>
      </c>
      <c r="E491" s="13">
        <v>3.1640000000000001</v>
      </c>
      <c r="F491" s="13">
        <v>0.99</v>
      </c>
      <c r="G491" s="13" t="s">
        <v>77</v>
      </c>
      <c r="H491" s="13">
        <v>2.8</v>
      </c>
      <c r="I491" s="13">
        <v>31</v>
      </c>
      <c r="J491" s="13" t="s">
        <v>27</v>
      </c>
      <c r="K491" s="13">
        <v>0.98799999999999999</v>
      </c>
      <c r="N491" s="13">
        <v>225</v>
      </c>
      <c r="O491" s="13" t="s">
        <v>75</v>
      </c>
      <c r="P491" s="13" t="s">
        <v>594</v>
      </c>
      <c r="Q491" s="29" t="s">
        <v>703</v>
      </c>
      <c r="R491" s="13">
        <v>55769</v>
      </c>
      <c r="S491" s="13" t="s">
        <v>371</v>
      </c>
    </row>
    <row r="492" spans="1:19" x14ac:dyDescent="0.25">
      <c r="A492" s="13" t="s">
        <v>396</v>
      </c>
      <c r="B492" s="13" t="s">
        <v>397</v>
      </c>
      <c r="C492" s="25" t="s">
        <v>461</v>
      </c>
      <c r="D492" s="13">
        <v>3.5999999999999999E-3</v>
      </c>
      <c r="E492" s="13">
        <v>3.27779</v>
      </c>
      <c r="F492" s="13">
        <v>0.97</v>
      </c>
      <c r="G492" s="13" t="s">
        <v>77</v>
      </c>
      <c r="H492" s="13">
        <v>82</v>
      </c>
      <c r="I492" s="13">
        <v>130</v>
      </c>
      <c r="J492" s="13" t="s">
        <v>27</v>
      </c>
      <c r="K492" s="13">
        <v>0.97099999999999997</v>
      </c>
      <c r="O492" s="13" t="s">
        <v>358</v>
      </c>
      <c r="P492" s="13" t="s">
        <v>595</v>
      </c>
      <c r="Q492" s="29" t="s">
        <v>664</v>
      </c>
      <c r="R492" s="13">
        <v>56523</v>
      </c>
      <c r="S492" s="13" t="s">
        <v>371</v>
      </c>
    </row>
    <row r="493" spans="1:19" x14ac:dyDescent="0.25">
      <c r="A493" s="13" t="s">
        <v>396</v>
      </c>
      <c r="B493" s="13" t="s">
        <v>397</v>
      </c>
      <c r="C493" s="25" t="s">
        <v>461</v>
      </c>
      <c r="D493" s="13">
        <v>5.0000000000000001E-3</v>
      </c>
      <c r="E493" s="13">
        <v>3.238</v>
      </c>
      <c r="F493" s="13">
        <v>0.98</v>
      </c>
      <c r="G493" s="13" t="s">
        <v>77</v>
      </c>
      <c r="H493" s="13">
        <v>14.7</v>
      </c>
      <c r="I493" s="13">
        <v>30.7</v>
      </c>
      <c r="J493" s="13" t="s">
        <v>27</v>
      </c>
      <c r="K493" s="13">
        <v>0.98399999999999999</v>
      </c>
      <c r="N493" s="13">
        <v>25</v>
      </c>
      <c r="O493" s="13" t="s">
        <v>75</v>
      </c>
      <c r="P493" s="13" t="s">
        <v>596</v>
      </c>
      <c r="Q493" s="29" t="s">
        <v>669</v>
      </c>
      <c r="R493" s="13">
        <v>71904</v>
      </c>
      <c r="S493" s="13" t="s">
        <v>371</v>
      </c>
    </row>
    <row r="494" spans="1:19" x14ac:dyDescent="0.25">
      <c r="A494" s="13" t="s">
        <v>396</v>
      </c>
      <c r="B494" s="13" t="s">
        <v>397</v>
      </c>
      <c r="C494" s="25" t="s">
        <v>461</v>
      </c>
      <c r="D494" s="13">
        <v>5.1999999999999998E-3</v>
      </c>
      <c r="E494" s="13">
        <v>3.2160000000000002</v>
      </c>
      <c r="F494" s="13">
        <v>0.99</v>
      </c>
      <c r="G494" s="13" t="s">
        <v>77</v>
      </c>
      <c r="H494" s="13">
        <v>10.5</v>
      </c>
      <c r="I494" s="13">
        <v>33.4</v>
      </c>
      <c r="J494" s="13" t="s">
        <v>27</v>
      </c>
      <c r="K494" s="13">
        <v>0.98599999999999999</v>
      </c>
      <c r="N494" s="13">
        <v>18</v>
      </c>
      <c r="O494" s="13" t="s">
        <v>75</v>
      </c>
      <c r="P494" s="13" t="s">
        <v>597</v>
      </c>
      <c r="Q494" s="29" t="s">
        <v>669</v>
      </c>
      <c r="R494" s="13">
        <v>71904</v>
      </c>
      <c r="S494" s="13" t="s">
        <v>371</v>
      </c>
    </row>
    <row r="495" spans="1:19" x14ac:dyDescent="0.25">
      <c r="A495" s="13" t="s">
        <v>396</v>
      </c>
      <c r="B495" s="13" t="s">
        <v>397</v>
      </c>
      <c r="C495" s="25" t="s">
        <v>461</v>
      </c>
      <c r="D495" s="13">
        <v>9.7000000000000003E-3</v>
      </c>
      <c r="E495" s="13">
        <v>3.036</v>
      </c>
      <c r="F495" s="13">
        <v>0.99</v>
      </c>
      <c r="G495" s="13" t="s">
        <v>77</v>
      </c>
      <c r="H495" s="13">
        <v>5.5</v>
      </c>
      <c r="I495" s="13">
        <v>23.4</v>
      </c>
      <c r="J495" s="13" t="s">
        <v>27</v>
      </c>
      <c r="K495" s="13">
        <v>0.99</v>
      </c>
      <c r="N495" s="13">
        <v>49</v>
      </c>
      <c r="O495" s="13" t="s">
        <v>75</v>
      </c>
      <c r="P495" s="13" t="s">
        <v>598</v>
      </c>
      <c r="Q495" s="29" t="s">
        <v>669</v>
      </c>
      <c r="R495" s="13">
        <v>71904</v>
      </c>
      <c r="S495" s="13" t="s">
        <v>371</v>
      </c>
    </row>
    <row r="496" spans="1:19" x14ac:dyDescent="0.25">
      <c r="A496" s="13" t="s">
        <v>396</v>
      </c>
      <c r="B496" s="13" t="s">
        <v>397</v>
      </c>
      <c r="C496" s="25" t="s">
        <v>461</v>
      </c>
      <c r="D496" s="13">
        <v>1.0699999999999999E-2</v>
      </c>
      <c r="E496" s="13">
        <v>2.996</v>
      </c>
      <c r="F496" s="13">
        <v>0.99</v>
      </c>
      <c r="G496" s="13" t="s">
        <v>77</v>
      </c>
      <c r="H496" s="13">
        <v>4.8</v>
      </c>
      <c r="I496" s="13">
        <v>22.2</v>
      </c>
      <c r="J496" s="13" t="s">
        <v>27</v>
      </c>
      <c r="K496" s="13">
        <v>0.99199999999999999</v>
      </c>
      <c r="N496" s="13">
        <v>49</v>
      </c>
      <c r="O496" s="13" t="s">
        <v>75</v>
      </c>
      <c r="P496" s="13" t="s">
        <v>599</v>
      </c>
      <c r="Q496" s="29" t="s">
        <v>669</v>
      </c>
      <c r="R496" s="13">
        <v>71904</v>
      </c>
      <c r="S496" s="13" t="s">
        <v>371</v>
      </c>
    </row>
    <row r="497" spans="1:19" x14ac:dyDescent="0.25">
      <c r="A497" s="13" t="s">
        <v>396</v>
      </c>
      <c r="B497" s="13" t="s">
        <v>397</v>
      </c>
      <c r="C497" s="25" t="s">
        <v>461</v>
      </c>
      <c r="D497" s="13">
        <v>1.11E-2</v>
      </c>
      <c r="E497" s="13">
        <v>3.01</v>
      </c>
      <c r="F497" s="13">
        <v>0.99</v>
      </c>
      <c r="G497" s="13" t="s">
        <v>29</v>
      </c>
      <c r="H497" s="13">
        <v>4.8</v>
      </c>
      <c r="I497" s="13">
        <v>51.8</v>
      </c>
      <c r="J497" s="13" t="s">
        <v>27</v>
      </c>
      <c r="K497" s="13">
        <v>0.99</v>
      </c>
      <c r="N497" s="13">
        <v>776</v>
      </c>
      <c r="O497" s="13" t="s">
        <v>314</v>
      </c>
      <c r="P497" s="13" t="s">
        <v>315</v>
      </c>
      <c r="Q497" s="13" t="s">
        <v>663</v>
      </c>
      <c r="R497" s="13">
        <v>88166</v>
      </c>
      <c r="S497" s="13" t="s">
        <v>371</v>
      </c>
    </row>
    <row r="498" spans="1:19" x14ac:dyDescent="0.25">
      <c r="A498" s="13" t="s">
        <v>396</v>
      </c>
      <c r="B498" s="13" t="s">
        <v>397</v>
      </c>
      <c r="C498" s="25" t="s">
        <v>461</v>
      </c>
      <c r="D498" s="13">
        <v>1.41E-2</v>
      </c>
      <c r="E498" s="13">
        <v>2.96</v>
      </c>
      <c r="F498" s="13">
        <v>0.6</v>
      </c>
      <c r="G498" s="13" t="s">
        <v>158</v>
      </c>
      <c r="J498" s="13" t="s">
        <v>33</v>
      </c>
      <c r="N498" s="13">
        <v>250</v>
      </c>
      <c r="O498" s="13" t="s">
        <v>190</v>
      </c>
      <c r="P498" s="13" t="s">
        <v>600</v>
      </c>
      <c r="Q498" s="29" t="s">
        <v>704</v>
      </c>
      <c r="R498" s="13">
        <v>90364</v>
      </c>
      <c r="S498" s="13" t="s">
        <v>371</v>
      </c>
    </row>
    <row r="499" spans="1:19" x14ac:dyDescent="0.25">
      <c r="A499" s="13" t="s">
        <v>396</v>
      </c>
      <c r="B499" s="13" t="s">
        <v>397</v>
      </c>
      <c r="C499" s="25" t="s">
        <v>461</v>
      </c>
      <c r="D499" s="13">
        <v>1.47E-2</v>
      </c>
      <c r="E499" s="13">
        <v>2.96</v>
      </c>
      <c r="F499" s="13">
        <v>0.6</v>
      </c>
      <c r="G499" s="13" t="s">
        <v>160</v>
      </c>
      <c r="J499" s="13" t="s">
        <v>33</v>
      </c>
      <c r="N499" s="13">
        <v>239</v>
      </c>
      <c r="O499" s="13" t="s">
        <v>190</v>
      </c>
      <c r="P499" s="13" t="s">
        <v>600</v>
      </c>
      <c r="Q499" s="29" t="s">
        <v>704</v>
      </c>
      <c r="R499" s="13">
        <v>90364</v>
      </c>
      <c r="S499" s="13" t="s">
        <v>371</v>
      </c>
    </row>
    <row r="500" spans="1:19" x14ac:dyDescent="0.25">
      <c r="A500" s="13" t="s">
        <v>396</v>
      </c>
      <c r="B500" s="13" t="s">
        <v>397</v>
      </c>
      <c r="C500" s="25" t="s">
        <v>461</v>
      </c>
      <c r="D500" s="13">
        <v>1.12E-2</v>
      </c>
      <c r="E500" s="13">
        <v>3.04</v>
      </c>
      <c r="F500" s="13">
        <v>0.6</v>
      </c>
      <c r="G500" s="13" t="s">
        <v>77</v>
      </c>
      <c r="J500" s="13" t="s">
        <v>33</v>
      </c>
      <c r="N500" s="13">
        <v>100</v>
      </c>
      <c r="O500" s="13" t="s">
        <v>190</v>
      </c>
      <c r="P500" s="13" t="s">
        <v>601</v>
      </c>
      <c r="Q500" s="29" t="s">
        <v>704</v>
      </c>
      <c r="R500" s="13">
        <v>90364</v>
      </c>
      <c r="S500" s="13" t="s">
        <v>371</v>
      </c>
    </row>
    <row r="501" spans="1:19" x14ac:dyDescent="0.25">
      <c r="A501" s="13" t="s">
        <v>396</v>
      </c>
      <c r="B501" s="13" t="s">
        <v>397</v>
      </c>
      <c r="C501" s="25" t="s">
        <v>461</v>
      </c>
      <c r="D501" s="13">
        <v>1.24E-2</v>
      </c>
      <c r="E501" s="13">
        <v>3.01</v>
      </c>
      <c r="F501" s="13">
        <v>0.6</v>
      </c>
      <c r="G501" s="13" t="s">
        <v>77</v>
      </c>
      <c r="J501" s="13" t="s">
        <v>33</v>
      </c>
      <c r="N501" s="13">
        <v>130</v>
      </c>
      <c r="O501" s="13" t="s">
        <v>190</v>
      </c>
      <c r="P501" s="13" t="s">
        <v>602</v>
      </c>
      <c r="Q501" s="29" t="s">
        <v>704</v>
      </c>
      <c r="R501" s="13">
        <v>90364</v>
      </c>
      <c r="S501" s="13" t="s">
        <v>371</v>
      </c>
    </row>
    <row r="502" spans="1:19" x14ac:dyDescent="0.25">
      <c r="A502" s="13" t="s">
        <v>396</v>
      </c>
      <c r="B502" s="13" t="s">
        <v>397</v>
      </c>
      <c r="C502" s="25" t="s">
        <v>461</v>
      </c>
      <c r="D502" s="13">
        <v>1.41E-2</v>
      </c>
      <c r="E502" s="13">
        <v>2.97</v>
      </c>
      <c r="F502" s="13">
        <v>0.6</v>
      </c>
      <c r="G502" s="13" t="s">
        <v>77</v>
      </c>
      <c r="J502" s="13" t="s">
        <v>33</v>
      </c>
      <c r="N502" s="13">
        <v>509</v>
      </c>
      <c r="O502" s="13" t="s">
        <v>190</v>
      </c>
      <c r="P502" s="13" t="s">
        <v>600</v>
      </c>
      <c r="Q502" s="29" t="s">
        <v>704</v>
      </c>
      <c r="R502" s="13">
        <v>90364</v>
      </c>
      <c r="S502" s="13" t="s">
        <v>371</v>
      </c>
    </row>
    <row r="503" spans="1:19" x14ac:dyDescent="0.25">
      <c r="A503" s="13" t="s">
        <v>396</v>
      </c>
      <c r="B503" s="13" t="s">
        <v>397</v>
      </c>
      <c r="C503" s="25" t="s">
        <v>461</v>
      </c>
      <c r="D503" s="13">
        <v>1.6E-2</v>
      </c>
      <c r="E503" s="13">
        <v>2.89</v>
      </c>
      <c r="F503" s="13">
        <v>0.6</v>
      </c>
      <c r="G503" s="13" t="s">
        <v>77</v>
      </c>
      <c r="J503" s="13" t="s">
        <v>33</v>
      </c>
      <c r="N503" s="13">
        <v>133</v>
      </c>
      <c r="O503" s="13" t="s">
        <v>190</v>
      </c>
      <c r="P503" s="13" t="s">
        <v>603</v>
      </c>
      <c r="Q503" s="29" t="s">
        <v>704</v>
      </c>
      <c r="R503" s="13">
        <v>90364</v>
      </c>
      <c r="S503" s="13" t="s">
        <v>371</v>
      </c>
    </row>
    <row r="504" spans="1:19" x14ac:dyDescent="0.25">
      <c r="A504" s="13" t="s">
        <v>396</v>
      </c>
      <c r="B504" s="13" t="s">
        <v>397</v>
      </c>
      <c r="C504" s="25" t="s">
        <v>461</v>
      </c>
      <c r="D504" s="13">
        <v>1.7000000000000001E-2</v>
      </c>
      <c r="E504" s="13">
        <v>2.91</v>
      </c>
      <c r="F504" s="13">
        <v>0.6</v>
      </c>
      <c r="G504" s="13" t="s">
        <v>77</v>
      </c>
      <c r="J504" s="13" t="s">
        <v>33</v>
      </c>
      <c r="N504" s="13">
        <v>149</v>
      </c>
      <c r="O504" s="13" t="s">
        <v>190</v>
      </c>
      <c r="P504" s="13" t="s">
        <v>604</v>
      </c>
      <c r="Q504" s="29" t="s">
        <v>704</v>
      </c>
      <c r="R504" s="13">
        <v>90364</v>
      </c>
      <c r="S504" s="13" t="s">
        <v>371</v>
      </c>
    </row>
    <row r="505" spans="1:19" x14ac:dyDescent="0.25">
      <c r="A505" s="13" t="s">
        <v>396</v>
      </c>
      <c r="B505" s="13" t="s">
        <v>397</v>
      </c>
      <c r="C505" s="25" t="s">
        <v>461</v>
      </c>
      <c r="D505" s="13">
        <v>6.7499999999999999E-3</v>
      </c>
      <c r="E505" s="13">
        <v>3.1419999999999999</v>
      </c>
      <c r="F505" s="13">
        <v>0.5</v>
      </c>
      <c r="G505" s="13" t="s">
        <v>29</v>
      </c>
      <c r="O505" s="13" t="s">
        <v>605</v>
      </c>
      <c r="P505" s="13" t="s">
        <v>606</v>
      </c>
      <c r="Q505" s="29" t="s">
        <v>705</v>
      </c>
      <c r="R505" s="13">
        <v>91205</v>
      </c>
      <c r="S505" s="13" t="s">
        <v>371</v>
      </c>
    </row>
    <row r="506" spans="1:19" x14ac:dyDescent="0.25">
      <c r="A506" s="13" t="s">
        <v>396</v>
      </c>
      <c r="B506" s="13" t="s">
        <v>397</v>
      </c>
      <c r="C506" s="25" t="s">
        <v>461</v>
      </c>
      <c r="D506" s="13">
        <v>1.23E-2</v>
      </c>
      <c r="E506" s="13">
        <v>2.9510000000000001</v>
      </c>
      <c r="F506" s="13">
        <v>0.5</v>
      </c>
      <c r="G506" s="13" t="s">
        <v>29</v>
      </c>
      <c r="O506" s="13" t="s">
        <v>605</v>
      </c>
      <c r="P506" s="13" t="s">
        <v>606</v>
      </c>
      <c r="Q506" s="29" t="s">
        <v>705</v>
      </c>
      <c r="R506" s="13">
        <v>91205</v>
      </c>
      <c r="S506" s="13" t="s">
        <v>371</v>
      </c>
    </row>
    <row r="507" spans="1:19" x14ac:dyDescent="0.25">
      <c r="A507" s="13" t="s">
        <v>396</v>
      </c>
      <c r="B507" s="13" t="s">
        <v>397</v>
      </c>
      <c r="C507" s="25" t="s">
        <v>461</v>
      </c>
      <c r="D507" s="13">
        <v>2.9899999999999999E-2</v>
      </c>
      <c r="E507" s="13">
        <v>2.5859999999999999</v>
      </c>
      <c r="F507" s="13">
        <v>0.5</v>
      </c>
      <c r="G507" s="13" t="s">
        <v>29</v>
      </c>
      <c r="O507" s="13" t="s">
        <v>605</v>
      </c>
      <c r="P507" s="13" t="s">
        <v>607</v>
      </c>
      <c r="Q507" s="29" t="s">
        <v>705</v>
      </c>
      <c r="R507" s="13">
        <v>91205</v>
      </c>
      <c r="S507" s="13" t="s">
        <v>371</v>
      </c>
    </row>
    <row r="508" spans="1:19" x14ac:dyDescent="0.25">
      <c r="A508" s="13" t="s">
        <v>396</v>
      </c>
      <c r="B508" s="13" t="s">
        <v>397</v>
      </c>
      <c r="C508" s="25" t="s">
        <v>461</v>
      </c>
      <c r="D508" s="13">
        <v>1.18E-2</v>
      </c>
      <c r="E508" s="13">
        <v>3</v>
      </c>
      <c r="F508" s="13">
        <v>0.98</v>
      </c>
      <c r="G508" s="13" t="s">
        <v>29</v>
      </c>
      <c r="J508" s="13" t="s">
        <v>33</v>
      </c>
      <c r="K508" s="13">
        <v>0.98</v>
      </c>
      <c r="N508" s="13">
        <v>93</v>
      </c>
      <c r="O508" s="13" t="s">
        <v>608</v>
      </c>
      <c r="P508" s="13" t="s">
        <v>609</v>
      </c>
      <c r="Q508" s="29" t="s">
        <v>706</v>
      </c>
      <c r="R508" s="13">
        <v>91210</v>
      </c>
      <c r="S508" s="13" t="s">
        <v>371</v>
      </c>
    </row>
    <row r="509" spans="1:19" x14ac:dyDescent="0.25">
      <c r="A509" s="13" t="s">
        <v>396</v>
      </c>
      <c r="B509" s="13" t="s">
        <v>397</v>
      </c>
      <c r="C509" s="25" t="s">
        <v>461</v>
      </c>
      <c r="D509" s="13">
        <v>1.1900000000000001E-2</v>
      </c>
      <c r="E509" s="13">
        <v>2.99</v>
      </c>
      <c r="F509" s="13">
        <v>0.98</v>
      </c>
      <c r="G509" s="13" t="s">
        <v>29</v>
      </c>
      <c r="J509" s="13" t="s">
        <v>33</v>
      </c>
      <c r="K509" s="13">
        <v>0.98</v>
      </c>
      <c r="N509" s="13">
        <v>122</v>
      </c>
      <c r="O509" s="13" t="s">
        <v>608</v>
      </c>
      <c r="P509" s="13" t="s">
        <v>610</v>
      </c>
      <c r="Q509" s="29" t="s">
        <v>706</v>
      </c>
      <c r="R509" s="13">
        <v>91210</v>
      </c>
      <c r="S509" s="13" t="s">
        <v>371</v>
      </c>
    </row>
    <row r="510" spans="1:19" x14ac:dyDescent="0.25">
      <c r="A510" s="13" t="s">
        <v>396</v>
      </c>
      <c r="B510" s="13" t="s">
        <v>397</v>
      </c>
      <c r="C510" s="25" t="s">
        <v>461</v>
      </c>
      <c r="D510" s="13">
        <v>1.24E-2</v>
      </c>
      <c r="E510" s="13">
        <v>2.95</v>
      </c>
      <c r="F510" s="13">
        <v>0.98</v>
      </c>
      <c r="G510" s="13" t="s">
        <v>29</v>
      </c>
      <c r="J510" s="13" t="s">
        <v>33</v>
      </c>
      <c r="K510" s="13">
        <v>0.98</v>
      </c>
      <c r="N510" s="13">
        <v>21</v>
      </c>
      <c r="O510" s="13" t="s">
        <v>608</v>
      </c>
      <c r="P510" s="13" t="s">
        <v>611</v>
      </c>
      <c r="Q510" s="29" t="s">
        <v>706</v>
      </c>
      <c r="R510" s="13">
        <v>91210</v>
      </c>
      <c r="S510" s="13" t="s">
        <v>371</v>
      </c>
    </row>
    <row r="511" spans="1:19" x14ac:dyDescent="0.25">
      <c r="A511" s="13" t="s">
        <v>396</v>
      </c>
      <c r="B511" s="13" t="s">
        <v>397</v>
      </c>
      <c r="C511" s="25" t="s">
        <v>461</v>
      </c>
      <c r="D511" s="13">
        <v>1.34E-2</v>
      </c>
      <c r="E511" s="13">
        <v>2.94</v>
      </c>
      <c r="F511" s="13">
        <v>0.98</v>
      </c>
      <c r="G511" s="13" t="s">
        <v>29</v>
      </c>
      <c r="J511" s="13" t="s">
        <v>33</v>
      </c>
      <c r="K511" s="13">
        <v>0.98</v>
      </c>
      <c r="N511" s="13">
        <v>524</v>
      </c>
      <c r="O511" s="13" t="s">
        <v>608</v>
      </c>
      <c r="P511" s="13" t="s">
        <v>612</v>
      </c>
      <c r="Q511" s="29" t="s">
        <v>706</v>
      </c>
      <c r="R511" s="13">
        <v>91210</v>
      </c>
      <c r="S511" s="13" t="s">
        <v>371</v>
      </c>
    </row>
    <row r="512" spans="1:19" x14ac:dyDescent="0.25">
      <c r="A512" s="13" t="s">
        <v>396</v>
      </c>
      <c r="B512" s="13" t="s">
        <v>397</v>
      </c>
      <c r="C512" s="25" t="s">
        <v>461</v>
      </c>
      <c r="D512" s="13">
        <v>1.37E-2</v>
      </c>
      <c r="E512" s="13">
        <v>2.93</v>
      </c>
      <c r="F512" s="13">
        <v>0.98</v>
      </c>
      <c r="G512" s="13" t="s">
        <v>29</v>
      </c>
      <c r="J512" s="13" t="s">
        <v>33</v>
      </c>
      <c r="K512" s="13">
        <v>0.98</v>
      </c>
      <c r="N512" s="13">
        <v>646</v>
      </c>
      <c r="O512" s="13" t="s">
        <v>608</v>
      </c>
      <c r="P512" s="13" t="s">
        <v>613</v>
      </c>
      <c r="Q512" s="29" t="s">
        <v>706</v>
      </c>
      <c r="R512" s="13">
        <v>91210</v>
      </c>
      <c r="S512" s="13" t="s">
        <v>371</v>
      </c>
    </row>
    <row r="513" spans="1:19" x14ac:dyDescent="0.25">
      <c r="A513" s="13" t="s">
        <v>396</v>
      </c>
      <c r="B513" s="13" t="s">
        <v>397</v>
      </c>
      <c r="C513" s="25" t="s">
        <v>461</v>
      </c>
      <c r="D513" s="13">
        <v>1.5100000000000001E-2</v>
      </c>
      <c r="E513" s="13">
        <v>2.92</v>
      </c>
      <c r="F513" s="13">
        <v>0.98</v>
      </c>
      <c r="G513" s="13" t="s">
        <v>29</v>
      </c>
      <c r="J513" s="13" t="s">
        <v>33</v>
      </c>
      <c r="K513" s="13">
        <v>0.98</v>
      </c>
      <c r="N513" s="13">
        <v>1008</v>
      </c>
      <c r="O513" s="13" t="s">
        <v>608</v>
      </c>
      <c r="P513" s="13" t="s">
        <v>614</v>
      </c>
      <c r="Q513" s="29" t="s">
        <v>706</v>
      </c>
      <c r="R513" s="13">
        <v>91210</v>
      </c>
      <c r="S513" s="13" t="s">
        <v>371</v>
      </c>
    </row>
    <row r="514" spans="1:19" x14ac:dyDescent="0.25">
      <c r="A514" s="13" t="s">
        <v>396</v>
      </c>
      <c r="B514" s="13" t="s">
        <v>397</v>
      </c>
      <c r="C514" s="25" t="s">
        <v>461</v>
      </c>
      <c r="D514" s="13">
        <v>9.8099999999999993E-3</v>
      </c>
      <c r="E514" s="13">
        <v>2.9581</v>
      </c>
      <c r="F514" s="13">
        <v>0.97</v>
      </c>
      <c r="G514" s="13" t="s">
        <v>29</v>
      </c>
      <c r="H514" s="13">
        <v>3.5</v>
      </c>
      <c r="I514" s="13">
        <v>69</v>
      </c>
      <c r="J514" s="13" t="s">
        <v>27</v>
      </c>
      <c r="K514" s="13">
        <v>0.97099999999999997</v>
      </c>
      <c r="O514" s="13" t="s">
        <v>28</v>
      </c>
      <c r="P514" s="13" t="s">
        <v>615</v>
      </c>
      <c r="Q514" s="29" t="s">
        <v>707</v>
      </c>
      <c r="R514" s="13">
        <v>91212</v>
      </c>
      <c r="S514" s="13" t="s">
        <v>371</v>
      </c>
    </row>
    <row r="515" spans="1:19" x14ac:dyDescent="0.25">
      <c r="A515" s="13" t="s">
        <v>396</v>
      </c>
      <c r="B515" s="13" t="s">
        <v>397</v>
      </c>
      <c r="C515" s="25" t="s">
        <v>461</v>
      </c>
      <c r="D515" s="13">
        <v>4.3400000000000001E-3</v>
      </c>
      <c r="E515" s="13">
        <v>3.2170000000000001</v>
      </c>
      <c r="F515" s="13">
        <v>0.98</v>
      </c>
      <c r="G515" s="13" t="s">
        <v>29</v>
      </c>
      <c r="H515" s="13">
        <v>18.2</v>
      </c>
      <c r="I515" s="13">
        <v>105.5</v>
      </c>
      <c r="J515" s="13" t="s">
        <v>27</v>
      </c>
      <c r="K515" s="13">
        <v>0.98399999999999999</v>
      </c>
      <c r="N515" s="13">
        <v>211</v>
      </c>
      <c r="O515" s="13" t="s">
        <v>616</v>
      </c>
      <c r="P515" s="13" t="s">
        <v>617</v>
      </c>
      <c r="Q515" s="29" t="s">
        <v>708</v>
      </c>
      <c r="R515" s="13">
        <v>91325</v>
      </c>
      <c r="S515" s="13" t="s">
        <v>371</v>
      </c>
    </row>
    <row r="516" spans="1:19" x14ac:dyDescent="0.25">
      <c r="A516" s="13" t="s">
        <v>396</v>
      </c>
      <c r="B516" s="13" t="s">
        <v>397</v>
      </c>
      <c r="C516" s="25" t="s">
        <v>461</v>
      </c>
      <c r="D516" s="13">
        <v>1.585E-2</v>
      </c>
      <c r="E516" s="13">
        <v>2.88</v>
      </c>
      <c r="F516" s="13">
        <v>0.97</v>
      </c>
      <c r="G516" s="13" t="s">
        <v>158</v>
      </c>
      <c r="J516" s="13" t="s">
        <v>33</v>
      </c>
      <c r="K516" s="13">
        <v>0.97</v>
      </c>
      <c r="O516" s="13" t="s">
        <v>75</v>
      </c>
      <c r="P516" s="13" t="s">
        <v>618</v>
      </c>
      <c r="Q516" s="29" t="s">
        <v>709</v>
      </c>
      <c r="R516" s="13">
        <v>91501</v>
      </c>
      <c r="S516" s="13" t="s">
        <v>371</v>
      </c>
    </row>
    <row r="517" spans="1:19" x14ac:dyDescent="0.25">
      <c r="A517" s="13" t="s">
        <v>396</v>
      </c>
      <c r="B517" s="13" t="s">
        <v>397</v>
      </c>
      <c r="C517" s="25" t="s">
        <v>461</v>
      </c>
      <c r="D517" s="13">
        <v>1.4449999999999999E-2</v>
      </c>
      <c r="E517" s="13">
        <v>2.94</v>
      </c>
      <c r="F517" s="13">
        <v>0.98</v>
      </c>
      <c r="G517" s="13" t="s">
        <v>160</v>
      </c>
      <c r="J517" s="13" t="s">
        <v>33</v>
      </c>
      <c r="K517" s="13">
        <v>0.98</v>
      </c>
      <c r="O517" s="13" t="s">
        <v>75</v>
      </c>
      <c r="P517" s="13" t="s">
        <v>618</v>
      </c>
      <c r="Q517" s="29" t="s">
        <v>709</v>
      </c>
      <c r="R517" s="13">
        <v>91501</v>
      </c>
      <c r="S517" s="13" t="s">
        <v>371</v>
      </c>
    </row>
    <row r="518" spans="1:19" x14ac:dyDescent="0.25">
      <c r="A518" s="13" t="s">
        <v>396</v>
      </c>
      <c r="B518" s="13" t="s">
        <v>397</v>
      </c>
      <c r="C518" s="25" t="s">
        <v>461</v>
      </c>
      <c r="D518" s="13">
        <v>2.65E-3</v>
      </c>
      <c r="E518" s="13">
        <v>3.2</v>
      </c>
      <c r="F518" s="13">
        <v>0.97</v>
      </c>
      <c r="G518" s="13" t="s">
        <v>29</v>
      </c>
      <c r="J518" s="13" t="s">
        <v>27</v>
      </c>
      <c r="K518" s="13">
        <v>0.97</v>
      </c>
      <c r="N518" s="13">
        <v>35</v>
      </c>
      <c r="O518" s="13" t="s">
        <v>363</v>
      </c>
      <c r="P518" s="13" t="s">
        <v>619</v>
      </c>
      <c r="Q518" s="29" t="s">
        <v>710</v>
      </c>
      <c r="R518" s="13">
        <v>91538</v>
      </c>
      <c r="S518" s="13" t="s">
        <v>371</v>
      </c>
    </row>
    <row r="519" spans="1:19" x14ac:dyDescent="0.25">
      <c r="A519" s="13" t="s">
        <v>396</v>
      </c>
      <c r="B519" s="13" t="s">
        <v>397</v>
      </c>
      <c r="C519" s="25" t="s">
        <v>461</v>
      </c>
      <c r="D519" s="13">
        <v>2.82E-3</v>
      </c>
      <c r="E519" s="13">
        <v>3.4</v>
      </c>
      <c r="F519" s="13">
        <v>0.93</v>
      </c>
      <c r="G519" s="13" t="s">
        <v>29</v>
      </c>
      <c r="J519" s="13" t="s">
        <v>27</v>
      </c>
      <c r="K519" s="13">
        <v>0.93</v>
      </c>
      <c r="N519" s="13">
        <v>25</v>
      </c>
      <c r="O519" s="13" t="s">
        <v>363</v>
      </c>
      <c r="P519" s="13" t="s">
        <v>620</v>
      </c>
      <c r="Q519" s="29" t="s">
        <v>710</v>
      </c>
      <c r="R519" s="13">
        <v>91538</v>
      </c>
      <c r="S519" s="13" t="s">
        <v>371</v>
      </c>
    </row>
    <row r="520" spans="1:19" x14ac:dyDescent="0.25">
      <c r="A520" s="13" t="s">
        <v>396</v>
      </c>
      <c r="B520" s="13" t="s">
        <v>397</v>
      </c>
      <c r="C520" s="25" t="s">
        <v>461</v>
      </c>
      <c r="D520" s="13">
        <v>3.4399999999999999E-3</v>
      </c>
      <c r="E520" s="13">
        <v>3.4</v>
      </c>
      <c r="F520" s="13">
        <v>0.97</v>
      </c>
      <c r="G520" s="13" t="s">
        <v>29</v>
      </c>
      <c r="J520" s="13" t="s">
        <v>27</v>
      </c>
      <c r="K520" s="13">
        <v>0.97</v>
      </c>
      <c r="N520" s="13">
        <v>9</v>
      </c>
      <c r="O520" s="13" t="s">
        <v>363</v>
      </c>
      <c r="P520" s="13" t="s">
        <v>621</v>
      </c>
      <c r="Q520" s="29" t="s">
        <v>710</v>
      </c>
      <c r="R520" s="13">
        <v>91538</v>
      </c>
      <c r="S520" s="13" t="s">
        <v>371</v>
      </c>
    </row>
    <row r="521" spans="1:19" x14ac:dyDescent="0.25">
      <c r="A521" s="13" t="s">
        <v>396</v>
      </c>
      <c r="B521" s="13" t="s">
        <v>397</v>
      </c>
      <c r="C521" s="25" t="s">
        <v>461</v>
      </c>
      <c r="D521" s="13">
        <v>5.3400000000000001E-3</v>
      </c>
      <c r="E521" s="13">
        <v>3.2</v>
      </c>
      <c r="F521" s="13">
        <v>0.98</v>
      </c>
      <c r="G521" s="13" t="s">
        <v>29</v>
      </c>
      <c r="J521" s="13" t="s">
        <v>27</v>
      </c>
      <c r="K521" s="13">
        <v>0.98</v>
      </c>
      <c r="N521" s="13">
        <v>41</v>
      </c>
      <c r="O521" s="13" t="s">
        <v>363</v>
      </c>
      <c r="P521" s="13" t="s">
        <v>622</v>
      </c>
      <c r="Q521" s="29" t="s">
        <v>710</v>
      </c>
      <c r="R521" s="13">
        <v>91538</v>
      </c>
      <c r="S521" s="13" t="s">
        <v>371</v>
      </c>
    </row>
    <row r="522" spans="1:19" x14ac:dyDescent="0.25">
      <c r="A522" s="13" t="s">
        <v>396</v>
      </c>
      <c r="B522" s="13" t="s">
        <v>397</v>
      </c>
      <c r="C522" s="25" t="s">
        <v>461</v>
      </c>
      <c r="D522" s="13">
        <v>8.5400000000000007E-3</v>
      </c>
      <c r="E522" s="13">
        <v>3.1</v>
      </c>
      <c r="F522" s="13">
        <v>0.99</v>
      </c>
      <c r="G522" s="13" t="s">
        <v>29</v>
      </c>
      <c r="J522" s="13" t="s">
        <v>27</v>
      </c>
      <c r="K522" s="13">
        <v>0.99</v>
      </c>
      <c r="N522" s="13">
        <v>31</v>
      </c>
      <c r="O522" s="13" t="s">
        <v>363</v>
      </c>
      <c r="P522" s="13" t="s">
        <v>623</v>
      </c>
      <c r="Q522" s="29" t="s">
        <v>710</v>
      </c>
      <c r="R522" s="13">
        <v>91538</v>
      </c>
      <c r="S522" s="13" t="s">
        <v>371</v>
      </c>
    </row>
    <row r="523" spans="1:19" x14ac:dyDescent="0.25">
      <c r="A523" s="13" t="s">
        <v>396</v>
      </c>
      <c r="B523" s="13" t="s">
        <v>397</v>
      </c>
      <c r="C523" s="25" t="s">
        <v>461</v>
      </c>
      <c r="D523" s="13">
        <v>9.1599999999999997E-3</v>
      </c>
      <c r="E523" s="13">
        <v>3</v>
      </c>
      <c r="F523" s="13">
        <v>0.95</v>
      </c>
      <c r="G523" s="13" t="s">
        <v>29</v>
      </c>
      <c r="J523" s="13" t="s">
        <v>27</v>
      </c>
      <c r="K523" s="13">
        <v>0.95</v>
      </c>
      <c r="N523" s="13">
        <v>30</v>
      </c>
      <c r="O523" s="13" t="s">
        <v>363</v>
      </c>
      <c r="P523" s="13" t="s">
        <v>624</v>
      </c>
      <c r="Q523" s="29" t="s">
        <v>710</v>
      </c>
      <c r="R523" s="13">
        <v>91538</v>
      </c>
      <c r="S523" s="13" t="s">
        <v>371</v>
      </c>
    </row>
    <row r="524" spans="1:19" x14ac:dyDescent="0.25">
      <c r="A524" s="13" t="s">
        <v>396</v>
      </c>
      <c r="B524" s="13" t="s">
        <v>397</v>
      </c>
      <c r="C524" s="25" t="s">
        <v>461</v>
      </c>
      <c r="D524" s="13">
        <v>1.4999999999999999E-2</v>
      </c>
      <c r="E524" s="13">
        <v>2.9319999999999999</v>
      </c>
      <c r="F524" s="13">
        <v>0.7</v>
      </c>
      <c r="G524" s="13" t="s">
        <v>77</v>
      </c>
      <c r="H524" s="13">
        <v>6</v>
      </c>
      <c r="I524" s="13">
        <v>23</v>
      </c>
      <c r="J524" s="13" t="s">
        <v>33</v>
      </c>
      <c r="N524" s="13">
        <v>163</v>
      </c>
      <c r="O524" s="13" t="s">
        <v>190</v>
      </c>
      <c r="P524" s="13" t="s">
        <v>625</v>
      </c>
      <c r="Q524" s="29" t="s">
        <v>711</v>
      </c>
      <c r="R524" s="13">
        <v>91541</v>
      </c>
      <c r="S524" s="13" t="s">
        <v>371</v>
      </c>
    </row>
    <row r="525" spans="1:19" x14ac:dyDescent="0.25">
      <c r="A525" s="13" t="s">
        <v>396</v>
      </c>
      <c r="B525" s="13" t="s">
        <v>397</v>
      </c>
      <c r="C525" s="25" t="s">
        <v>461</v>
      </c>
      <c r="D525" s="13">
        <v>8.0000000000000002E-3</v>
      </c>
      <c r="E525" s="13">
        <v>3.1059999999999999</v>
      </c>
      <c r="F525" s="13">
        <v>1</v>
      </c>
      <c r="G525" s="13" t="s">
        <v>77</v>
      </c>
      <c r="H525" s="13">
        <v>6.5</v>
      </c>
      <c r="I525" s="13">
        <v>23</v>
      </c>
      <c r="J525" s="13" t="s">
        <v>27</v>
      </c>
      <c r="K525" s="13">
        <v>0.997</v>
      </c>
      <c r="N525" s="13">
        <v>63</v>
      </c>
      <c r="O525" s="13" t="s">
        <v>626</v>
      </c>
      <c r="P525" s="13" t="s">
        <v>627</v>
      </c>
      <c r="Q525" s="29" t="s">
        <v>712</v>
      </c>
      <c r="R525" s="13">
        <v>91566</v>
      </c>
      <c r="S525" s="13" t="s">
        <v>371</v>
      </c>
    </row>
    <row r="526" spans="1:19" x14ac:dyDescent="0.25">
      <c r="A526" s="13" t="s">
        <v>396</v>
      </c>
      <c r="B526" s="13" t="s">
        <v>397</v>
      </c>
      <c r="C526" s="25" t="s">
        <v>461</v>
      </c>
      <c r="D526" s="13">
        <v>1.0999999999999999E-2</v>
      </c>
      <c r="E526" s="13">
        <v>3.07</v>
      </c>
      <c r="F526" s="13">
        <v>0.99</v>
      </c>
      <c r="G526" s="13" t="s">
        <v>29</v>
      </c>
      <c r="J526" s="13" t="s">
        <v>33</v>
      </c>
      <c r="K526" s="13">
        <v>0.99</v>
      </c>
      <c r="N526" s="13">
        <v>25</v>
      </c>
      <c r="O526" s="13" t="s">
        <v>190</v>
      </c>
      <c r="P526" s="13" t="s">
        <v>628</v>
      </c>
      <c r="Q526" s="29" t="s">
        <v>713</v>
      </c>
      <c r="R526" s="13">
        <v>91718</v>
      </c>
      <c r="S526" s="13" t="s">
        <v>371</v>
      </c>
    </row>
    <row r="527" spans="1:19" x14ac:dyDescent="0.25">
      <c r="A527" s="13" t="s">
        <v>396</v>
      </c>
      <c r="B527" s="13" t="s">
        <v>397</v>
      </c>
      <c r="C527" s="25" t="s">
        <v>461</v>
      </c>
      <c r="D527" s="13">
        <v>1.2E-2</v>
      </c>
      <c r="E527" s="13">
        <v>3.04</v>
      </c>
      <c r="F527" s="13">
        <v>0.99</v>
      </c>
      <c r="G527" s="13" t="s">
        <v>29</v>
      </c>
      <c r="J527" s="13" t="s">
        <v>33</v>
      </c>
      <c r="K527" s="13">
        <v>0.99</v>
      </c>
      <c r="N527" s="13">
        <v>38</v>
      </c>
      <c r="O527" s="13" t="s">
        <v>190</v>
      </c>
      <c r="P527" s="13" t="s">
        <v>629</v>
      </c>
      <c r="Q527" s="29" t="s">
        <v>713</v>
      </c>
      <c r="R527" s="13">
        <v>91718</v>
      </c>
      <c r="S527" s="13" t="s">
        <v>371</v>
      </c>
    </row>
    <row r="528" spans="1:19" x14ac:dyDescent="0.25">
      <c r="A528" s="13" t="s">
        <v>396</v>
      </c>
      <c r="B528" s="13" t="s">
        <v>397</v>
      </c>
      <c r="C528" s="25" t="s">
        <v>461</v>
      </c>
      <c r="D528" s="13">
        <v>1.4999999999999999E-2</v>
      </c>
      <c r="E528" s="13">
        <v>2.93</v>
      </c>
      <c r="F528" s="13">
        <v>0.99</v>
      </c>
      <c r="G528" s="13" t="s">
        <v>29</v>
      </c>
      <c r="J528" s="13" t="s">
        <v>33</v>
      </c>
      <c r="K528" s="13">
        <v>0.99</v>
      </c>
      <c r="N528" s="13">
        <v>163</v>
      </c>
      <c r="O528" s="13" t="s">
        <v>190</v>
      </c>
      <c r="P528" s="13" t="s">
        <v>630</v>
      </c>
      <c r="Q528" s="29" t="s">
        <v>713</v>
      </c>
      <c r="R528" s="13">
        <v>91718</v>
      </c>
      <c r="S528" s="13" t="s">
        <v>371</v>
      </c>
    </row>
    <row r="529" spans="1:19" x14ac:dyDescent="0.25">
      <c r="A529" s="13" t="s">
        <v>396</v>
      </c>
      <c r="B529" s="13" t="s">
        <v>397</v>
      </c>
      <c r="C529" s="25" t="s">
        <v>461</v>
      </c>
      <c r="D529" s="13">
        <v>1.6E-2</v>
      </c>
      <c r="E529" s="13">
        <v>2.93</v>
      </c>
      <c r="F529" s="13">
        <v>0.99</v>
      </c>
      <c r="G529" s="13" t="s">
        <v>29</v>
      </c>
      <c r="J529" s="13" t="s">
        <v>33</v>
      </c>
      <c r="K529" s="13">
        <v>0.99</v>
      </c>
      <c r="N529" s="13">
        <v>50</v>
      </c>
      <c r="O529" s="13" t="s">
        <v>190</v>
      </c>
      <c r="P529" s="13" t="s">
        <v>631</v>
      </c>
      <c r="Q529" s="29" t="s">
        <v>713</v>
      </c>
      <c r="R529" s="13">
        <v>91718</v>
      </c>
      <c r="S529" s="13" t="s">
        <v>371</v>
      </c>
    </row>
    <row r="530" spans="1:19" x14ac:dyDescent="0.25">
      <c r="A530" s="13" t="s">
        <v>396</v>
      </c>
      <c r="B530" s="13" t="s">
        <v>397</v>
      </c>
      <c r="C530" s="25" t="s">
        <v>461</v>
      </c>
      <c r="D530" s="13">
        <v>1.26E-2</v>
      </c>
      <c r="E530" s="13">
        <v>2.984</v>
      </c>
      <c r="F530" s="13">
        <v>0.99</v>
      </c>
      <c r="G530" s="13" t="s">
        <v>29</v>
      </c>
      <c r="H530" s="13">
        <v>6</v>
      </c>
      <c r="I530" s="13">
        <v>25.4</v>
      </c>
      <c r="J530" s="13" t="s">
        <v>27</v>
      </c>
      <c r="K530" s="13">
        <v>0.99</v>
      </c>
      <c r="N530" s="13">
        <v>94</v>
      </c>
      <c r="O530" s="13" t="s">
        <v>190</v>
      </c>
      <c r="P530" s="13" t="s">
        <v>632</v>
      </c>
      <c r="Q530" s="29" t="s">
        <v>714</v>
      </c>
      <c r="R530" s="13">
        <v>94844</v>
      </c>
      <c r="S530" s="13" t="s">
        <v>371</v>
      </c>
    </row>
    <row r="531" spans="1:19" s="25" customFormat="1" x14ac:dyDescent="0.25">
      <c r="A531" s="25" t="s">
        <v>394</v>
      </c>
      <c r="B531" s="25" t="s">
        <v>395</v>
      </c>
      <c r="C531" s="25" t="s">
        <v>460</v>
      </c>
      <c r="D531" s="13">
        <v>2.0000000000000001E-4</v>
      </c>
      <c r="E531" s="13">
        <v>3.12</v>
      </c>
      <c r="F531" s="25">
        <v>1</v>
      </c>
      <c r="G531" s="25" t="s">
        <v>77</v>
      </c>
      <c r="H531" s="13">
        <v>6.8</v>
      </c>
      <c r="I531" s="13">
        <v>38.5</v>
      </c>
      <c r="J531" s="13" t="s">
        <v>27</v>
      </c>
      <c r="N531" s="13">
        <v>57</v>
      </c>
      <c r="O531" s="13" t="s">
        <v>28</v>
      </c>
      <c r="P531" s="13" t="s">
        <v>739</v>
      </c>
      <c r="Q531" s="25" t="s">
        <v>740</v>
      </c>
      <c r="R531" s="13">
        <v>93899</v>
      </c>
      <c r="S531" s="25" t="s">
        <v>371</v>
      </c>
    </row>
    <row r="532" spans="1:19" s="25" customFormat="1" x14ac:dyDescent="0.25">
      <c r="A532" s="25" t="s">
        <v>414</v>
      </c>
      <c r="B532" s="25" t="s">
        <v>415</v>
      </c>
      <c r="C532" s="25" t="s">
        <v>470</v>
      </c>
      <c r="D532" s="13">
        <v>0.01</v>
      </c>
      <c r="E532" s="13">
        <v>2.92</v>
      </c>
      <c r="F532" s="13">
        <v>1</v>
      </c>
      <c r="G532" s="25" t="s">
        <v>29</v>
      </c>
      <c r="H532" s="13">
        <v>2</v>
      </c>
      <c r="I532" s="13">
        <v>7.8</v>
      </c>
      <c r="J532" s="13" t="s">
        <v>27</v>
      </c>
      <c r="K532" s="13">
        <v>0.99</v>
      </c>
      <c r="N532" s="13">
        <v>30</v>
      </c>
      <c r="O532" s="13" t="s">
        <v>351</v>
      </c>
      <c r="P532" s="13" t="s">
        <v>741</v>
      </c>
      <c r="Q532" s="25" t="s">
        <v>682</v>
      </c>
      <c r="R532" s="13">
        <v>72146</v>
      </c>
      <c r="S532" s="25" t="s">
        <v>371</v>
      </c>
    </row>
    <row r="533" spans="1:19" s="25" customFormat="1" x14ac:dyDescent="0.25">
      <c r="A533" s="25" t="s">
        <v>428</v>
      </c>
      <c r="B533" s="25" t="s">
        <v>429</v>
      </c>
      <c r="C533" s="25" t="s">
        <v>477</v>
      </c>
      <c r="D533" s="25">
        <v>8.0000000000000002E-3</v>
      </c>
      <c r="E533" s="25">
        <v>3.0470000000000002</v>
      </c>
      <c r="F533" s="25">
        <v>1</v>
      </c>
      <c r="G533" s="25" t="s">
        <v>29</v>
      </c>
      <c r="H533" s="25">
        <v>8.3000000000000007</v>
      </c>
      <c r="I533" s="25">
        <v>25.5</v>
      </c>
      <c r="J533" s="25" t="s">
        <v>27</v>
      </c>
      <c r="K533" s="25">
        <v>0.93300000000000005</v>
      </c>
      <c r="N533" s="25">
        <v>121</v>
      </c>
      <c r="O533" s="25" t="s">
        <v>351</v>
      </c>
      <c r="P533" s="25" t="s">
        <v>514</v>
      </c>
      <c r="R533" s="25">
        <v>86316</v>
      </c>
      <c r="S533" s="25" t="s">
        <v>371</v>
      </c>
    </row>
    <row r="534" spans="1:19" s="25" customFormat="1" x14ac:dyDescent="0.25">
      <c r="A534" s="25" t="s">
        <v>430</v>
      </c>
      <c r="B534" s="25" t="s">
        <v>478</v>
      </c>
      <c r="C534" s="25" t="s">
        <v>479</v>
      </c>
      <c r="D534" s="13">
        <v>0.04</v>
      </c>
      <c r="E534" s="13">
        <v>2.82</v>
      </c>
      <c r="F534" s="25">
        <v>1</v>
      </c>
      <c r="G534" s="25" t="s">
        <v>77</v>
      </c>
      <c r="H534" s="25">
        <v>4.5</v>
      </c>
      <c r="I534" s="25">
        <v>13.5</v>
      </c>
      <c r="J534" s="25" t="s">
        <v>58</v>
      </c>
      <c r="N534" s="25">
        <v>18</v>
      </c>
      <c r="O534" s="13" t="s">
        <v>351</v>
      </c>
      <c r="P534" s="13" t="s">
        <v>517</v>
      </c>
      <c r="Q534" s="25" t="s">
        <v>682</v>
      </c>
      <c r="R534" s="13">
        <v>59092</v>
      </c>
      <c r="S534" s="25" t="s">
        <v>371</v>
      </c>
    </row>
    <row r="535" spans="1:19" x14ac:dyDescent="0.25">
      <c r="A535" s="25" t="s">
        <v>434</v>
      </c>
      <c r="B535" s="25" t="s">
        <v>435</v>
      </c>
      <c r="C535" s="25" t="s">
        <v>482</v>
      </c>
      <c r="D535" s="13">
        <v>1.1100000000000001E-3</v>
      </c>
      <c r="E535" s="13">
        <v>3.141</v>
      </c>
      <c r="F535" s="13">
        <v>0.97</v>
      </c>
      <c r="G535" s="13" t="s">
        <v>77</v>
      </c>
      <c r="H535" s="13">
        <v>31</v>
      </c>
      <c r="I535" s="13">
        <v>45</v>
      </c>
      <c r="J535" s="13" t="s">
        <v>27</v>
      </c>
      <c r="K535" s="13">
        <v>0.97</v>
      </c>
      <c r="N535" s="13">
        <v>7</v>
      </c>
      <c r="O535" s="13" t="s">
        <v>742</v>
      </c>
      <c r="Q535" s="13" t="s">
        <v>750</v>
      </c>
      <c r="R535" s="13">
        <v>52095</v>
      </c>
      <c r="S535" s="25" t="s">
        <v>371</v>
      </c>
    </row>
    <row r="536" spans="1:19" x14ac:dyDescent="0.25">
      <c r="A536" s="25" t="s">
        <v>434</v>
      </c>
      <c r="B536" s="25" t="s">
        <v>435</v>
      </c>
      <c r="C536" s="25" t="s">
        <v>482</v>
      </c>
      <c r="D536" s="13">
        <v>5.0000000000000001E-4</v>
      </c>
      <c r="E536" s="13">
        <v>3.3567</v>
      </c>
      <c r="F536" s="13">
        <v>0.97</v>
      </c>
      <c r="G536" s="13" t="s">
        <v>29</v>
      </c>
      <c r="H536" s="13">
        <v>9.25</v>
      </c>
      <c r="I536" s="13">
        <v>38.75</v>
      </c>
      <c r="J536" s="13" t="s">
        <v>27</v>
      </c>
      <c r="K536" s="13">
        <v>0.96599999999999997</v>
      </c>
      <c r="N536" s="13">
        <v>178</v>
      </c>
      <c r="P536" s="13" t="s">
        <v>743</v>
      </c>
      <c r="Q536" s="25" t="s">
        <v>679</v>
      </c>
      <c r="R536" s="13">
        <v>106276</v>
      </c>
      <c r="S536" s="25" t="s">
        <v>371</v>
      </c>
    </row>
    <row r="537" spans="1:19" s="25" customFormat="1" x14ac:dyDescent="0.25">
      <c r="A537" s="25" t="s">
        <v>446</v>
      </c>
      <c r="B537" s="25" t="s">
        <v>447</v>
      </c>
      <c r="C537" s="25" t="s">
        <v>487</v>
      </c>
      <c r="D537" s="25">
        <v>0.04</v>
      </c>
      <c r="E537" s="25">
        <v>2.5</v>
      </c>
      <c r="F537" s="25">
        <v>1</v>
      </c>
      <c r="G537" s="25" t="s">
        <v>29</v>
      </c>
      <c r="H537" s="25">
        <v>4.4000000000000004</v>
      </c>
      <c r="I537" s="25">
        <v>17.7</v>
      </c>
      <c r="J537" s="25" t="s">
        <v>27</v>
      </c>
      <c r="K537" s="25">
        <v>0.97</v>
      </c>
      <c r="N537" s="25">
        <v>198</v>
      </c>
      <c r="O537" s="25" t="s">
        <v>351</v>
      </c>
      <c r="P537" s="25" t="s">
        <v>741</v>
      </c>
      <c r="Q537" s="25" t="s">
        <v>682</v>
      </c>
      <c r="R537" s="25">
        <v>72146</v>
      </c>
      <c r="S537" s="25" t="s">
        <v>371</v>
      </c>
    </row>
    <row r="538" spans="1:19" s="25" customFormat="1" x14ac:dyDescent="0.25">
      <c r="A538" s="25" t="s">
        <v>452</v>
      </c>
      <c r="B538" s="25" t="s">
        <v>453</v>
      </c>
      <c r="C538" s="25" t="s">
        <v>490</v>
      </c>
      <c r="D538" s="25">
        <v>2.7199999999999998E-2</v>
      </c>
      <c r="E538" s="25">
        <v>2.9430000000000001</v>
      </c>
      <c r="F538" s="25">
        <v>1</v>
      </c>
      <c r="G538" s="25" t="s">
        <v>29</v>
      </c>
      <c r="H538" s="25">
        <v>4.0999999999999996</v>
      </c>
      <c r="I538" s="25">
        <v>30.4</v>
      </c>
      <c r="J538" s="25" t="s">
        <v>58</v>
      </c>
      <c r="N538" s="25">
        <v>1357</v>
      </c>
      <c r="O538" s="25" t="s">
        <v>28</v>
      </c>
      <c r="P538" s="25" t="s">
        <v>745</v>
      </c>
      <c r="Q538" s="25" t="s">
        <v>751</v>
      </c>
      <c r="R538" s="25">
        <v>4527</v>
      </c>
      <c r="S538" s="25" t="s">
        <v>371</v>
      </c>
    </row>
    <row r="539" spans="1:19" x14ac:dyDescent="0.25">
      <c r="A539" s="25" t="s">
        <v>454</v>
      </c>
      <c r="B539" s="25" t="s">
        <v>455</v>
      </c>
      <c r="C539" s="25" t="s">
        <v>491</v>
      </c>
      <c r="D539" s="13">
        <v>1.2019999999999999E-2</v>
      </c>
      <c r="E539" s="13">
        <v>3.01</v>
      </c>
      <c r="F539" s="13">
        <v>0.7</v>
      </c>
      <c r="G539" s="13" t="s">
        <v>29</v>
      </c>
      <c r="H539" s="13">
        <v>2.5</v>
      </c>
      <c r="I539" s="13">
        <v>40.6</v>
      </c>
      <c r="J539" s="13" t="s">
        <v>27</v>
      </c>
      <c r="N539" s="13">
        <v>137</v>
      </c>
      <c r="O539" s="13" t="s">
        <v>28</v>
      </c>
      <c r="P539" s="13" t="s">
        <v>41</v>
      </c>
      <c r="Q539" s="13" t="s">
        <v>258</v>
      </c>
      <c r="R539" s="13">
        <v>3672</v>
      </c>
      <c r="S539" s="25" t="s">
        <v>371</v>
      </c>
    </row>
    <row r="540" spans="1:19" x14ac:dyDescent="0.25">
      <c r="A540" s="25" t="s">
        <v>454</v>
      </c>
      <c r="B540" s="25" t="s">
        <v>455</v>
      </c>
      <c r="C540" s="25" t="s">
        <v>491</v>
      </c>
      <c r="D540" s="13">
        <v>1.4030000000000001E-2</v>
      </c>
      <c r="E540" s="13">
        <v>3.0059999999999998</v>
      </c>
      <c r="F540" s="13">
        <v>0.7</v>
      </c>
      <c r="G540" s="13" t="s">
        <v>29</v>
      </c>
      <c r="H540" s="13">
        <v>10</v>
      </c>
      <c r="I540" s="13">
        <v>48.3</v>
      </c>
      <c r="J540" s="13" t="s">
        <v>33</v>
      </c>
      <c r="O540" s="13" t="s">
        <v>28</v>
      </c>
      <c r="P540" s="13" t="s">
        <v>748</v>
      </c>
      <c r="Q540" s="13" t="s">
        <v>258</v>
      </c>
      <c r="R540" s="13">
        <v>3672</v>
      </c>
      <c r="S540" s="25" t="s">
        <v>371</v>
      </c>
    </row>
    <row r="541" spans="1:19" x14ac:dyDescent="0.25">
      <c r="A541" s="25" t="s">
        <v>456</v>
      </c>
      <c r="B541" s="25" t="s">
        <v>457</v>
      </c>
      <c r="C541" s="25" t="s">
        <v>492</v>
      </c>
      <c r="D541" s="13">
        <v>2.8500000000000001E-3</v>
      </c>
      <c r="E541" s="13">
        <v>3.23</v>
      </c>
      <c r="F541" s="13">
        <v>0.7</v>
      </c>
      <c r="G541" s="13" t="s">
        <v>29</v>
      </c>
      <c r="H541" s="13">
        <v>54</v>
      </c>
      <c r="I541" s="13">
        <v>263</v>
      </c>
      <c r="J541" s="13" t="s">
        <v>33</v>
      </c>
      <c r="N541" s="13">
        <v>5222</v>
      </c>
      <c r="O541" s="13" t="s">
        <v>28</v>
      </c>
      <c r="P541" s="13" t="s">
        <v>749</v>
      </c>
      <c r="Q541" s="13" t="s">
        <v>752</v>
      </c>
      <c r="R541" s="13">
        <v>34045</v>
      </c>
      <c r="S541" s="25" t="s">
        <v>371</v>
      </c>
    </row>
    <row r="542" spans="1:19" x14ac:dyDescent="0.25">
      <c r="A542" s="25" t="s">
        <v>456</v>
      </c>
      <c r="B542" s="25" t="s">
        <v>457</v>
      </c>
      <c r="C542" s="25" t="s">
        <v>492</v>
      </c>
      <c r="D542" s="13">
        <v>1.99E-3</v>
      </c>
      <c r="E542" s="13">
        <v>3.19</v>
      </c>
      <c r="F542" s="13">
        <v>0.94</v>
      </c>
      <c r="G542" s="13" t="s">
        <v>77</v>
      </c>
      <c r="J542" s="13" t="s">
        <v>33</v>
      </c>
      <c r="K542" s="13">
        <v>0.93899999999999995</v>
      </c>
      <c r="N542" s="13">
        <v>124</v>
      </c>
      <c r="O542" s="13" t="s">
        <v>28</v>
      </c>
      <c r="P542" s="13" t="s">
        <v>745</v>
      </c>
      <c r="Q542" s="13" t="s">
        <v>753</v>
      </c>
      <c r="R542" s="13">
        <v>52324</v>
      </c>
      <c r="S542" s="25" t="s">
        <v>371</v>
      </c>
    </row>
    <row r="543" spans="1:19" s="25" customFormat="1" x14ac:dyDescent="0.25">
      <c r="A543" s="25" t="s">
        <v>432</v>
      </c>
      <c r="B543" s="25" t="s">
        <v>433</v>
      </c>
      <c r="C543" s="25" t="s">
        <v>481</v>
      </c>
      <c r="D543" s="25">
        <v>3.2520199999999999</v>
      </c>
      <c r="E543" s="25">
        <v>8.9740813067700747E-3</v>
      </c>
      <c r="F543" s="25">
        <v>1</v>
      </c>
      <c r="O543" s="25" t="s">
        <v>28</v>
      </c>
      <c r="P543" s="25" t="s">
        <v>383</v>
      </c>
      <c r="Q543" s="25" t="s">
        <v>651</v>
      </c>
      <c r="S543" s="25" t="s">
        <v>372</v>
      </c>
    </row>
  </sheetData>
  <sortState xmlns:xlrd2="http://schemas.microsoft.com/office/spreadsheetml/2017/richdata2" ref="A2:S350">
    <sortCondition ref="A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8493A-65DF-4CD8-ABF0-72742212BF2E}">
  <dimension ref="A1:L294"/>
  <sheetViews>
    <sheetView workbookViewId="0">
      <selection activeCell="J36" sqref="J36"/>
    </sheetView>
  </sheetViews>
  <sheetFormatPr defaultRowHeight="15" x14ac:dyDescent="0.25"/>
  <sheetData>
    <row r="1" spans="1:12" x14ac:dyDescent="0.25">
      <c r="A1" t="s">
        <v>82</v>
      </c>
      <c r="B1" t="s">
        <v>280</v>
      </c>
      <c r="C1" t="s">
        <v>281</v>
      </c>
      <c r="D1" t="s">
        <v>376</v>
      </c>
      <c r="E1" t="s">
        <v>377</v>
      </c>
      <c r="F1" t="s">
        <v>18</v>
      </c>
      <c r="G1" t="s">
        <v>21</v>
      </c>
      <c r="H1" t="s">
        <v>22</v>
      </c>
      <c r="I1" t="s">
        <v>23</v>
      </c>
      <c r="J1" t="s">
        <v>24</v>
      </c>
      <c r="K1" t="s">
        <v>88</v>
      </c>
      <c r="L1" t="s">
        <v>316</v>
      </c>
    </row>
    <row r="2" spans="1:12" x14ac:dyDescent="0.25">
      <c r="A2" s="14" t="s">
        <v>9</v>
      </c>
      <c r="B2" s="14" t="s">
        <v>111</v>
      </c>
      <c r="C2" s="14" t="s">
        <v>112</v>
      </c>
      <c r="D2">
        <v>6.72</v>
      </c>
      <c r="E2">
        <v>4.4000000000000004</v>
      </c>
      <c r="F2" s="12" t="s">
        <v>29</v>
      </c>
      <c r="G2" s="12" t="s">
        <v>33</v>
      </c>
      <c r="H2">
        <v>423</v>
      </c>
      <c r="I2" s="13" t="s">
        <v>28</v>
      </c>
      <c r="J2" s="13" t="s">
        <v>319</v>
      </c>
      <c r="K2" s="13" t="s">
        <v>318</v>
      </c>
    </row>
    <row r="3" spans="1:12" x14ac:dyDescent="0.25">
      <c r="A3" s="14" t="s">
        <v>9</v>
      </c>
      <c r="B3" s="14" t="s">
        <v>111</v>
      </c>
      <c r="C3" s="14" t="s">
        <v>112</v>
      </c>
      <c r="D3">
        <v>6.32</v>
      </c>
      <c r="E3">
        <v>3.7</v>
      </c>
      <c r="F3" s="12" t="s">
        <v>29</v>
      </c>
      <c r="G3" s="12" t="s">
        <v>33</v>
      </c>
      <c r="H3">
        <v>1410</v>
      </c>
      <c r="I3" s="13" t="s">
        <v>28</v>
      </c>
      <c r="J3" s="13" t="s">
        <v>319</v>
      </c>
      <c r="K3" s="13" t="s">
        <v>318</v>
      </c>
    </row>
    <row r="4" spans="1:12" x14ac:dyDescent="0.25">
      <c r="A4" s="14" t="s">
        <v>9</v>
      </c>
      <c r="B4" s="14" t="s">
        <v>111</v>
      </c>
      <c r="C4" s="14" t="s">
        <v>112</v>
      </c>
      <c r="D4">
        <v>6.82</v>
      </c>
      <c r="E4">
        <v>4.0999999999999996</v>
      </c>
      <c r="F4" s="12" t="s">
        <v>29</v>
      </c>
      <c r="G4" s="12" t="s">
        <v>33</v>
      </c>
      <c r="H4">
        <v>1041</v>
      </c>
      <c r="I4" s="13" t="s">
        <v>28</v>
      </c>
      <c r="J4" s="13" t="s">
        <v>319</v>
      </c>
      <c r="K4" s="13" t="s">
        <v>318</v>
      </c>
    </row>
    <row r="5" spans="1:12" x14ac:dyDescent="0.25">
      <c r="A5" s="14" t="s">
        <v>9</v>
      </c>
      <c r="B5" s="14" t="s">
        <v>111</v>
      </c>
      <c r="C5" s="14" t="s">
        <v>112</v>
      </c>
      <c r="D5">
        <v>7.45</v>
      </c>
      <c r="E5">
        <v>5.9</v>
      </c>
      <c r="F5" s="12" t="s">
        <v>29</v>
      </c>
      <c r="G5" s="12" t="s">
        <v>33</v>
      </c>
      <c r="H5">
        <v>334</v>
      </c>
      <c r="I5" s="13" t="s">
        <v>28</v>
      </c>
      <c r="J5" s="13" t="s">
        <v>319</v>
      </c>
      <c r="K5" s="13" t="s">
        <v>318</v>
      </c>
    </row>
    <row r="6" spans="1:12" x14ac:dyDescent="0.25">
      <c r="A6" s="14" t="s">
        <v>9</v>
      </c>
      <c r="B6" s="14" t="s">
        <v>111</v>
      </c>
      <c r="C6" s="14" t="s">
        <v>112</v>
      </c>
      <c r="D6">
        <v>6.76</v>
      </c>
      <c r="E6">
        <v>4.2</v>
      </c>
      <c r="F6" s="12" t="s">
        <v>29</v>
      </c>
      <c r="G6" s="12" t="s">
        <v>33</v>
      </c>
      <c r="H6">
        <v>490</v>
      </c>
      <c r="I6" s="13" t="s">
        <v>28</v>
      </c>
      <c r="J6" s="13" t="s">
        <v>319</v>
      </c>
      <c r="K6" s="13" t="s">
        <v>318</v>
      </c>
    </row>
    <row r="7" spans="1:12" x14ac:dyDescent="0.25">
      <c r="A7" s="14" t="s">
        <v>9</v>
      </c>
      <c r="B7" s="14" t="s">
        <v>111</v>
      </c>
      <c r="C7" s="14" t="s">
        <v>112</v>
      </c>
      <c r="D7">
        <v>6.51</v>
      </c>
      <c r="E7">
        <v>3</v>
      </c>
      <c r="F7" s="12" t="s">
        <v>29</v>
      </c>
      <c r="G7" s="12" t="s">
        <v>33</v>
      </c>
      <c r="H7">
        <v>1098</v>
      </c>
      <c r="I7" s="13" t="s">
        <v>28</v>
      </c>
      <c r="J7" s="13" t="s">
        <v>319</v>
      </c>
      <c r="K7" s="13" t="s">
        <v>318</v>
      </c>
    </row>
    <row r="8" spans="1:12" x14ac:dyDescent="0.25">
      <c r="A8" s="14" t="s">
        <v>9</v>
      </c>
      <c r="B8" s="14" t="s">
        <v>111</v>
      </c>
      <c r="C8" s="14" t="s">
        <v>112</v>
      </c>
      <c r="D8">
        <v>6.68</v>
      </c>
      <c r="E8">
        <v>3.9</v>
      </c>
      <c r="F8" s="12" t="s">
        <v>29</v>
      </c>
      <c r="G8" s="12" t="s">
        <v>33</v>
      </c>
      <c r="H8">
        <v>639</v>
      </c>
      <c r="I8" s="13" t="s">
        <v>28</v>
      </c>
      <c r="J8" s="13" t="s">
        <v>319</v>
      </c>
      <c r="K8" s="13" t="s">
        <v>318</v>
      </c>
    </row>
    <row r="9" spans="1:12" x14ac:dyDescent="0.25">
      <c r="A9" s="14" t="s">
        <v>9</v>
      </c>
      <c r="B9" s="14" t="s">
        <v>111</v>
      </c>
      <c r="C9" s="14" t="s">
        <v>112</v>
      </c>
      <c r="D9">
        <v>6.55</v>
      </c>
      <c r="E9">
        <v>3.5</v>
      </c>
      <c r="F9" s="12" t="s">
        <v>29</v>
      </c>
      <c r="G9" s="12" t="s">
        <v>33</v>
      </c>
      <c r="H9">
        <v>593</v>
      </c>
      <c r="I9" s="13" t="s">
        <v>28</v>
      </c>
      <c r="J9" s="13" t="s">
        <v>319</v>
      </c>
      <c r="K9" s="13" t="s">
        <v>318</v>
      </c>
    </row>
    <row r="10" spans="1:12" x14ac:dyDescent="0.25">
      <c r="A10" s="14" t="s">
        <v>9</v>
      </c>
      <c r="B10" s="14" t="s">
        <v>111</v>
      </c>
      <c r="C10" s="14" t="s">
        <v>112</v>
      </c>
      <c r="D10">
        <v>7.32</v>
      </c>
      <c r="E10">
        <v>5.0999999999999996</v>
      </c>
      <c r="F10" s="12" t="s">
        <v>29</v>
      </c>
      <c r="G10" s="12" t="s">
        <v>33</v>
      </c>
      <c r="H10">
        <v>764</v>
      </c>
      <c r="I10" s="13" t="s">
        <v>28</v>
      </c>
      <c r="J10" s="13" t="s">
        <v>319</v>
      </c>
      <c r="K10" s="13" t="s">
        <v>318</v>
      </c>
    </row>
    <row r="11" spans="1:12" x14ac:dyDescent="0.25">
      <c r="A11" s="14" t="s">
        <v>9</v>
      </c>
      <c r="B11" s="14" t="s">
        <v>111</v>
      </c>
      <c r="C11" s="14" t="s">
        <v>112</v>
      </c>
      <c r="D11">
        <v>8.33</v>
      </c>
      <c r="E11">
        <v>7.8</v>
      </c>
      <c r="F11" s="12" t="s">
        <v>29</v>
      </c>
      <c r="G11" s="12" t="s">
        <v>33</v>
      </c>
      <c r="H11">
        <v>114</v>
      </c>
      <c r="I11" s="13" t="s">
        <v>28</v>
      </c>
      <c r="J11" s="13" t="s">
        <v>319</v>
      </c>
      <c r="K11" s="13" t="s">
        <v>318</v>
      </c>
    </row>
    <row r="12" spans="1:12" x14ac:dyDescent="0.25">
      <c r="A12" s="14" t="s">
        <v>6</v>
      </c>
      <c r="B12" s="12" t="s">
        <v>117</v>
      </c>
      <c r="C12" s="12" t="s">
        <v>118</v>
      </c>
      <c r="D12">
        <v>21</v>
      </c>
      <c r="E12">
        <v>140</v>
      </c>
      <c r="F12" s="12" t="s">
        <v>29</v>
      </c>
      <c r="G12" s="12" t="s">
        <v>33</v>
      </c>
      <c r="H12">
        <v>1</v>
      </c>
      <c r="I12" s="13" t="s">
        <v>28</v>
      </c>
      <c r="J12" s="13" t="s">
        <v>321</v>
      </c>
      <c r="K12" s="13" t="s">
        <v>322</v>
      </c>
    </row>
    <row r="13" spans="1:12" x14ac:dyDescent="0.25">
      <c r="A13" s="14" t="s">
        <v>6</v>
      </c>
      <c r="B13" s="12" t="s">
        <v>117</v>
      </c>
      <c r="C13" s="12" t="s">
        <v>118</v>
      </c>
      <c r="D13">
        <v>20.5</v>
      </c>
      <c r="E13">
        <v>145</v>
      </c>
      <c r="F13" s="12" t="s">
        <v>29</v>
      </c>
      <c r="G13" s="12" t="s">
        <v>33</v>
      </c>
      <c r="H13">
        <v>1</v>
      </c>
      <c r="I13" s="13" t="s">
        <v>28</v>
      </c>
      <c r="J13" s="13" t="s">
        <v>321</v>
      </c>
      <c r="K13" s="13" t="s">
        <v>322</v>
      </c>
    </row>
    <row r="14" spans="1:12" x14ac:dyDescent="0.25">
      <c r="A14" s="14" t="s">
        <v>6</v>
      </c>
      <c r="B14" s="12" t="s">
        <v>117</v>
      </c>
      <c r="C14" s="12" t="s">
        <v>118</v>
      </c>
      <c r="D14">
        <v>22.3</v>
      </c>
      <c r="E14">
        <v>160</v>
      </c>
      <c r="F14" s="12" t="s">
        <v>29</v>
      </c>
      <c r="G14" s="12" t="s">
        <v>33</v>
      </c>
      <c r="H14">
        <v>1</v>
      </c>
      <c r="I14" s="13" t="s">
        <v>28</v>
      </c>
      <c r="J14" s="13" t="s">
        <v>321</v>
      </c>
      <c r="K14" s="13" t="s">
        <v>322</v>
      </c>
    </row>
    <row r="15" spans="1:12" x14ac:dyDescent="0.25">
      <c r="A15" s="14" t="s">
        <v>6</v>
      </c>
      <c r="B15" s="12" t="s">
        <v>117</v>
      </c>
      <c r="C15" s="12" t="s">
        <v>118</v>
      </c>
      <c r="D15">
        <v>16.8</v>
      </c>
      <c r="E15">
        <v>80</v>
      </c>
      <c r="F15" s="12" t="s">
        <v>29</v>
      </c>
      <c r="G15" s="12" t="s">
        <v>33</v>
      </c>
      <c r="H15">
        <v>1</v>
      </c>
      <c r="I15" s="13" t="s">
        <v>28</v>
      </c>
      <c r="J15" s="13" t="s">
        <v>321</v>
      </c>
      <c r="K15" s="13" t="s">
        <v>322</v>
      </c>
    </row>
    <row r="16" spans="1:12" x14ac:dyDescent="0.25">
      <c r="A16" s="14" t="s">
        <v>6</v>
      </c>
      <c r="B16" s="12" t="s">
        <v>117</v>
      </c>
      <c r="C16" s="12" t="s">
        <v>118</v>
      </c>
      <c r="D16">
        <v>17.899999999999999</v>
      </c>
      <c r="E16">
        <v>85</v>
      </c>
      <c r="F16" s="12" t="s">
        <v>29</v>
      </c>
      <c r="G16" s="12" t="s">
        <v>33</v>
      </c>
      <c r="H16">
        <v>1</v>
      </c>
      <c r="I16" s="13" t="s">
        <v>28</v>
      </c>
      <c r="J16" s="13" t="s">
        <v>321</v>
      </c>
      <c r="K16" s="13" t="s">
        <v>322</v>
      </c>
    </row>
    <row r="17" spans="1:11" x14ac:dyDescent="0.25">
      <c r="A17" s="14" t="s">
        <v>6</v>
      </c>
      <c r="B17" s="12" t="s">
        <v>117</v>
      </c>
      <c r="C17" s="12" t="s">
        <v>118</v>
      </c>
      <c r="D17">
        <v>16.8</v>
      </c>
      <c r="E17">
        <v>75</v>
      </c>
      <c r="F17" s="12" t="s">
        <v>29</v>
      </c>
      <c r="G17" s="12" t="s">
        <v>33</v>
      </c>
      <c r="H17">
        <v>1</v>
      </c>
      <c r="I17" s="13" t="s">
        <v>28</v>
      </c>
      <c r="J17" s="13" t="s">
        <v>321</v>
      </c>
      <c r="K17" s="13" t="s">
        <v>322</v>
      </c>
    </row>
    <row r="18" spans="1:11" x14ac:dyDescent="0.25">
      <c r="A18" s="12" t="s">
        <v>4</v>
      </c>
      <c r="B18" s="12" t="s">
        <v>124</v>
      </c>
      <c r="C18" s="12" t="s">
        <v>125</v>
      </c>
      <c r="D18">
        <v>0.63449999999999995</v>
      </c>
      <c r="E18">
        <v>1.6000000000000001E-4</v>
      </c>
      <c r="F18" s="12" t="s">
        <v>29</v>
      </c>
      <c r="G18" s="12" t="s">
        <v>58</v>
      </c>
      <c r="H18">
        <v>22</v>
      </c>
      <c r="I18" s="13" t="s">
        <v>28</v>
      </c>
      <c r="J18" s="13" t="s">
        <v>345</v>
      </c>
      <c r="K18" s="13" t="s">
        <v>346</v>
      </c>
    </row>
    <row r="19" spans="1:11" x14ac:dyDescent="0.25">
      <c r="A19" s="12" t="s">
        <v>4</v>
      </c>
      <c r="B19" s="12" t="s">
        <v>124</v>
      </c>
      <c r="C19" s="12" t="s">
        <v>125</v>
      </c>
      <c r="D19">
        <v>0.85960000000000003</v>
      </c>
      <c r="E19">
        <v>5.9599999999999996E-4</v>
      </c>
      <c r="F19" s="12" t="s">
        <v>29</v>
      </c>
      <c r="G19" s="12" t="s">
        <v>58</v>
      </c>
      <c r="H19">
        <v>9</v>
      </c>
      <c r="I19" s="13" t="s">
        <v>28</v>
      </c>
      <c r="J19" s="13" t="s">
        <v>345</v>
      </c>
      <c r="K19" s="13" t="s">
        <v>346</v>
      </c>
    </row>
    <row r="20" spans="1:11" x14ac:dyDescent="0.25">
      <c r="A20" s="12" t="s">
        <v>4</v>
      </c>
      <c r="B20" s="12" t="s">
        <v>124</v>
      </c>
      <c r="C20" s="12" t="s">
        <v>125</v>
      </c>
      <c r="D20">
        <v>0.96150000000000002</v>
      </c>
      <c r="E20">
        <v>1.098E-3</v>
      </c>
      <c r="F20" s="12" t="s">
        <v>29</v>
      </c>
      <c r="G20" s="12" t="s">
        <v>58</v>
      </c>
      <c r="H20">
        <v>10</v>
      </c>
      <c r="I20" s="13" t="s">
        <v>28</v>
      </c>
      <c r="J20" s="13" t="s">
        <v>345</v>
      </c>
      <c r="K20" s="13" t="s">
        <v>346</v>
      </c>
    </row>
    <row r="21" spans="1:11" x14ac:dyDescent="0.25">
      <c r="A21" s="12" t="s">
        <v>4</v>
      </c>
      <c r="B21" s="12" t="s">
        <v>124</v>
      </c>
      <c r="C21" s="12" t="s">
        <v>125</v>
      </c>
      <c r="D21">
        <v>1</v>
      </c>
      <c r="E21">
        <v>1.6299999999999999E-3</v>
      </c>
      <c r="F21" s="12" t="s">
        <v>29</v>
      </c>
      <c r="G21" s="12" t="s">
        <v>58</v>
      </c>
      <c r="H21">
        <v>10</v>
      </c>
      <c r="I21" s="13" t="s">
        <v>28</v>
      </c>
      <c r="J21" s="13" t="s">
        <v>345</v>
      </c>
      <c r="K21" s="13" t="s">
        <v>346</v>
      </c>
    </row>
    <row r="22" spans="1:11" x14ac:dyDescent="0.25">
      <c r="A22" s="12" t="s">
        <v>4</v>
      </c>
      <c r="B22" s="12" t="s">
        <v>124</v>
      </c>
      <c r="C22" s="12" t="s">
        <v>125</v>
      </c>
      <c r="D22">
        <v>1.0499000000000001</v>
      </c>
      <c r="E22">
        <v>1.585E-3</v>
      </c>
      <c r="F22" s="12" t="s">
        <v>29</v>
      </c>
      <c r="G22" s="12" t="s">
        <v>58</v>
      </c>
      <c r="H22">
        <v>10</v>
      </c>
      <c r="I22" s="13" t="s">
        <v>28</v>
      </c>
      <c r="J22" s="13" t="s">
        <v>345</v>
      </c>
      <c r="K22" s="13" t="s">
        <v>346</v>
      </c>
    </row>
    <row r="23" spans="1:11" x14ac:dyDescent="0.25">
      <c r="A23" s="12" t="s">
        <v>4</v>
      </c>
      <c r="B23" s="12" t="s">
        <v>124</v>
      </c>
      <c r="C23" s="12" t="s">
        <v>125</v>
      </c>
      <c r="D23">
        <v>1.2487999999999999</v>
      </c>
      <c r="E23">
        <v>3.542E-3</v>
      </c>
      <c r="F23" s="12" t="s">
        <v>29</v>
      </c>
      <c r="G23" s="12" t="s">
        <v>58</v>
      </c>
      <c r="H23">
        <v>10</v>
      </c>
      <c r="I23" s="13" t="s">
        <v>28</v>
      </c>
      <c r="J23" s="13" t="s">
        <v>345</v>
      </c>
      <c r="K23" s="13" t="s">
        <v>346</v>
      </c>
    </row>
    <row r="24" spans="1:11" x14ac:dyDescent="0.25">
      <c r="A24" s="12" t="s">
        <v>4</v>
      </c>
      <c r="B24" s="12" t="s">
        <v>124</v>
      </c>
      <c r="C24" s="12" t="s">
        <v>125</v>
      </c>
      <c r="D24">
        <v>1.2969999999999999</v>
      </c>
      <c r="E24">
        <v>4.0660000000000002E-3</v>
      </c>
      <c r="F24" s="12" t="s">
        <v>29</v>
      </c>
      <c r="G24" s="12" t="s">
        <v>58</v>
      </c>
      <c r="H24">
        <v>10</v>
      </c>
      <c r="I24" s="13" t="s">
        <v>28</v>
      </c>
      <c r="J24" s="13" t="s">
        <v>345</v>
      </c>
      <c r="K24" s="13" t="s">
        <v>346</v>
      </c>
    </row>
    <row r="25" spans="1:11" x14ac:dyDescent="0.25">
      <c r="A25" s="14" t="s">
        <v>1</v>
      </c>
      <c r="B25" s="12" t="s">
        <v>135</v>
      </c>
      <c r="C25" s="12" t="s">
        <v>136</v>
      </c>
      <c r="D25">
        <v>49.5</v>
      </c>
      <c r="E25">
        <v>1700</v>
      </c>
      <c r="F25" s="12" t="s">
        <v>29</v>
      </c>
      <c r="G25" s="12" t="s">
        <v>33</v>
      </c>
      <c r="H25">
        <v>1</v>
      </c>
      <c r="I25" s="13" t="s">
        <v>28</v>
      </c>
      <c r="J25" s="13" t="s">
        <v>321</v>
      </c>
      <c r="K25" s="13" t="s">
        <v>322</v>
      </c>
    </row>
    <row r="26" spans="1:11" x14ac:dyDescent="0.25">
      <c r="A26" s="14" t="s">
        <v>1</v>
      </c>
      <c r="B26" s="12" t="s">
        <v>135</v>
      </c>
      <c r="C26" s="12" t="s">
        <v>136</v>
      </c>
      <c r="D26">
        <v>47.5</v>
      </c>
      <c r="E26">
        <v>1450</v>
      </c>
      <c r="F26" s="12" t="s">
        <v>29</v>
      </c>
      <c r="G26" s="12" t="s">
        <v>33</v>
      </c>
      <c r="H26">
        <v>1</v>
      </c>
      <c r="I26" s="13" t="s">
        <v>28</v>
      </c>
      <c r="J26" s="13" t="s">
        <v>321</v>
      </c>
      <c r="K26" s="13" t="s">
        <v>322</v>
      </c>
    </row>
    <row r="27" spans="1:11" x14ac:dyDescent="0.25">
      <c r="A27" s="14" t="s">
        <v>1</v>
      </c>
      <c r="B27" s="12" t="s">
        <v>135</v>
      </c>
      <c r="C27" s="12" t="s">
        <v>136</v>
      </c>
      <c r="D27">
        <v>27.8</v>
      </c>
      <c r="E27">
        <v>300</v>
      </c>
      <c r="F27" s="12" t="s">
        <v>29</v>
      </c>
      <c r="G27" s="12" t="s">
        <v>33</v>
      </c>
      <c r="H27">
        <v>1</v>
      </c>
      <c r="I27" s="13" t="s">
        <v>28</v>
      </c>
      <c r="J27" s="13" t="s">
        <v>321</v>
      </c>
      <c r="K27" s="13" t="s">
        <v>322</v>
      </c>
    </row>
    <row r="28" spans="1:11" x14ac:dyDescent="0.25">
      <c r="A28" s="14" t="s">
        <v>1</v>
      </c>
      <c r="B28" s="12" t="s">
        <v>135</v>
      </c>
      <c r="C28" s="12" t="s">
        <v>136</v>
      </c>
      <c r="D28">
        <v>37.1</v>
      </c>
      <c r="E28">
        <v>750</v>
      </c>
      <c r="F28" s="12" t="s">
        <v>29</v>
      </c>
      <c r="G28" s="12" t="s">
        <v>33</v>
      </c>
      <c r="H28">
        <v>1</v>
      </c>
      <c r="I28" s="13" t="s">
        <v>28</v>
      </c>
      <c r="J28" s="13" t="s">
        <v>321</v>
      </c>
      <c r="K28" s="13" t="s">
        <v>322</v>
      </c>
    </row>
    <row r="29" spans="1:11" x14ac:dyDescent="0.25">
      <c r="A29" s="14" t="s">
        <v>1</v>
      </c>
      <c r="B29" s="12" t="s">
        <v>135</v>
      </c>
      <c r="C29" s="12" t="s">
        <v>136</v>
      </c>
      <c r="D29">
        <v>41</v>
      </c>
      <c r="E29">
        <v>800</v>
      </c>
      <c r="F29" s="12" t="s">
        <v>29</v>
      </c>
      <c r="G29" s="12" t="s">
        <v>33</v>
      </c>
      <c r="H29">
        <v>1</v>
      </c>
      <c r="I29" s="13" t="s">
        <v>28</v>
      </c>
      <c r="J29" s="13" t="s">
        <v>321</v>
      </c>
      <c r="K29" s="13" t="s">
        <v>322</v>
      </c>
    </row>
    <row r="30" spans="1:11" x14ac:dyDescent="0.25">
      <c r="A30" s="14" t="s">
        <v>1</v>
      </c>
      <c r="B30" s="12" t="s">
        <v>135</v>
      </c>
      <c r="C30" s="12" t="s">
        <v>136</v>
      </c>
      <c r="D30">
        <v>45.5</v>
      </c>
      <c r="E30">
        <v>1000</v>
      </c>
      <c r="F30" s="12" t="s">
        <v>29</v>
      </c>
      <c r="G30" s="12" t="s">
        <v>33</v>
      </c>
      <c r="H30">
        <v>1</v>
      </c>
      <c r="I30" s="13" t="s">
        <v>28</v>
      </c>
      <c r="J30" s="13" t="s">
        <v>321</v>
      </c>
      <c r="K30" s="13" t="s">
        <v>322</v>
      </c>
    </row>
    <row r="31" spans="1:11" x14ac:dyDescent="0.25">
      <c r="A31" s="6"/>
      <c r="B31" s="8"/>
      <c r="C31" s="8"/>
    </row>
    <row r="32" spans="1:11" x14ac:dyDescent="0.25">
      <c r="A32" s="6"/>
      <c r="B32" s="8"/>
      <c r="C32" s="8"/>
    </row>
    <row r="33" spans="1:3" x14ac:dyDescent="0.25">
      <c r="A33" s="6"/>
      <c r="B33" s="8"/>
      <c r="C33" s="8"/>
    </row>
    <row r="35" spans="1:3" x14ac:dyDescent="0.25">
      <c r="A35" s="6"/>
      <c r="B35" s="8"/>
      <c r="C35" s="8"/>
    </row>
    <row r="36" spans="1:3" x14ac:dyDescent="0.25">
      <c r="A36" s="6"/>
      <c r="B36" s="8"/>
      <c r="C36" s="8"/>
    </row>
    <row r="37" spans="1:3" x14ac:dyDescent="0.25">
      <c r="A37" s="6"/>
      <c r="B37" s="8"/>
      <c r="C37" s="8"/>
    </row>
    <row r="38" spans="1:3" x14ac:dyDescent="0.25">
      <c r="A38" s="6"/>
      <c r="B38" s="8"/>
      <c r="C38" s="8"/>
    </row>
    <row r="39" spans="1:3" x14ac:dyDescent="0.25">
      <c r="A39" s="6"/>
      <c r="B39" s="8"/>
      <c r="C39" s="8"/>
    </row>
    <row r="40" spans="1:3" x14ac:dyDescent="0.25">
      <c r="A40" s="6"/>
      <c r="B40" s="8"/>
      <c r="C40" s="8"/>
    </row>
    <row r="41" spans="1:3" x14ac:dyDescent="0.25">
      <c r="A41" s="6"/>
      <c r="B41" s="8"/>
      <c r="C41" s="8"/>
    </row>
    <row r="42" spans="1:3" x14ac:dyDescent="0.25">
      <c r="A42" s="6"/>
      <c r="B42" s="8"/>
      <c r="C42" s="8"/>
    </row>
    <row r="43" spans="1:3" x14ac:dyDescent="0.25">
      <c r="A43" s="6"/>
      <c r="B43" s="8"/>
      <c r="C43" s="8"/>
    </row>
    <row r="44" spans="1:3" x14ac:dyDescent="0.25">
      <c r="A44" s="6"/>
      <c r="B44" s="8"/>
      <c r="C44" s="8"/>
    </row>
    <row r="45" spans="1:3" x14ac:dyDescent="0.25">
      <c r="A45" s="6"/>
      <c r="B45" s="8"/>
      <c r="C45" s="8"/>
    </row>
    <row r="46" spans="1:3" x14ac:dyDescent="0.25">
      <c r="A46" s="6"/>
      <c r="B46" s="8"/>
      <c r="C46" s="8"/>
    </row>
    <row r="47" spans="1:3" x14ac:dyDescent="0.25">
      <c r="A47" s="6"/>
      <c r="B47" s="8"/>
      <c r="C47" s="8"/>
    </row>
    <row r="48" spans="1:3" x14ac:dyDescent="0.25">
      <c r="A48" s="6"/>
      <c r="B48" s="8"/>
      <c r="C48" s="8"/>
    </row>
    <row r="49" spans="2:3" x14ac:dyDescent="0.25">
      <c r="B49" s="8"/>
      <c r="C49" s="8"/>
    </row>
    <row r="50" spans="2:3" x14ac:dyDescent="0.25">
      <c r="B50" s="8"/>
      <c r="C50" s="8"/>
    </row>
    <row r="51" spans="2:3" x14ac:dyDescent="0.25">
      <c r="B51" s="8"/>
      <c r="C51" s="8"/>
    </row>
    <row r="52" spans="2:3" x14ac:dyDescent="0.25">
      <c r="B52" s="8"/>
      <c r="C52" s="8"/>
    </row>
    <row r="53" spans="2:3" x14ac:dyDescent="0.25">
      <c r="B53" s="8"/>
      <c r="C53" s="8"/>
    </row>
    <row r="54" spans="2:3" x14ac:dyDescent="0.25">
      <c r="B54" s="8"/>
      <c r="C54" s="8"/>
    </row>
    <row r="55" spans="2:3" x14ac:dyDescent="0.25">
      <c r="B55" s="8"/>
      <c r="C55" s="8"/>
    </row>
    <row r="56" spans="2:3" x14ac:dyDescent="0.25">
      <c r="B56" s="8"/>
      <c r="C56" s="8"/>
    </row>
    <row r="57" spans="2:3" x14ac:dyDescent="0.25">
      <c r="B57" s="8"/>
      <c r="C57" s="8"/>
    </row>
    <row r="58" spans="2:3" x14ac:dyDescent="0.25">
      <c r="B58" s="8"/>
      <c r="C58" s="8"/>
    </row>
    <row r="59" spans="2:3" x14ac:dyDescent="0.25">
      <c r="B59" s="8"/>
      <c r="C59" s="8"/>
    </row>
    <row r="60" spans="2:3" x14ac:dyDescent="0.25">
      <c r="B60" s="8"/>
      <c r="C60" s="8"/>
    </row>
    <row r="61" spans="2:3" x14ac:dyDescent="0.25">
      <c r="B61" s="8"/>
      <c r="C61" s="8"/>
    </row>
    <row r="62" spans="2:3" x14ac:dyDescent="0.25">
      <c r="B62" s="8"/>
      <c r="C62" s="8"/>
    </row>
    <row r="63" spans="2:3" x14ac:dyDescent="0.25">
      <c r="B63" s="8"/>
      <c r="C63" s="8"/>
    </row>
    <row r="64" spans="2:3" x14ac:dyDescent="0.25">
      <c r="B64" s="8"/>
      <c r="C64" s="8"/>
    </row>
    <row r="65" spans="2:3" x14ac:dyDescent="0.25">
      <c r="B65" s="8"/>
      <c r="C65" s="8"/>
    </row>
    <row r="66" spans="2:3" x14ac:dyDescent="0.25">
      <c r="B66" s="8"/>
      <c r="C66" s="8"/>
    </row>
    <row r="67" spans="2:3" x14ac:dyDescent="0.25">
      <c r="B67" s="8"/>
      <c r="C67" s="8"/>
    </row>
    <row r="68" spans="2:3" x14ac:dyDescent="0.25">
      <c r="B68" s="8"/>
      <c r="C68" s="8"/>
    </row>
    <row r="69" spans="2:3" x14ac:dyDescent="0.25">
      <c r="B69" s="8"/>
      <c r="C69" s="8"/>
    </row>
    <row r="70" spans="2:3" x14ac:dyDescent="0.25">
      <c r="B70" s="8"/>
      <c r="C70" s="8"/>
    </row>
    <row r="71" spans="2:3" x14ac:dyDescent="0.25">
      <c r="B71" s="8"/>
      <c r="C71" s="8"/>
    </row>
    <row r="72" spans="2:3" x14ac:dyDescent="0.25">
      <c r="B72" s="8"/>
      <c r="C72" s="8"/>
    </row>
    <row r="73" spans="2:3" x14ac:dyDescent="0.25">
      <c r="B73" s="8"/>
      <c r="C73" s="8"/>
    </row>
    <row r="74" spans="2:3" x14ac:dyDescent="0.25">
      <c r="B74" s="8"/>
      <c r="C74" s="8"/>
    </row>
    <row r="75" spans="2:3" x14ac:dyDescent="0.25">
      <c r="B75" s="8"/>
      <c r="C75" s="8"/>
    </row>
    <row r="76" spans="2:3" x14ac:dyDescent="0.25">
      <c r="B76" s="8"/>
      <c r="C76" s="8"/>
    </row>
    <row r="77" spans="2:3" x14ac:dyDescent="0.25">
      <c r="B77" s="8"/>
      <c r="C77" s="8"/>
    </row>
    <row r="78" spans="2:3" x14ac:dyDescent="0.25">
      <c r="B78" s="8"/>
      <c r="C78" s="8"/>
    </row>
    <row r="79" spans="2:3" x14ac:dyDescent="0.25">
      <c r="B79" s="8"/>
      <c r="C79" s="8"/>
    </row>
    <row r="80" spans="2:3" x14ac:dyDescent="0.25">
      <c r="B80" s="8"/>
      <c r="C80" s="8"/>
    </row>
    <row r="81" spans="2:12" x14ac:dyDescent="0.25">
      <c r="B81" s="8"/>
      <c r="C81" s="8"/>
      <c r="K81" s="7"/>
      <c r="L81" s="7"/>
    </row>
    <row r="82" spans="2:12" x14ac:dyDescent="0.25">
      <c r="B82" s="8"/>
      <c r="C82" s="8"/>
    </row>
    <row r="83" spans="2:12" x14ac:dyDescent="0.25">
      <c r="B83" s="8"/>
      <c r="C83" s="8"/>
    </row>
    <row r="84" spans="2:12" x14ac:dyDescent="0.25">
      <c r="B84" s="8"/>
      <c r="C84" s="8"/>
    </row>
    <row r="85" spans="2:12" x14ac:dyDescent="0.25">
      <c r="B85" s="8"/>
      <c r="C85" s="8"/>
    </row>
    <row r="86" spans="2:12" x14ac:dyDescent="0.25">
      <c r="B86" s="8"/>
      <c r="C86" s="8"/>
    </row>
    <row r="87" spans="2:12" x14ac:dyDescent="0.25">
      <c r="B87" s="8"/>
      <c r="C87" s="8"/>
    </row>
    <row r="88" spans="2:12" x14ac:dyDescent="0.25">
      <c r="B88" s="8"/>
      <c r="C88" s="8"/>
    </row>
    <row r="89" spans="2:12" x14ac:dyDescent="0.25">
      <c r="B89" s="8"/>
      <c r="C89" s="8"/>
    </row>
    <row r="90" spans="2:12" x14ac:dyDescent="0.25">
      <c r="B90" s="8"/>
      <c r="C90" s="8"/>
    </row>
    <row r="91" spans="2:12" x14ac:dyDescent="0.25">
      <c r="B91" s="8"/>
      <c r="C91" s="8"/>
    </row>
    <row r="92" spans="2:12" x14ac:dyDescent="0.25">
      <c r="B92" s="8"/>
      <c r="C92" s="8"/>
    </row>
    <row r="93" spans="2:12" x14ac:dyDescent="0.25">
      <c r="B93" s="8"/>
      <c r="C93" s="8"/>
    </row>
    <row r="94" spans="2:12" x14ac:dyDescent="0.25">
      <c r="B94" s="8"/>
      <c r="C94" s="8"/>
    </row>
    <row r="95" spans="2:12" x14ac:dyDescent="0.25">
      <c r="B95" s="8"/>
      <c r="C95" s="8"/>
    </row>
    <row r="96" spans="2:12" x14ac:dyDescent="0.25">
      <c r="B96" s="8"/>
      <c r="C96" s="8"/>
    </row>
    <row r="97" spans="2:3" x14ac:dyDescent="0.25">
      <c r="B97" s="8"/>
      <c r="C97" s="8"/>
    </row>
    <row r="98" spans="2:3" x14ac:dyDescent="0.25">
      <c r="B98" s="8"/>
      <c r="C98" s="8"/>
    </row>
    <row r="99" spans="2:3" x14ac:dyDescent="0.25">
      <c r="B99" s="8"/>
      <c r="C99" s="8"/>
    </row>
    <row r="100" spans="2:3" x14ac:dyDescent="0.25">
      <c r="B100" s="8"/>
      <c r="C100" s="8"/>
    </row>
    <row r="101" spans="2:3" x14ac:dyDescent="0.25">
      <c r="B101" s="8"/>
      <c r="C101" s="8"/>
    </row>
    <row r="102" spans="2:3" x14ac:dyDescent="0.25">
      <c r="B102" s="8"/>
      <c r="C102" s="8"/>
    </row>
    <row r="103" spans="2:3" x14ac:dyDescent="0.25">
      <c r="B103" s="8"/>
      <c r="C103" s="8"/>
    </row>
    <row r="104" spans="2:3" x14ac:dyDescent="0.25">
      <c r="B104" s="8"/>
      <c r="C104" s="8"/>
    </row>
    <row r="105" spans="2:3" x14ac:dyDescent="0.25">
      <c r="B105" s="8"/>
      <c r="C105" s="8"/>
    </row>
    <row r="106" spans="2:3" x14ac:dyDescent="0.25">
      <c r="B106" s="8"/>
      <c r="C106" s="8"/>
    </row>
    <row r="107" spans="2:3" x14ac:dyDescent="0.25">
      <c r="B107" s="8"/>
      <c r="C107" s="8"/>
    </row>
    <row r="108" spans="2:3" x14ac:dyDescent="0.25">
      <c r="B108" s="8"/>
      <c r="C108" s="8"/>
    </row>
    <row r="109" spans="2:3" x14ac:dyDescent="0.25">
      <c r="B109" s="8"/>
      <c r="C109" s="8"/>
    </row>
    <row r="110" spans="2:3" x14ac:dyDescent="0.25">
      <c r="B110" s="8"/>
      <c r="C110" s="8"/>
    </row>
    <row r="111" spans="2:3" x14ac:dyDescent="0.25">
      <c r="B111" s="8"/>
      <c r="C111" s="8"/>
    </row>
    <row r="112" spans="2:3" x14ac:dyDescent="0.25">
      <c r="B112" s="8"/>
      <c r="C112" s="8"/>
    </row>
    <row r="113" spans="2:3" x14ac:dyDescent="0.25">
      <c r="B113" s="8"/>
      <c r="C113" s="8"/>
    </row>
    <row r="114" spans="2:3" x14ac:dyDescent="0.25">
      <c r="B114" s="8"/>
      <c r="C114" s="8"/>
    </row>
    <row r="115" spans="2:3" x14ac:dyDescent="0.25">
      <c r="B115" s="8"/>
      <c r="C115" s="8"/>
    </row>
    <row r="116" spans="2:3" x14ac:dyDescent="0.25">
      <c r="B116" s="8"/>
      <c r="C116" s="8"/>
    </row>
    <row r="117" spans="2:3" x14ac:dyDescent="0.25">
      <c r="B117" s="8"/>
      <c r="C117" s="8"/>
    </row>
    <row r="118" spans="2:3" x14ac:dyDescent="0.25">
      <c r="B118" s="8"/>
      <c r="C118" s="8"/>
    </row>
    <row r="119" spans="2:3" x14ac:dyDescent="0.25">
      <c r="B119" s="8"/>
      <c r="C119" s="8"/>
    </row>
    <row r="120" spans="2:3" x14ac:dyDescent="0.25">
      <c r="B120" s="8"/>
      <c r="C120" s="8"/>
    </row>
    <row r="121" spans="2:3" x14ac:dyDescent="0.25">
      <c r="B121" s="8"/>
      <c r="C121" s="8"/>
    </row>
    <row r="122" spans="2:3" x14ac:dyDescent="0.25">
      <c r="B122" s="8"/>
      <c r="C122" s="8"/>
    </row>
    <row r="123" spans="2:3" x14ac:dyDescent="0.25">
      <c r="B123" s="8"/>
      <c r="C123" s="8"/>
    </row>
    <row r="124" spans="2:3" x14ac:dyDescent="0.25">
      <c r="B124" s="8"/>
      <c r="C124" s="8"/>
    </row>
    <row r="125" spans="2:3" x14ac:dyDescent="0.25">
      <c r="B125" s="8"/>
      <c r="C125" s="8"/>
    </row>
    <row r="126" spans="2:3" x14ac:dyDescent="0.25">
      <c r="B126" s="8"/>
      <c r="C126" s="8"/>
    </row>
    <row r="127" spans="2:3" x14ac:dyDescent="0.25">
      <c r="B127" s="8"/>
      <c r="C127" s="8"/>
    </row>
    <row r="128" spans="2:3" x14ac:dyDescent="0.25">
      <c r="B128" s="8"/>
      <c r="C128" s="8"/>
    </row>
    <row r="129" spans="2:3" x14ac:dyDescent="0.25">
      <c r="B129" s="8"/>
      <c r="C129" s="8"/>
    </row>
    <row r="130" spans="2:3" x14ac:dyDescent="0.25">
      <c r="B130" s="8"/>
      <c r="C130" s="8"/>
    </row>
    <row r="131" spans="2:3" x14ac:dyDescent="0.25">
      <c r="B131" s="8"/>
      <c r="C131" s="8"/>
    </row>
    <row r="132" spans="2:3" x14ac:dyDescent="0.25">
      <c r="B132" s="8"/>
      <c r="C132" s="8"/>
    </row>
    <row r="133" spans="2:3" x14ac:dyDescent="0.25">
      <c r="B133" s="8"/>
      <c r="C133" s="8"/>
    </row>
    <row r="134" spans="2:3" x14ac:dyDescent="0.25">
      <c r="B134" s="8"/>
      <c r="C134" s="8"/>
    </row>
    <row r="135" spans="2:3" x14ac:dyDescent="0.25">
      <c r="B135" s="8"/>
      <c r="C135" s="8"/>
    </row>
    <row r="136" spans="2:3" x14ac:dyDescent="0.25">
      <c r="B136" s="8"/>
      <c r="C136" s="8"/>
    </row>
    <row r="137" spans="2:3" x14ac:dyDescent="0.25">
      <c r="B137" s="8"/>
      <c r="C137" s="8"/>
    </row>
    <row r="138" spans="2:3" x14ac:dyDescent="0.25">
      <c r="B138" s="8"/>
      <c r="C138" s="8"/>
    </row>
    <row r="139" spans="2:3" x14ac:dyDescent="0.25">
      <c r="B139" s="8"/>
      <c r="C139" s="8"/>
    </row>
    <row r="140" spans="2:3" x14ac:dyDescent="0.25">
      <c r="B140" s="8"/>
      <c r="C140" s="8"/>
    </row>
    <row r="141" spans="2:3" x14ac:dyDescent="0.25">
      <c r="B141" s="8"/>
      <c r="C141" s="8"/>
    </row>
    <row r="142" spans="2:3" x14ac:dyDescent="0.25">
      <c r="B142" s="8"/>
      <c r="C142" s="8"/>
    </row>
    <row r="143" spans="2:3" x14ac:dyDescent="0.25">
      <c r="B143" s="8"/>
      <c r="C143" s="8"/>
    </row>
    <row r="144" spans="2:3" x14ac:dyDescent="0.25">
      <c r="B144" s="8"/>
      <c r="C144" s="8"/>
    </row>
    <row r="145" spans="2:3" x14ac:dyDescent="0.25">
      <c r="B145" s="8"/>
      <c r="C145" s="8"/>
    </row>
    <row r="146" spans="2:3" x14ac:dyDescent="0.25">
      <c r="B146" s="8"/>
      <c r="C146" s="8"/>
    </row>
    <row r="147" spans="2:3" x14ac:dyDescent="0.25">
      <c r="B147" s="8"/>
      <c r="C147" s="8"/>
    </row>
    <row r="148" spans="2:3" x14ac:dyDescent="0.25">
      <c r="B148" s="8"/>
      <c r="C148" s="8"/>
    </row>
    <row r="149" spans="2:3" x14ac:dyDescent="0.25">
      <c r="B149" s="8"/>
      <c r="C149" s="8"/>
    </row>
    <row r="150" spans="2:3" x14ac:dyDescent="0.25">
      <c r="B150" s="8"/>
      <c r="C150" s="8"/>
    </row>
    <row r="151" spans="2:3" x14ac:dyDescent="0.25">
      <c r="B151" s="8"/>
      <c r="C151" s="8"/>
    </row>
    <row r="152" spans="2:3" x14ac:dyDescent="0.25">
      <c r="B152" s="8"/>
      <c r="C152" s="8"/>
    </row>
    <row r="153" spans="2:3" x14ac:dyDescent="0.25">
      <c r="B153" s="8"/>
      <c r="C153" s="8"/>
    </row>
    <row r="154" spans="2:3" x14ac:dyDescent="0.25">
      <c r="B154" s="8"/>
      <c r="C154" s="8"/>
    </row>
    <row r="155" spans="2:3" x14ac:dyDescent="0.25">
      <c r="B155" s="8"/>
      <c r="C155" s="8"/>
    </row>
    <row r="156" spans="2:3" x14ac:dyDescent="0.25">
      <c r="B156" s="8"/>
      <c r="C156" s="8"/>
    </row>
    <row r="157" spans="2:3" x14ac:dyDescent="0.25">
      <c r="B157" s="8"/>
      <c r="C157" s="8"/>
    </row>
    <row r="158" spans="2:3" x14ac:dyDescent="0.25">
      <c r="B158" s="8"/>
      <c r="C158" s="8"/>
    </row>
    <row r="159" spans="2:3" x14ac:dyDescent="0.25">
      <c r="B159" s="8"/>
      <c r="C159" s="8"/>
    </row>
    <row r="160" spans="2:3" x14ac:dyDescent="0.25">
      <c r="B160" s="8"/>
      <c r="C160" s="8"/>
    </row>
    <row r="161" spans="2:3" x14ac:dyDescent="0.25">
      <c r="B161" s="8"/>
      <c r="C161" s="8"/>
    </row>
    <row r="162" spans="2:3" x14ac:dyDescent="0.25">
      <c r="B162" s="8"/>
      <c r="C162" s="8"/>
    </row>
    <row r="163" spans="2:3" x14ac:dyDescent="0.25">
      <c r="B163" s="8"/>
      <c r="C163" s="8"/>
    </row>
    <row r="164" spans="2:3" x14ac:dyDescent="0.25">
      <c r="B164" s="8"/>
      <c r="C164" s="8"/>
    </row>
    <row r="165" spans="2:3" x14ac:dyDescent="0.25">
      <c r="B165" s="8"/>
      <c r="C165" s="8"/>
    </row>
    <row r="166" spans="2:3" x14ac:dyDescent="0.25">
      <c r="B166" s="8"/>
      <c r="C166" s="8"/>
    </row>
    <row r="167" spans="2:3" x14ac:dyDescent="0.25">
      <c r="B167" s="8"/>
      <c r="C167" s="8"/>
    </row>
    <row r="168" spans="2:3" x14ac:dyDescent="0.25">
      <c r="B168" s="8"/>
      <c r="C168" s="8"/>
    </row>
    <row r="169" spans="2:3" x14ac:dyDescent="0.25">
      <c r="B169" s="8"/>
      <c r="C169" s="8"/>
    </row>
    <row r="170" spans="2:3" x14ac:dyDescent="0.25">
      <c r="B170" s="8"/>
      <c r="C170" s="8"/>
    </row>
    <row r="171" spans="2:3" x14ac:dyDescent="0.25">
      <c r="B171" s="8"/>
      <c r="C171" s="8"/>
    </row>
    <row r="172" spans="2:3" x14ac:dyDescent="0.25">
      <c r="B172" s="8"/>
      <c r="C172" s="8"/>
    </row>
    <row r="173" spans="2:3" x14ac:dyDescent="0.25">
      <c r="B173" s="8"/>
      <c r="C173" s="8"/>
    </row>
    <row r="174" spans="2:3" x14ac:dyDescent="0.25">
      <c r="B174" s="8"/>
      <c r="C174" s="8"/>
    </row>
    <row r="175" spans="2:3" x14ac:dyDescent="0.25">
      <c r="B175" s="8"/>
      <c r="C175" s="8"/>
    </row>
    <row r="176" spans="2:3" x14ac:dyDescent="0.25">
      <c r="B176" s="8"/>
      <c r="C176" s="8"/>
    </row>
    <row r="177" spans="2:3" x14ac:dyDescent="0.25">
      <c r="B177" s="8"/>
      <c r="C177" s="8"/>
    </row>
    <row r="178" spans="2:3" x14ac:dyDescent="0.25">
      <c r="B178" s="8"/>
      <c r="C178" s="8"/>
    </row>
    <row r="179" spans="2:3" x14ac:dyDescent="0.25">
      <c r="B179" s="8"/>
      <c r="C179" s="8"/>
    </row>
    <row r="180" spans="2:3" x14ac:dyDescent="0.25">
      <c r="B180" s="8"/>
      <c r="C180" s="8"/>
    </row>
    <row r="181" spans="2:3" x14ac:dyDescent="0.25">
      <c r="B181" s="8"/>
      <c r="C181" s="8"/>
    </row>
    <row r="182" spans="2:3" x14ac:dyDescent="0.25">
      <c r="B182" s="8"/>
      <c r="C182" s="8"/>
    </row>
    <row r="183" spans="2:3" x14ac:dyDescent="0.25">
      <c r="B183" s="8"/>
      <c r="C183" s="8"/>
    </row>
    <row r="184" spans="2:3" x14ac:dyDescent="0.25">
      <c r="B184" s="8"/>
      <c r="C184" s="8"/>
    </row>
    <row r="185" spans="2:3" x14ac:dyDescent="0.25">
      <c r="B185" s="8"/>
      <c r="C185" s="8"/>
    </row>
    <row r="186" spans="2:3" x14ac:dyDescent="0.25">
      <c r="B186" s="8"/>
      <c r="C186" s="8"/>
    </row>
    <row r="187" spans="2:3" x14ac:dyDescent="0.25">
      <c r="B187" s="8"/>
      <c r="C187" s="8"/>
    </row>
    <row r="188" spans="2:3" x14ac:dyDescent="0.25">
      <c r="B188" s="8"/>
      <c r="C188" s="8"/>
    </row>
    <row r="189" spans="2:3" x14ac:dyDescent="0.25">
      <c r="B189" s="8"/>
      <c r="C189" s="8"/>
    </row>
    <row r="190" spans="2:3" x14ac:dyDescent="0.25">
      <c r="B190" s="8"/>
      <c r="C190" s="8"/>
    </row>
    <row r="191" spans="2:3" x14ac:dyDescent="0.25">
      <c r="B191" s="8"/>
      <c r="C191" s="8"/>
    </row>
    <row r="192" spans="2:3" x14ac:dyDescent="0.25">
      <c r="B192" s="8"/>
      <c r="C192" s="8"/>
    </row>
    <row r="193" spans="2:3" x14ac:dyDescent="0.25">
      <c r="B193" s="8"/>
      <c r="C193" s="8"/>
    </row>
    <row r="194" spans="2:3" x14ac:dyDescent="0.25">
      <c r="B194" s="8"/>
      <c r="C194" s="8"/>
    </row>
    <row r="195" spans="2:3" x14ac:dyDescent="0.25">
      <c r="B195" s="8"/>
      <c r="C195" s="8"/>
    </row>
    <row r="196" spans="2:3" x14ac:dyDescent="0.25">
      <c r="B196" s="8"/>
      <c r="C196" s="8"/>
    </row>
    <row r="197" spans="2:3" x14ac:dyDescent="0.25">
      <c r="B197" s="8"/>
      <c r="C197" s="8"/>
    </row>
    <row r="198" spans="2:3" x14ac:dyDescent="0.25">
      <c r="B198" s="8"/>
      <c r="C198" s="8"/>
    </row>
    <row r="199" spans="2:3" x14ac:dyDescent="0.25">
      <c r="B199" s="8"/>
      <c r="C199" s="8"/>
    </row>
    <row r="200" spans="2:3" x14ac:dyDescent="0.25">
      <c r="B200" s="8"/>
      <c r="C200" s="8"/>
    </row>
    <row r="201" spans="2:3" x14ac:dyDescent="0.25">
      <c r="B201" s="8"/>
      <c r="C201" s="8"/>
    </row>
    <row r="202" spans="2:3" x14ac:dyDescent="0.25">
      <c r="B202" s="8"/>
      <c r="C202" s="8"/>
    </row>
    <row r="203" spans="2:3" x14ac:dyDescent="0.25">
      <c r="B203" s="8"/>
      <c r="C203" s="8"/>
    </row>
    <row r="204" spans="2:3" x14ac:dyDescent="0.25">
      <c r="B204" s="8"/>
      <c r="C204" s="8"/>
    </row>
    <row r="205" spans="2:3" x14ac:dyDescent="0.25">
      <c r="B205" s="8"/>
      <c r="C205" s="8"/>
    </row>
    <row r="206" spans="2:3" x14ac:dyDescent="0.25">
      <c r="B206" s="8"/>
      <c r="C206" s="8"/>
    </row>
    <row r="207" spans="2:3" x14ac:dyDescent="0.25">
      <c r="B207" s="8"/>
      <c r="C207" s="8"/>
    </row>
    <row r="208" spans="2:3" x14ac:dyDescent="0.25">
      <c r="B208" s="8"/>
      <c r="C208" s="8"/>
    </row>
    <row r="209" spans="2:3" x14ac:dyDescent="0.25">
      <c r="B209" s="8"/>
      <c r="C209" s="8"/>
    </row>
    <row r="210" spans="2:3" x14ac:dyDescent="0.25">
      <c r="B210" s="8"/>
      <c r="C210" s="8"/>
    </row>
    <row r="211" spans="2:3" x14ac:dyDescent="0.25">
      <c r="B211" s="8"/>
      <c r="C211" s="8"/>
    </row>
    <row r="212" spans="2:3" x14ac:dyDescent="0.25">
      <c r="B212" s="8"/>
      <c r="C212" s="8"/>
    </row>
    <row r="213" spans="2:3" x14ac:dyDescent="0.25">
      <c r="B213" s="8"/>
      <c r="C213" s="8"/>
    </row>
    <row r="214" spans="2:3" x14ac:dyDescent="0.25">
      <c r="B214" s="8"/>
      <c r="C214" s="8"/>
    </row>
    <row r="215" spans="2:3" x14ac:dyDescent="0.25">
      <c r="B215" s="8"/>
      <c r="C215" s="8"/>
    </row>
    <row r="216" spans="2:3" x14ac:dyDescent="0.25">
      <c r="B216" s="8"/>
      <c r="C216" s="8"/>
    </row>
    <row r="217" spans="2:3" x14ac:dyDescent="0.25">
      <c r="B217" s="8"/>
      <c r="C217" s="8"/>
    </row>
    <row r="218" spans="2:3" x14ac:dyDescent="0.25">
      <c r="B218" s="8"/>
      <c r="C218" s="8"/>
    </row>
    <row r="219" spans="2:3" x14ac:dyDescent="0.25">
      <c r="B219" s="8"/>
      <c r="C219" s="8"/>
    </row>
    <row r="220" spans="2:3" x14ac:dyDescent="0.25">
      <c r="B220" s="8"/>
      <c r="C220" s="8"/>
    </row>
    <row r="221" spans="2:3" x14ac:dyDescent="0.25">
      <c r="B221" s="8"/>
      <c r="C221" s="8"/>
    </row>
    <row r="222" spans="2:3" x14ac:dyDescent="0.25">
      <c r="B222" s="8"/>
      <c r="C222" s="8"/>
    </row>
    <row r="223" spans="2:3" x14ac:dyDescent="0.25">
      <c r="B223" s="8"/>
      <c r="C223" s="8"/>
    </row>
    <row r="224" spans="2:3" x14ac:dyDescent="0.25">
      <c r="B224" s="8"/>
      <c r="C224" s="8"/>
    </row>
    <row r="225" spans="2:3" x14ac:dyDescent="0.25">
      <c r="B225" s="8"/>
      <c r="C225" s="8"/>
    </row>
    <row r="226" spans="2:3" x14ac:dyDescent="0.25">
      <c r="B226" s="8"/>
      <c r="C226" s="8"/>
    </row>
    <row r="227" spans="2:3" x14ac:dyDescent="0.25">
      <c r="B227" s="8"/>
      <c r="C227" s="8"/>
    </row>
    <row r="228" spans="2:3" x14ac:dyDescent="0.25">
      <c r="B228" s="8"/>
      <c r="C228" s="8"/>
    </row>
    <row r="229" spans="2:3" x14ac:dyDescent="0.25">
      <c r="B229" s="8"/>
      <c r="C229" s="8"/>
    </row>
    <row r="230" spans="2:3" x14ac:dyDescent="0.25">
      <c r="B230" s="8"/>
      <c r="C230" s="8"/>
    </row>
    <row r="231" spans="2:3" x14ac:dyDescent="0.25">
      <c r="B231" s="8"/>
      <c r="C231" s="8"/>
    </row>
    <row r="232" spans="2:3" x14ac:dyDescent="0.25">
      <c r="C232" s="9"/>
    </row>
    <row r="233" spans="2:3" x14ac:dyDescent="0.25">
      <c r="C233" s="9"/>
    </row>
    <row r="234" spans="2:3" x14ac:dyDescent="0.25">
      <c r="C234" s="9"/>
    </row>
    <row r="235" spans="2:3" x14ac:dyDescent="0.25">
      <c r="C235" s="9"/>
    </row>
    <row r="236" spans="2:3" x14ac:dyDescent="0.25">
      <c r="C236" s="9"/>
    </row>
    <row r="237" spans="2:3" x14ac:dyDescent="0.25">
      <c r="C237" s="9"/>
    </row>
    <row r="238" spans="2:3" x14ac:dyDescent="0.25">
      <c r="C238" s="9"/>
    </row>
    <row r="239" spans="2:3" x14ac:dyDescent="0.25">
      <c r="C239" s="9"/>
    </row>
    <row r="240" spans="2:3" x14ac:dyDescent="0.25">
      <c r="C240" s="9"/>
    </row>
    <row r="241" spans="2:3" x14ac:dyDescent="0.25">
      <c r="C241" s="9"/>
    </row>
    <row r="242" spans="2:3" x14ac:dyDescent="0.25">
      <c r="C242" s="9"/>
    </row>
    <row r="243" spans="2:3" x14ac:dyDescent="0.25">
      <c r="C243" s="9"/>
    </row>
    <row r="244" spans="2:3" x14ac:dyDescent="0.25">
      <c r="C244" s="9"/>
    </row>
    <row r="245" spans="2:3" x14ac:dyDescent="0.25">
      <c r="C245" s="9"/>
    </row>
    <row r="246" spans="2:3" x14ac:dyDescent="0.25">
      <c r="C246" s="9"/>
    </row>
    <row r="247" spans="2:3" x14ac:dyDescent="0.25">
      <c r="B247" s="9"/>
      <c r="C247" s="9"/>
    </row>
    <row r="248" spans="2:3" x14ac:dyDescent="0.25">
      <c r="B248" s="9"/>
      <c r="C248" s="9"/>
    </row>
    <row r="249" spans="2:3" x14ac:dyDescent="0.25">
      <c r="B249" s="9"/>
      <c r="C249" s="9"/>
    </row>
    <row r="250" spans="2:3" x14ac:dyDescent="0.25">
      <c r="B250" s="9"/>
      <c r="C250" s="9"/>
    </row>
    <row r="251" spans="2:3" x14ac:dyDescent="0.25">
      <c r="B251" s="9"/>
      <c r="C251" s="9"/>
    </row>
    <row r="252" spans="2:3" x14ac:dyDescent="0.25">
      <c r="B252" s="9"/>
      <c r="C252" s="9"/>
    </row>
    <row r="253" spans="2:3" x14ac:dyDescent="0.25">
      <c r="B253" s="9"/>
      <c r="C253" s="9"/>
    </row>
    <row r="254" spans="2:3" x14ac:dyDescent="0.25">
      <c r="B254" s="9"/>
      <c r="C254" s="9"/>
    </row>
    <row r="255" spans="2:3" x14ac:dyDescent="0.25">
      <c r="B255" s="9"/>
      <c r="C255" s="9"/>
    </row>
    <row r="256" spans="2:3" x14ac:dyDescent="0.25">
      <c r="B256" s="9"/>
      <c r="C256" s="9"/>
    </row>
    <row r="257" spans="2:3" x14ac:dyDescent="0.25">
      <c r="B257" s="9"/>
      <c r="C257" s="9"/>
    </row>
    <row r="258" spans="2:3" x14ac:dyDescent="0.25">
      <c r="B258" s="9"/>
      <c r="C258" s="9"/>
    </row>
    <row r="259" spans="2:3" x14ac:dyDescent="0.25">
      <c r="B259" s="9"/>
      <c r="C259" s="9"/>
    </row>
    <row r="260" spans="2:3" x14ac:dyDescent="0.25">
      <c r="B260" s="9"/>
      <c r="C260" s="9"/>
    </row>
    <row r="261" spans="2:3" x14ac:dyDescent="0.25">
      <c r="B261" s="9"/>
      <c r="C261" s="9"/>
    </row>
    <row r="262" spans="2:3" x14ac:dyDescent="0.25">
      <c r="B262" s="9"/>
      <c r="C262" s="9"/>
    </row>
    <row r="263" spans="2:3" x14ac:dyDescent="0.25">
      <c r="B263" s="9"/>
      <c r="C263" s="9"/>
    </row>
    <row r="264" spans="2:3" x14ac:dyDescent="0.25">
      <c r="B264" s="9"/>
      <c r="C264" s="9"/>
    </row>
    <row r="265" spans="2:3" x14ac:dyDescent="0.25">
      <c r="B265" s="9"/>
      <c r="C265" s="9"/>
    </row>
    <row r="266" spans="2:3" x14ac:dyDescent="0.25">
      <c r="B266" s="9"/>
      <c r="C266" s="9"/>
    </row>
    <row r="267" spans="2:3" x14ac:dyDescent="0.25">
      <c r="B267" s="9"/>
      <c r="C267" s="9"/>
    </row>
    <row r="268" spans="2:3" x14ac:dyDescent="0.25">
      <c r="B268" s="9"/>
      <c r="C268" s="9"/>
    </row>
    <row r="269" spans="2:3" x14ac:dyDescent="0.25">
      <c r="B269" s="9"/>
      <c r="C269" s="9"/>
    </row>
    <row r="270" spans="2:3" x14ac:dyDescent="0.25">
      <c r="B270" s="9"/>
      <c r="C270" s="9"/>
    </row>
    <row r="271" spans="2:3" x14ac:dyDescent="0.25">
      <c r="B271" s="9"/>
      <c r="C271" s="9"/>
    </row>
    <row r="272" spans="2:3" x14ac:dyDescent="0.25">
      <c r="B272" s="9"/>
      <c r="C272" s="9"/>
    </row>
    <row r="273" spans="2:3" x14ac:dyDescent="0.25">
      <c r="B273" s="9"/>
      <c r="C273" s="9"/>
    </row>
    <row r="274" spans="2:3" x14ac:dyDescent="0.25">
      <c r="B274" s="9"/>
      <c r="C274" s="9"/>
    </row>
    <row r="275" spans="2:3" x14ac:dyDescent="0.25">
      <c r="B275" s="9"/>
      <c r="C275" s="9"/>
    </row>
    <row r="276" spans="2:3" x14ac:dyDescent="0.25">
      <c r="B276" s="9"/>
      <c r="C276" s="9"/>
    </row>
    <row r="277" spans="2:3" x14ac:dyDescent="0.25">
      <c r="B277" s="9"/>
      <c r="C277" s="9"/>
    </row>
    <row r="278" spans="2:3" x14ac:dyDescent="0.25">
      <c r="B278" s="9"/>
      <c r="C278" s="9"/>
    </row>
    <row r="279" spans="2:3" x14ac:dyDescent="0.25">
      <c r="B279" s="9"/>
      <c r="C279" s="9"/>
    </row>
    <row r="280" spans="2:3" x14ac:dyDescent="0.25">
      <c r="B280" s="9"/>
      <c r="C280" s="9"/>
    </row>
    <row r="281" spans="2:3" x14ac:dyDescent="0.25">
      <c r="B281" s="9"/>
      <c r="C281" s="9"/>
    </row>
    <row r="282" spans="2:3" x14ac:dyDescent="0.25">
      <c r="B282" s="9"/>
      <c r="C282" s="9"/>
    </row>
    <row r="283" spans="2:3" x14ac:dyDescent="0.25">
      <c r="B283" s="9"/>
      <c r="C283" s="9"/>
    </row>
    <row r="284" spans="2:3" x14ac:dyDescent="0.25">
      <c r="B284" s="9"/>
      <c r="C284" s="9"/>
    </row>
    <row r="285" spans="2:3" x14ac:dyDescent="0.25">
      <c r="B285" s="9"/>
      <c r="C285" s="9"/>
    </row>
    <row r="286" spans="2:3" x14ac:dyDescent="0.25">
      <c r="B286" s="9"/>
      <c r="C286" s="9"/>
    </row>
    <row r="287" spans="2:3" x14ac:dyDescent="0.25">
      <c r="B287" s="9"/>
      <c r="C287" s="9"/>
    </row>
    <row r="288" spans="2:3" x14ac:dyDescent="0.25">
      <c r="B288" s="9"/>
      <c r="C288" s="9"/>
    </row>
    <row r="289" spans="1:12" x14ac:dyDescent="0.25">
      <c r="B289" s="9"/>
      <c r="C289" s="9"/>
    </row>
    <row r="290" spans="1:12" x14ac:dyDescent="0.25">
      <c r="B290" s="9"/>
      <c r="C290" s="9"/>
    </row>
    <row r="291" spans="1:12" x14ac:dyDescent="0.25">
      <c r="A291" s="12"/>
      <c r="B291" s="11"/>
      <c r="C291" s="11"/>
    </row>
    <row r="292" spans="1:12" x14ac:dyDescent="0.25">
      <c r="A292" s="12"/>
      <c r="B292" s="11"/>
      <c r="C292" s="11"/>
      <c r="K292" s="7"/>
      <c r="L292" s="7"/>
    </row>
    <row r="293" spans="1:12" x14ac:dyDescent="0.25">
      <c r="A293" s="12"/>
      <c r="B293" s="11"/>
      <c r="C293" s="11"/>
    </row>
    <row r="294" spans="1:12" x14ac:dyDescent="0.25">
      <c r="A294" s="12"/>
      <c r="B294" s="11"/>
      <c r="C294" s="11"/>
    </row>
  </sheetData>
  <sortState xmlns:xlrd2="http://schemas.microsoft.com/office/spreadsheetml/2017/richdata2" ref="A2:L294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57C7-E1EF-4B44-9FB3-EA2CE5132AB5}">
  <dimension ref="A1:D13"/>
  <sheetViews>
    <sheetView workbookViewId="0">
      <selection activeCell="D13" sqref="D13"/>
    </sheetView>
  </sheetViews>
  <sheetFormatPr defaultRowHeight="15" x14ac:dyDescent="0.25"/>
  <cols>
    <col min="1" max="1" width="81.42578125" customWidth="1"/>
    <col min="4" max="4" width="12" bestFit="1" customWidth="1"/>
  </cols>
  <sheetData>
    <row r="1" spans="1:4" x14ac:dyDescent="0.25">
      <c r="A1" s="22" t="s">
        <v>379</v>
      </c>
    </row>
    <row r="2" spans="1:4" ht="30" x14ac:dyDescent="0.25">
      <c r="A2" s="21" t="s">
        <v>496</v>
      </c>
    </row>
    <row r="3" spans="1:4" ht="60" x14ac:dyDescent="0.25">
      <c r="A3" s="21" t="s">
        <v>380</v>
      </c>
    </row>
    <row r="4" spans="1:4" ht="45" x14ac:dyDescent="0.25">
      <c r="A4" s="21" t="s">
        <v>390</v>
      </c>
    </row>
    <row r="11" spans="1:4" x14ac:dyDescent="0.25">
      <c r="D11">
        <v>-5.2990300000000001</v>
      </c>
    </row>
    <row r="13" spans="1:4" x14ac:dyDescent="0.25">
      <c r="D13">
        <f>(10^-5.29903)*10^3.25202</f>
        <v>8.9740813067700747E-3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2B89C-A5AE-4CC4-B7F3-824A6EE5E304}">
  <dimension ref="A1:E37"/>
  <sheetViews>
    <sheetView zoomScaleNormal="100" workbookViewId="0">
      <selection activeCell="A2" sqref="A2:D35"/>
    </sheetView>
  </sheetViews>
  <sheetFormatPr defaultRowHeight="15" x14ac:dyDescent="0.25"/>
  <sheetData>
    <row r="1" spans="1:5" s="19" customFormat="1" x14ac:dyDescent="0.25">
      <c r="A1" t="s">
        <v>98</v>
      </c>
      <c r="B1" t="s">
        <v>99</v>
      </c>
      <c r="C1" t="s">
        <v>100</v>
      </c>
      <c r="D1"/>
      <c r="E1"/>
    </row>
    <row r="2" spans="1:5" s="19" customFormat="1" x14ac:dyDescent="0.25">
      <c r="A2" t="s">
        <v>392</v>
      </c>
      <c r="B2" t="s">
        <v>393</v>
      </c>
      <c r="C2" s="18" t="s">
        <v>459</v>
      </c>
      <c r="D2" s="18"/>
      <c r="E2" s="18"/>
    </row>
    <row r="3" spans="1:5" x14ac:dyDescent="0.25">
      <c r="A3" s="19" t="s">
        <v>394</v>
      </c>
      <c r="B3" s="19" t="s">
        <v>395</v>
      </c>
      <c r="C3" s="19" t="s">
        <v>460</v>
      </c>
      <c r="D3" s="19"/>
      <c r="E3" s="19"/>
    </row>
    <row r="4" spans="1:5" s="3" customFormat="1" x14ac:dyDescent="0.25">
      <c r="A4" t="s">
        <v>396</v>
      </c>
      <c r="B4" t="s">
        <v>397</v>
      </c>
      <c r="C4" s="18" t="s">
        <v>461</v>
      </c>
      <c r="D4" s="18"/>
      <c r="E4" s="18"/>
    </row>
    <row r="5" spans="1:5" x14ac:dyDescent="0.25">
      <c r="A5" s="3" t="s">
        <v>398</v>
      </c>
      <c r="B5" s="3" t="s">
        <v>399</v>
      </c>
      <c r="C5" s="3" t="s">
        <v>462</v>
      </c>
      <c r="D5" s="3"/>
      <c r="E5" s="3"/>
    </row>
    <row r="6" spans="1:5" x14ac:dyDescent="0.25">
      <c r="A6" t="s">
        <v>400</v>
      </c>
      <c r="B6" t="s">
        <v>401</v>
      </c>
      <c r="C6" s="18" t="s">
        <v>463</v>
      </c>
      <c r="D6" s="18"/>
      <c r="E6" s="18"/>
    </row>
    <row r="7" spans="1:5" x14ac:dyDescent="0.25">
      <c r="A7" t="s">
        <v>402</v>
      </c>
      <c r="B7" t="s">
        <v>403</v>
      </c>
      <c r="C7" s="18" t="s">
        <v>464</v>
      </c>
      <c r="D7" s="18"/>
      <c r="E7" s="18"/>
    </row>
    <row r="8" spans="1:5" x14ac:dyDescent="0.25">
      <c r="A8" s="3" t="s">
        <v>404</v>
      </c>
      <c r="B8" s="3" t="s">
        <v>405</v>
      </c>
      <c r="C8" s="3" t="s">
        <v>465</v>
      </c>
      <c r="D8" s="3"/>
      <c r="E8" s="3"/>
    </row>
    <row r="9" spans="1:5" s="3" customFormat="1" x14ac:dyDescent="0.25">
      <c r="A9" t="s">
        <v>406</v>
      </c>
      <c r="B9" t="s">
        <v>407</v>
      </c>
      <c r="C9" s="18" t="s">
        <v>466</v>
      </c>
      <c r="D9" s="18"/>
      <c r="E9" s="18"/>
    </row>
    <row r="10" spans="1:5" x14ac:dyDescent="0.25">
      <c r="A10" t="s">
        <v>408</v>
      </c>
      <c r="B10" t="s">
        <v>409</v>
      </c>
      <c r="C10" s="18" t="s">
        <v>467</v>
      </c>
      <c r="D10" s="18"/>
      <c r="E10" s="18"/>
    </row>
    <row r="11" spans="1:5" x14ac:dyDescent="0.25">
      <c r="A11" s="19" t="s">
        <v>410</v>
      </c>
      <c r="B11" s="19" t="s">
        <v>411</v>
      </c>
      <c r="C11" s="19" t="s">
        <v>468</v>
      </c>
      <c r="D11" s="19"/>
      <c r="E11" s="19"/>
    </row>
    <row r="12" spans="1:5" x14ac:dyDescent="0.25">
      <c r="A12" t="s">
        <v>412</v>
      </c>
      <c r="B12" t="s">
        <v>413</v>
      </c>
      <c r="C12" s="18" t="s">
        <v>469</v>
      </c>
      <c r="D12" s="18"/>
      <c r="E12" s="18"/>
    </row>
    <row r="13" spans="1:5" x14ac:dyDescent="0.25">
      <c r="A13" s="19" t="s">
        <v>414</v>
      </c>
      <c r="B13" s="19" t="s">
        <v>415</v>
      </c>
      <c r="C13" s="19" t="s">
        <v>470</v>
      </c>
      <c r="D13" s="19"/>
      <c r="E13" s="19"/>
    </row>
    <row r="14" spans="1:5" s="19" customFormat="1" x14ac:dyDescent="0.25">
      <c r="A14" s="3" t="s">
        <v>416</v>
      </c>
      <c r="B14" s="3" t="s">
        <v>417</v>
      </c>
      <c r="C14" s="3" t="s">
        <v>471</v>
      </c>
      <c r="D14" s="3"/>
      <c r="E14" s="3"/>
    </row>
    <row r="15" spans="1:5" s="3" customFormat="1" x14ac:dyDescent="0.25">
      <c r="A15" t="s">
        <v>418</v>
      </c>
      <c r="B15" t="s">
        <v>419</v>
      </c>
      <c r="C15" s="18" t="s">
        <v>472</v>
      </c>
      <c r="D15" s="18"/>
      <c r="E15" s="18"/>
    </row>
    <row r="16" spans="1:5" s="3" customFormat="1" x14ac:dyDescent="0.25">
      <c r="A16" t="s">
        <v>420</v>
      </c>
      <c r="B16" t="s">
        <v>421</v>
      </c>
      <c r="C16" s="18" t="s">
        <v>473</v>
      </c>
      <c r="D16" s="18"/>
      <c r="E16" s="18"/>
    </row>
    <row r="17" spans="1:5" s="3" customFormat="1" x14ac:dyDescent="0.25">
      <c r="A17" t="s">
        <v>422</v>
      </c>
      <c r="B17" t="s">
        <v>423</v>
      </c>
      <c r="C17" s="18" t="s">
        <v>474</v>
      </c>
      <c r="D17" s="18"/>
      <c r="E17" s="18"/>
    </row>
    <row r="18" spans="1:5" s="3" customFormat="1" x14ac:dyDescent="0.25">
      <c r="A18" t="s">
        <v>424</v>
      </c>
      <c r="B18" t="s">
        <v>425</v>
      </c>
      <c r="C18" s="18" t="s">
        <v>475</v>
      </c>
      <c r="D18" s="18"/>
      <c r="E18" s="18"/>
    </row>
    <row r="19" spans="1:5" x14ac:dyDescent="0.25">
      <c r="A19" t="s">
        <v>426</v>
      </c>
      <c r="B19" t="s">
        <v>427</v>
      </c>
      <c r="C19" s="18" t="s">
        <v>476</v>
      </c>
      <c r="D19" s="18"/>
      <c r="E19" s="18"/>
    </row>
    <row r="20" spans="1:5" s="19" customFormat="1" x14ac:dyDescent="0.25">
      <c r="A20" s="19" t="s">
        <v>428</v>
      </c>
      <c r="B20" s="19" t="s">
        <v>429</v>
      </c>
      <c r="C20" s="19" t="s">
        <v>477</v>
      </c>
    </row>
    <row r="21" spans="1:5" x14ac:dyDescent="0.25">
      <c r="A21" s="19" t="s">
        <v>430</v>
      </c>
      <c r="B21" s="19" t="s">
        <v>478</v>
      </c>
      <c r="C21" s="19" t="s">
        <v>479</v>
      </c>
      <c r="D21" s="19"/>
      <c r="E21" s="19"/>
    </row>
    <row r="22" spans="1:5" x14ac:dyDescent="0.25">
      <c r="A22" t="s">
        <v>458</v>
      </c>
      <c r="B22" t="s">
        <v>431</v>
      </c>
      <c r="C22" s="18" t="s">
        <v>480</v>
      </c>
      <c r="D22" s="18"/>
      <c r="E22" s="18"/>
    </row>
    <row r="23" spans="1:5" s="19" customFormat="1" x14ac:dyDescent="0.25">
      <c r="A23" s="3" t="s">
        <v>432</v>
      </c>
      <c r="B23" s="3" t="s">
        <v>433</v>
      </c>
      <c r="C23" s="3" t="s">
        <v>481</v>
      </c>
      <c r="D23" s="3"/>
      <c r="E23" s="3"/>
    </row>
    <row r="24" spans="1:5" x14ac:dyDescent="0.25">
      <c r="A24" s="19" t="s">
        <v>434</v>
      </c>
      <c r="B24" s="19" t="s">
        <v>435</v>
      </c>
      <c r="C24" s="19" t="s">
        <v>482</v>
      </c>
      <c r="D24" s="19"/>
      <c r="E24" s="19"/>
    </row>
    <row r="25" spans="1:5" x14ac:dyDescent="0.25">
      <c r="A25" t="s">
        <v>436</v>
      </c>
      <c r="B25" t="s">
        <v>437</v>
      </c>
      <c r="C25" s="18" t="s">
        <v>483</v>
      </c>
      <c r="D25" s="18"/>
      <c r="E25" s="18"/>
    </row>
    <row r="26" spans="1:5" x14ac:dyDescent="0.25">
      <c r="A26" t="s">
        <v>444</v>
      </c>
      <c r="B26" t="s">
        <v>445</v>
      </c>
      <c r="C26" s="18" t="s">
        <v>486</v>
      </c>
      <c r="D26" s="18"/>
      <c r="E26" s="18"/>
    </row>
    <row r="27" spans="1:5" x14ac:dyDescent="0.25">
      <c r="A27" s="3" t="s">
        <v>438</v>
      </c>
      <c r="B27" s="3" t="s">
        <v>439</v>
      </c>
      <c r="C27" s="3" t="s">
        <v>388</v>
      </c>
      <c r="D27" s="3"/>
      <c r="E27" s="3"/>
    </row>
    <row r="28" spans="1:5" x14ac:dyDescent="0.25">
      <c r="A28" s="3" t="s">
        <v>440</v>
      </c>
      <c r="B28" s="3" t="s">
        <v>441</v>
      </c>
      <c r="C28" s="3" t="s">
        <v>484</v>
      </c>
      <c r="D28" s="3"/>
      <c r="E28" s="3"/>
    </row>
    <row r="29" spans="1:5" s="3" customFormat="1" x14ac:dyDescent="0.25">
      <c r="A29" t="s">
        <v>442</v>
      </c>
      <c r="B29" t="s">
        <v>443</v>
      </c>
      <c r="C29" s="18" t="s">
        <v>485</v>
      </c>
      <c r="D29" s="18"/>
      <c r="E29" s="18"/>
    </row>
    <row r="30" spans="1:5" s="19" customFormat="1" x14ac:dyDescent="0.25">
      <c r="A30" t="s">
        <v>446</v>
      </c>
      <c r="B30" t="s">
        <v>447</v>
      </c>
      <c r="C30" s="18" t="s">
        <v>487</v>
      </c>
      <c r="D30" s="18"/>
      <c r="E30" s="18"/>
    </row>
    <row r="31" spans="1:5" x14ac:dyDescent="0.25">
      <c r="A31" t="s">
        <v>448</v>
      </c>
      <c r="B31" t="s">
        <v>449</v>
      </c>
      <c r="C31" s="18" t="s">
        <v>488</v>
      </c>
      <c r="D31" s="18"/>
      <c r="E31" s="18"/>
    </row>
    <row r="32" spans="1:5" x14ac:dyDescent="0.25">
      <c r="A32" s="3" t="s">
        <v>450</v>
      </c>
      <c r="B32" s="3" t="s">
        <v>451</v>
      </c>
      <c r="C32" s="3" t="s">
        <v>489</v>
      </c>
      <c r="D32" s="3"/>
      <c r="E32" s="3"/>
    </row>
    <row r="33" spans="1:5" s="3" customFormat="1" x14ac:dyDescent="0.25">
      <c r="A33" s="19" t="s">
        <v>452</v>
      </c>
      <c r="B33" s="19" t="s">
        <v>453</v>
      </c>
      <c r="C33" s="19" t="s">
        <v>490</v>
      </c>
      <c r="D33" s="19"/>
      <c r="E33" s="19"/>
    </row>
    <row r="34" spans="1:5" s="19" customFormat="1" x14ac:dyDescent="0.25">
      <c r="A34" t="s">
        <v>454</v>
      </c>
      <c r="B34" t="s">
        <v>455</v>
      </c>
      <c r="C34" s="18" t="s">
        <v>491</v>
      </c>
      <c r="D34" s="18"/>
      <c r="E34" s="18"/>
    </row>
    <row r="35" spans="1:5" x14ac:dyDescent="0.25">
      <c r="A35" t="s">
        <v>456</v>
      </c>
      <c r="B35" t="s">
        <v>457</v>
      </c>
      <c r="C35" s="18" t="s">
        <v>492</v>
      </c>
      <c r="D35" s="18"/>
      <c r="E35" s="18"/>
    </row>
    <row r="36" spans="1:5" x14ac:dyDescent="0.25">
      <c r="C36" s="18"/>
      <c r="D36" s="18"/>
      <c r="E36" s="18"/>
    </row>
    <row r="37" spans="1:5" x14ac:dyDescent="0.25">
      <c r="C37" s="18"/>
      <c r="D37" s="18"/>
      <c r="E37" s="18"/>
    </row>
  </sheetData>
  <sortState xmlns:xlrd2="http://schemas.microsoft.com/office/spreadsheetml/2017/richdata2" ref="A2:E37">
    <sortCondition ref="A2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EFC6F9F0A5614B83EB4E485B6B9F57" ma:contentTypeVersion="6" ma:contentTypeDescription="Create a new document." ma:contentTypeScope="" ma:versionID="bbcd368566164a7a26332ccc87164d6e">
  <xsd:schema xmlns:xsd="http://www.w3.org/2001/XMLSchema" xmlns:xs="http://www.w3.org/2001/XMLSchema" xmlns:p="http://schemas.microsoft.com/office/2006/metadata/properties" xmlns:ns3="472f5e33-464b-4ce1-8fad-4a549ae34fd7" targetNamespace="http://schemas.microsoft.com/office/2006/metadata/properties" ma:root="true" ma:fieldsID="60915f1ef7b396f70aac4a8774eff75f" ns3:_="">
    <xsd:import namespace="472f5e33-464b-4ce1-8fad-4a549ae34f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f5e33-464b-4ce1-8fad-4a549ae34f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6B2C5A-8114-45AA-A878-76D6C14716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EE4E70-A62C-43FE-AAAB-AA3267D498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2f5e33-464b-4ce1-8fad-4a549ae34f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B7D8FD-B233-4D0E-9CD8-DCB94A9579D2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472f5e33-464b-4ce1-8fad-4a549ae34fd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Fish Names</vt:lpstr>
      <vt:lpstr>Regression Parameters</vt:lpstr>
      <vt:lpstr>Raw Param Data</vt:lpstr>
      <vt:lpstr>Raw LW Data</vt:lpstr>
      <vt:lpstr>Info</vt:lpstr>
      <vt:lpstr>FW Fish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Perry, Sarah@DWR</dc:creator>
  <cp:lastModifiedBy>Perry, Sarah@DWR</cp:lastModifiedBy>
  <cp:lastPrinted>2019-12-19T18:28:15Z</cp:lastPrinted>
  <dcterms:created xsi:type="dcterms:W3CDTF">2019-08-16T15:17:31Z</dcterms:created>
  <dcterms:modified xsi:type="dcterms:W3CDTF">2020-01-17T23:11:32Z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0x01010041EFC6F9F0A5614B83EB4E485B6B9F57</vt:lpwstr>
  </property>
</Properties>
</file>