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Rose\Documents\ASTR250\ICE3\"/>
    </mc:Choice>
  </mc:AlternateContent>
  <bookViews>
    <workbookView xWindow="0" yWindow="0" windowWidth="20490" windowHeight="753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" i="1"/>
  <c r="Q25" i="1" l="1"/>
  <c r="P25" i="1"/>
  <c r="O25" i="1"/>
  <c r="N25" i="1"/>
  <c r="S25" i="1" s="1"/>
  <c r="Q24" i="1"/>
  <c r="P24" i="1"/>
  <c r="O24" i="1"/>
  <c r="N24" i="1"/>
  <c r="S24" i="1" s="1"/>
  <c r="Q23" i="1"/>
  <c r="P23" i="1"/>
  <c r="O23" i="1"/>
  <c r="N23" i="1"/>
  <c r="S23" i="1" s="1"/>
  <c r="N3" i="1"/>
  <c r="S3" i="1"/>
  <c r="N4" i="1"/>
  <c r="S4" i="1"/>
  <c r="N5" i="1"/>
  <c r="S5" i="1"/>
  <c r="N6" i="1"/>
  <c r="S6" i="1"/>
  <c r="N7" i="1"/>
  <c r="S7" i="1"/>
  <c r="N8" i="1"/>
  <c r="S8" i="1"/>
  <c r="N9" i="1"/>
  <c r="S9" i="1"/>
  <c r="N10" i="1"/>
  <c r="S10" i="1"/>
  <c r="N11" i="1"/>
  <c r="S11" i="1"/>
  <c r="N12" i="1"/>
  <c r="S12" i="1"/>
  <c r="N13" i="1"/>
  <c r="S13" i="1" s="1"/>
  <c r="N14" i="1"/>
  <c r="S14" i="1" s="1"/>
  <c r="N15" i="1"/>
  <c r="S15" i="1" s="1"/>
  <c r="N16" i="1"/>
  <c r="S16" i="1"/>
  <c r="N17" i="1"/>
  <c r="S17" i="1"/>
  <c r="N18" i="1"/>
  <c r="S18" i="1"/>
  <c r="N19" i="1"/>
  <c r="S19" i="1"/>
  <c r="N20" i="1"/>
  <c r="S20" i="1"/>
  <c r="N21" i="1"/>
  <c r="S21" i="1"/>
  <c r="N22" i="1"/>
  <c r="S22" i="1"/>
  <c r="N2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</calcChain>
</file>

<file path=xl/sharedStrings.xml><?xml version="1.0" encoding="utf-8"?>
<sst xmlns="http://schemas.openxmlformats.org/spreadsheetml/2006/main" count="20" uniqueCount="20">
  <si>
    <t>date</t>
  </si>
  <si>
    <t>th</t>
  </si>
  <si>
    <t>tm</t>
  </si>
  <si>
    <t>ts</t>
  </si>
  <si>
    <t>ad</t>
  </si>
  <si>
    <t>am</t>
  </si>
  <si>
    <t>as</t>
  </si>
  <si>
    <t>rah</t>
  </si>
  <si>
    <t>ram</t>
  </si>
  <si>
    <t>ras</t>
  </si>
  <si>
    <t>ded</t>
  </si>
  <si>
    <t>dem</t>
  </si>
  <si>
    <t>dms</t>
  </si>
  <si>
    <t>transit</t>
  </si>
  <si>
    <t>alt</t>
  </si>
  <si>
    <t>ra</t>
  </si>
  <si>
    <t>dec</t>
  </si>
  <si>
    <t>corr</t>
  </si>
  <si>
    <t>transit_dst</t>
  </si>
  <si>
    <t>day_of_the_year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</si>
</sst>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V8" sqref="V8"/>
    </sheetView>
  </sheetViews>
  <sheetFormatPr defaultColWidth="11" defaultRowHeight="15.75" x14ac:dyDescent="0.25"/>
  <cols>
    <col min="1" max="1" width="7.375" customWidth="1"/>
    <col min="2" max="13" width="3.875" customWidth="1"/>
    <col min="14" max="14" width="7.875" style="2" customWidth="1"/>
    <col min="15" max="17" width="7.875" style="3" customWidth="1"/>
    <col min="18" max="19" width="7.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18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13</v>
      </c>
      <c r="T1" s="4" t="s">
        <v>19</v>
      </c>
    </row>
    <row r="2" spans="1:20" x14ac:dyDescent="0.25">
      <c r="A2" s="1">
        <v>43101</v>
      </c>
      <c r="B2">
        <v>12</v>
      </c>
      <c r="C2">
        <v>4</v>
      </c>
      <c r="D2">
        <v>23</v>
      </c>
      <c r="E2">
        <v>27</v>
      </c>
      <c r="F2">
        <v>5</v>
      </c>
      <c r="G2">
        <v>11.2</v>
      </c>
      <c r="H2">
        <v>18</v>
      </c>
      <c r="I2">
        <v>47</v>
      </c>
      <c r="J2">
        <v>48.3</v>
      </c>
      <c r="K2">
        <v>-22</v>
      </c>
      <c r="L2">
        <v>59</v>
      </c>
      <c r="M2">
        <v>4</v>
      </c>
      <c r="N2" s="2">
        <f>B2+C2/60+D2/3600</f>
        <v>12.073055555555555</v>
      </c>
      <c r="O2" s="3">
        <f>E2+F2/60+G2/3600</f>
        <v>27.086444444444442</v>
      </c>
      <c r="P2" s="3">
        <f>H2+I2/60+J2/3600</f>
        <v>18.796750000000003</v>
      </c>
      <c r="Q2" s="3">
        <f>K2+L2/60+M2/3600</f>
        <v>-21.015555555555554</v>
      </c>
      <c r="R2">
        <v>0</v>
      </c>
      <c r="S2" s="3">
        <f>N2-R2</f>
        <v>12.073055555555555</v>
      </c>
      <c r="T2" s="5">
        <f xml:space="preserve"> A2 - DATE(YEAR(A2), 1, 0)</f>
        <v>1</v>
      </c>
    </row>
    <row r="3" spans="1:20" x14ac:dyDescent="0.25">
      <c r="A3" s="1">
        <v>43115</v>
      </c>
      <c r="B3">
        <v>12</v>
      </c>
      <c r="C3">
        <v>10</v>
      </c>
      <c r="D3">
        <v>11</v>
      </c>
      <c r="E3">
        <v>29</v>
      </c>
      <c r="F3">
        <v>0</v>
      </c>
      <c r="G3">
        <v>41.8</v>
      </c>
      <c r="H3">
        <v>19</v>
      </c>
      <c r="I3">
        <v>48</v>
      </c>
      <c r="J3">
        <v>51.5</v>
      </c>
      <c r="K3">
        <v>-21</v>
      </c>
      <c r="L3">
        <v>5</v>
      </c>
      <c r="M3">
        <v>4</v>
      </c>
      <c r="N3" s="2">
        <f t="shared" ref="N3:N25" si="0">B3+C3/60+D3/3600</f>
        <v>12.169722222222221</v>
      </c>
      <c r="O3" s="3">
        <f t="shared" ref="O3:O25" si="1">E3+F3/60+G3/3600</f>
        <v>29.011611111111112</v>
      </c>
      <c r="P3" s="3">
        <f t="shared" ref="P3:P25" si="2">H3+I3/60+J3/3600</f>
        <v>19.814305555555556</v>
      </c>
      <c r="Q3" s="3">
        <f t="shared" ref="Q3:Q25" si="3">K3+L3/60+M3/3600</f>
        <v>-20.915555555555557</v>
      </c>
      <c r="R3">
        <v>0</v>
      </c>
      <c r="S3" s="3">
        <f t="shared" ref="S3:S25" si="4">N3-R3</f>
        <v>12.169722222222221</v>
      </c>
      <c r="T3" s="5">
        <f t="shared" ref="T3:T25" si="5" xml:space="preserve"> A3 - DATE(YEAR(A3), 1, 0)</f>
        <v>15</v>
      </c>
    </row>
    <row r="4" spans="1:20" x14ac:dyDescent="0.25">
      <c r="A4" s="1">
        <v>43132</v>
      </c>
      <c r="B4">
        <v>12</v>
      </c>
      <c r="C4">
        <v>14</v>
      </c>
      <c r="D4">
        <v>18</v>
      </c>
      <c r="E4">
        <v>33</v>
      </c>
      <c r="F4">
        <v>4</v>
      </c>
      <c r="G4">
        <v>49.6</v>
      </c>
      <c r="H4">
        <v>21</v>
      </c>
      <c r="I4">
        <v>0</v>
      </c>
      <c r="J4">
        <v>3</v>
      </c>
      <c r="K4">
        <v>-17</v>
      </c>
      <c r="L4">
        <v>2</v>
      </c>
      <c r="M4">
        <v>26.6</v>
      </c>
      <c r="N4" s="2">
        <f t="shared" si="0"/>
        <v>12.238333333333333</v>
      </c>
      <c r="O4" s="3">
        <f t="shared" si="1"/>
        <v>33.080444444444446</v>
      </c>
      <c r="P4" s="3">
        <f t="shared" si="2"/>
        <v>21.000833333333333</v>
      </c>
      <c r="Q4" s="3">
        <f t="shared" si="3"/>
        <v>-16.959277777777775</v>
      </c>
      <c r="R4">
        <v>0</v>
      </c>
      <c r="S4" s="3">
        <f t="shared" si="4"/>
        <v>12.238333333333333</v>
      </c>
      <c r="T4" s="5">
        <f t="shared" si="5"/>
        <v>32</v>
      </c>
    </row>
    <row r="5" spans="1:20" x14ac:dyDescent="0.25">
      <c r="A5" s="1">
        <v>43146</v>
      </c>
      <c r="B5">
        <v>12</v>
      </c>
      <c r="C5">
        <v>14</v>
      </c>
      <c r="D5">
        <v>48</v>
      </c>
      <c r="E5">
        <v>37</v>
      </c>
      <c r="F5">
        <v>31</v>
      </c>
      <c r="G5">
        <v>44.9</v>
      </c>
      <c r="H5">
        <v>21</v>
      </c>
      <c r="I5">
        <v>55</v>
      </c>
      <c r="J5">
        <v>47</v>
      </c>
      <c r="K5">
        <v>-12</v>
      </c>
      <c r="L5">
        <v>36</v>
      </c>
      <c r="M5">
        <v>25</v>
      </c>
      <c r="N5" s="2">
        <f t="shared" si="0"/>
        <v>12.246666666666666</v>
      </c>
      <c r="O5" s="3">
        <f t="shared" si="1"/>
        <v>37.529138888888887</v>
      </c>
      <c r="P5" s="3">
        <f t="shared" si="2"/>
        <v>21.929722222222225</v>
      </c>
      <c r="Q5" s="3">
        <f t="shared" si="3"/>
        <v>-11.393055555555556</v>
      </c>
      <c r="R5">
        <v>0</v>
      </c>
      <c r="S5" s="3">
        <f t="shared" si="4"/>
        <v>12.246666666666666</v>
      </c>
      <c r="T5" s="5">
        <f t="shared" si="5"/>
        <v>46</v>
      </c>
    </row>
    <row r="6" spans="1:20" x14ac:dyDescent="0.25">
      <c r="A6" s="1">
        <v>43160</v>
      </c>
      <c r="B6">
        <v>12</v>
      </c>
      <c r="C6">
        <v>12</v>
      </c>
      <c r="D6">
        <v>59</v>
      </c>
      <c r="E6">
        <v>42</v>
      </c>
      <c r="F6">
        <v>38</v>
      </c>
      <c r="G6">
        <v>6</v>
      </c>
      <c r="H6">
        <v>22</v>
      </c>
      <c r="I6">
        <v>49</v>
      </c>
      <c r="J6">
        <v>11.7</v>
      </c>
      <c r="K6">
        <v>-7</v>
      </c>
      <c r="L6">
        <v>30</v>
      </c>
      <c r="M6">
        <v>38.5</v>
      </c>
      <c r="N6" s="2">
        <f t="shared" si="0"/>
        <v>12.216388888888888</v>
      </c>
      <c r="O6" s="3">
        <f t="shared" si="1"/>
        <v>42.634999999999998</v>
      </c>
      <c r="P6" s="3">
        <f t="shared" si="2"/>
        <v>22.819916666666668</v>
      </c>
      <c r="Q6" s="3">
        <f t="shared" si="3"/>
        <v>-6.4893055555555552</v>
      </c>
      <c r="R6">
        <v>0</v>
      </c>
      <c r="S6" s="3">
        <f t="shared" si="4"/>
        <v>12.216388888888888</v>
      </c>
      <c r="T6" s="5">
        <f t="shared" si="5"/>
        <v>60</v>
      </c>
    </row>
    <row r="7" spans="1:20" x14ac:dyDescent="0.25">
      <c r="A7" s="1">
        <v>43174</v>
      </c>
      <c r="B7">
        <v>13</v>
      </c>
      <c r="C7">
        <v>9</v>
      </c>
      <c r="D7">
        <v>34</v>
      </c>
      <c r="E7">
        <v>48</v>
      </c>
      <c r="F7">
        <v>5</v>
      </c>
      <c r="G7">
        <v>19.3</v>
      </c>
      <c r="H7">
        <v>23</v>
      </c>
      <c r="I7">
        <v>40</v>
      </c>
      <c r="J7">
        <v>58</v>
      </c>
      <c r="K7">
        <v>-2</v>
      </c>
      <c r="L7">
        <v>3</v>
      </c>
      <c r="M7">
        <v>41.2</v>
      </c>
      <c r="N7" s="2">
        <f t="shared" si="0"/>
        <v>13.159444444444444</v>
      </c>
      <c r="O7" s="3">
        <f t="shared" si="1"/>
        <v>48.08869444444445</v>
      </c>
      <c r="P7" s="3">
        <f t="shared" si="2"/>
        <v>23.68277777777778</v>
      </c>
      <c r="Q7" s="3">
        <f t="shared" si="3"/>
        <v>-1.9385555555555556</v>
      </c>
      <c r="R7">
        <v>1</v>
      </c>
      <c r="S7" s="3">
        <f t="shared" si="4"/>
        <v>12.159444444444444</v>
      </c>
      <c r="T7" s="5">
        <f t="shared" si="5"/>
        <v>74</v>
      </c>
    </row>
    <row r="8" spans="1:20" x14ac:dyDescent="0.25">
      <c r="A8" s="1">
        <v>43191</v>
      </c>
      <c r="B8">
        <v>13</v>
      </c>
      <c r="C8">
        <v>4</v>
      </c>
      <c r="D8">
        <v>31</v>
      </c>
      <c r="E8">
        <v>54</v>
      </c>
      <c r="F8">
        <v>45</v>
      </c>
      <c r="G8">
        <v>40</v>
      </c>
      <c r="H8">
        <v>0</v>
      </c>
      <c r="I8">
        <v>42</v>
      </c>
      <c r="J8">
        <v>55.1</v>
      </c>
      <c r="K8">
        <v>4</v>
      </c>
      <c r="L8">
        <v>36</v>
      </c>
      <c r="M8">
        <v>45.6</v>
      </c>
      <c r="N8" s="2">
        <f t="shared" si="0"/>
        <v>13.075277777777778</v>
      </c>
      <c r="O8" s="3">
        <f t="shared" si="1"/>
        <v>54.761111111111113</v>
      </c>
      <c r="P8" s="3">
        <f t="shared" si="2"/>
        <v>0.71530555555555553</v>
      </c>
      <c r="Q8" s="3">
        <f t="shared" si="3"/>
        <v>4.6126666666666667</v>
      </c>
      <c r="R8">
        <v>1</v>
      </c>
      <c r="S8" s="3">
        <f t="shared" si="4"/>
        <v>12.075277777777778</v>
      </c>
      <c r="T8" s="5">
        <f t="shared" si="5"/>
        <v>91</v>
      </c>
    </row>
    <row r="9" spans="1:20" x14ac:dyDescent="0.25">
      <c r="A9" s="1">
        <v>43205</v>
      </c>
      <c r="B9">
        <v>13</v>
      </c>
      <c r="C9">
        <v>0</v>
      </c>
      <c r="D9">
        <v>42</v>
      </c>
      <c r="E9">
        <v>59</v>
      </c>
      <c r="F9">
        <v>58</v>
      </c>
      <c r="G9">
        <v>21.4</v>
      </c>
      <c r="H9">
        <v>1</v>
      </c>
      <c r="I9">
        <v>34</v>
      </c>
      <c r="J9">
        <v>15.7</v>
      </c>
      <c r="K9">
        <v>9</v>
      </c>
      <c r="L9">
        <v>49</v>
      </c>
      <c r="M9">
        <v>51</v>
      </c>
      <c r="N9" s="2">
        <f t="shared" si="0"/>
        <v>13.011666666666667</v>
      </c>
      <c r="O9" s="3">
        <f t="shared" si="1"/>
        <v>59.972611111111114</v>
      </c>
      <c r="P9" s="3">
        <f t="shared" si="2"/>
        <v>1.5710277777777777</v>
      </c>
      <c r="Q9" s="3">
        <f t="shared" si="3"/>
        <v>9.8308333333333326</v>
      </c>
      <c r="R9">
        <v>1</v>
      </c>
      <c r="S9" s="3">
        <f t="shared" si="4"/>
        <v>12.011666666666667</v>
      </c>
      <c r="T9" s="5">
        <f t="shared" si="5"/>
        <v>105</v>
      </c>
    </row>
    <row r="10" spans="1:20" x14ac:dyDescent="0.25">
      <c r="A10" s="1">
        <v>43221</v>
      </c>
      <c r="B10">
        <v>12</v>
      </c>
      <c r="C10">
        <v>57</v>
      </c>
      <c r="D10">
        <v>47</v>
      </c>
      <c r="E10">
        <v>65</v>
      </c>
      <c r="F10">
        <v>15</v>
      </c>
      <c r="G10">
        <v>29.3</v>
      </c>
      <c r="H10">
        <v>2</v>
      </c>
      <c r="I10">
        <v>34</v>
      </c>
      <c r="J10">
        <v>22</v>
      </c>
      <c r="K10">
        <v>15</v>
      </c>
      <c r="L10">
        <v>7</v>
      </c>
      <c r="M10">
        <v>50.3</v>
      </c>
      <c r="N10" s="2">
        <f t="shared" si="0"/>
        <v>12.963055555555554</v>
      </c>
      <c r="O10" s="3">
        <f t="shared" si="1"/>
        <v>65.258138888888894</v>
      </c>
      <c r="P10" s="3">
        <f t="shared" si="2"/>
        <v>2.5727777777777776</v>
      </c>
      <c r="Q10" s="3">
        <f t="shared" si="3"/>
        <v>15.130638888888889</v>
      </c>
      <c r="R10">
        <v>1</v>
      </c>
      <c r="S10" s="3">
        <f t="shared" si="4"/>
        <v>11.963055555555554</v>
      </c>
      <c r="T10" s="5">
        <f t="shared" si="5"/>
        <v>121</v>
      </c>
    </row>
    <row r="11" spans="1:20" x14ac:dyDescent="0.25">
      <c r="A11" s="1">
        <v>43235</v>
      </c>
      <c r="B11">
        <v>12</v>
      </c>
      <c r="C11">
        <v>57</v>
      </c>
      <c r="D11">
        <v>4</v>
      </c>
      <c r="E11">
        <v>69</v>
      </c>
      <c r="F11">
        <v>1</v>
      </c>
      <c r="G11">
        <v>1</v>
      </c>
      <c r="H11">
        <v>3</v>
      </c>
      <c r="I11">
        <v>28</v>
      </c>
      <c r="J11">
        <v>48.3</v>
      </c>
      <c r="K11">
        <v>18</v>
      </c>
      <c r="L11">
        <v>54</v>
      </c>
      <c r="M11">
        <v>25.9</v>
      </c>
      <c r="N11" s="2">
        <f t="shared" si="0"/>
        <v>12.951111111111111</v>
      </c>
      <c r="O11" s="3">
        <f t="shared" si="1"/>
        <v>69.016944444444448</v>
      </c>
      <c r="P11" s="3">
        <f t="shared" si="2"/>
        <v>3.4800833333333334</v>
      </c>
      <c r="Q11" s="3">
        <f t="shared" si="3"/>
        <v>18.907194444444443</v>
      </c>
      <c r="R11">
        <v>1</v>
      </c>
      <c r="S11" s="3">
        <f t="shared" si="4"/>
        <v>11.951111111111111</v>
      </c>
      <c r="T11" s="5">
        <f t="shared" si="5"/>
        <v>135</v>
      </c>
    </row>
    <row r="12" spans="1:20" x14ac:dyDescent="0.25">
      <c r="A12" s="1">
        <v>43252</v>
      </c>
      <c r="B12">
        <v>12</v>
      </c>
      <c r="C12">
        <v>58</v>
      </c>
      <c r="D12">
        <v>34</v>
      </c>
      <c r="E12">
        <v>72</v>
      </c>
      <c r="F12">
        <v>9</v>
      </c>
      <c r="G12">
        <v>30.1</v>
      </c>
      <c r="H12">
        <v>4</v>
      </c>
      <c r="I12">
        <v>37</v>
      </c>
      <c r="J12">
        <v>17.8</v>
      </c>
      <c r="K12">
        <v>22</v>
      </c>
      <c r="L12">
        <v>4</v>
      </c>
      <c r="M12">
        <v>33</v>
      </c>
      <c r="N12" s="2">
        <f t="shared" si="0"/>
        <v>12.976111111111111</v>
      </c>
      <c r="O12" s="3">
        <f t="shared" si="1"/>
        <v>72.15836111111112</v>
      </c>
      <c r="P12" s="3">
        <f t="shared" si="2"/>
        <v>4.621611111111112</v>
      </c>
      <c r="Q12" s="3">
        <f t="shared" si="3"/>
        <v>22.075833333333332</v>
      </c>
      <c r="R12">
        <v>1</v>
      </c>
      <c r="S12" s="3">
        <f t="shared" si="4"/>
        <v>11.976111111111111</v>
      </c>
      <c r="T12" s="5">
        <f t="shared" si="5"/>
        <v>152</v>
      </c>
    </row>
    <row r="13" spans="1:20" x14ac:dyDescent="0.25">
      <c r="A13" s="1">
        <v>43266</v>
      </c>
      <c r="B13">
        <v>13</v>
      </c>
      <c r="C13">
        <v>1</v>
      </c>
      <c r="D13">
        <v>15</v>
      </c>
      <c r="E13">
        <v>73</v>
      </c>
      <c r="F13">
        <v>22</v>
      </c>
      <c r="G13">
        <v>12.5</v>
      </c>
      <c r="H13">
        <v>5</v>
      </c>
      <c r="I13">
        <v>35</v>
      </c>
      <c r="J13">
        <v>9</v>
      </c>
      <c r="K13">
        <v>23</v>
      </c>
      <c r="L13">
        <v>18</v>
      </c>
      <c r="M13">
        <v>48</v>
      </c>
      <c r="N13" s="2">
        <f t="shared" si="0"/>
        <v>13.020833333333334</v>
      </c>
      <c r="O13" s="3">
        <f t="shared" si="1"/>
        <v>73.370138888888889</v>
      </c>
      <c r="P13" s="3">
        <f t="shared" si="2"/>
        <v>5.5858333333333334</v>
      </c>
      <c r="Q13" s="3">
        <f t="shared" si="3"/>
        <v>23.313333333333333</v>
      </c>
      <c r="R13">
        <v>1</v>
      </c>
      <c r="S13" s="3">
        <f t="shared" si="4"/>
        <v>12.020833333333334</v>
      </c>
      <c r="T13" s="5">
        <f t="shared" si="5"/>
        <v>166</v>
      </c>
    </row>
    <row r="14" spans="1:20" x14ac:dyDescent="0.25">
      <c r="A14" s="1">
        <v>43282</v>
      </c>
      <c r="B14">
        <v>13</v>
      </c>
      <c r="C14">
        <v>4</v>
      </c>
      <c r="D14">
        <v>37</v>
      </c>
      <c r="E14">
        <v>73</v>
      </c>
      <c r="F14">
        <v>7</v>
      </c>
      <c r="G14">
        <v>6</v>
      </c>
      <c r="H14">
        <v>6</v>
      </c>
      <c r="I14">
        <v>41</v>
      </c>
      <c r="J14">
        <v>37</v>
      </c>
      <c r="K14">
        <v>23</v>
      </c>
      <c r="L14">
        <v>5</v>
      </c>
      <c r="M14">
        <v>29</v>
      </c>
      <c r="N14" s="2">
        <f t="shared" si="0"/>
        <v>13.076944444444445</v>
      </c>
      <c r="O14" s="3">
        <f t="shared" si="1"/>
        <v>73.118333333333325</v>
      </c>
      <c r="P14" s="3">
        <f t="shared" si="2"/>
        <v>6.6936111111111112</v>
      </c>
      <c r="Q14" s="3">
        <f t="shared" si="3"/>
        <v>23.091388888888886</v>
      </c>
      <c r="R14">
        <v>1</v>
      </c>
      <c r="S14" s="3">
        <f t="shared" si="4"/>
        <v>12.076944444444445</v>
      </c>
      <c r="T14" s="5">
        <f t="shared" si="5"/>
        <v>182</v>
      </c>
    </row>
    <row r="15" spans="1:20" x14ac:dyDescent="0.25">
      <c r="A15" s="1">
        <v>43296</v>
      </c>
      <c r="B15">
        <v>13</v>
      </c>
      <c r="C15">
        <v>6</v>
      </c>
      <c r="D15">
        <v>43</v>
      </c>
      <c r="E15">
        <v>71</v>
      </c>
      <c r="F15">
        <v>29</v>
      </c>
      <c r="G15">
        <v>32.1</v>
      </c>
      <c r="H15">
        <v>7</v>
      </c>
      <c r="I15">
        <v>38</v>
      </c>
      <c r="J15">
        <v>56.9</v>
      </c>
      <c r="K15">
        <v>21</v>
      </c>
      <c r="L15">
        <v>29</v>
      </c>
      <c r="M15">
        <v>24</v>
      </c>
      <c r="N15" s="2">
        <f t="shared" si="0"/>
        <v>13.111944444444443</v>
      </c>
      <c r="O15" s="3">
        <f t="shared" si="1"/>
        <v>71.492249999999999</v>
      </c>
      <c r="P15" s="3">
        <f t="shared" si="2"/>
        <v>7.6491388888888885</v>
      </c>
      <c r="Q15" s="3">
        <f t="shared" si="3"/>
        <v>21.490000000000002</v>
      </c>
      <c r="R15">
        <v>1</v>
      </c>
      <c r="S15" s="3">
        <f t="shared" si="4"/>
        <v>12.111944444444443</v>
      </c>
      <c r="T15" s="5">
        <f t="shared" si="5"/>
        <v>196</v>
      </c>
    </row>
    <row r="16" spans="1:20" x14ac:dyDescent="0.25">
      <c r="A16" s="1">
        <v>43313</v>
      </c>
      <c r="B16">
        <v>13</v>
      </c>
      <c r="C16">
        <v>7</v>
      </c>
      <c r="D16">
        <v>2</v>
      </c>
      <c r="E16">
        <v>67</v>
      </c>
      <c r="F16">
        <v>56</v>
      </c>
      <c r="G16">
        <v>30</v>
      </c>
      <c r="H16">
        <v>8</v>
      </c>
      <c r="I16">
        <v>46</v>
      </c>
      <c r="J16">
        <v>19.7</v>
      </c>
      <c r="K16">
        <v>17</v>
      </c>
      <c r="L16">
        <v>57</v>
      </c>
      <c r="M16">
        <v>54</v>
      </c>
      <c r="N16" s="2">
        <f t="shared" si="0"/>
        <v>13.117222222222223</v>
      </c>
      <c r="O16" s="3">
        <f t="shared" si="1"/>
        <v>67.941666666666677</v>
      </c>
      <c r="P16" s="3">
        <f t="shared" si="2"/>
        <v>8.7721388888888896</v>
      </c>
      <c r="Q16" s="3">
        <f t="shared" si="3"/>
        <v>17.965</v>
      </c>
      <c r="R16">
        <v>1</v>
      </c>
      <c r="S16" s="3">
        <f t="shared" si="4"/>
        <v>12.117222222222223</v>
      </c>
      <c r="T16" s="5">
        <f t="shared" si="5"/>
        <v>213</v>
      </c>
    </row>
    <row r="17" spans="1:20" x14ac:dyDescent="0.25">
      <c r="A17" s="1">
        <v>43327</v>
      </c>
      <c r="B17">
        <v>13</v>
      </c>
      <c r="C17">
        <v>5</v>
      </c>
      <c r="D17">
        <v>10</v>
      </c>
      <c r="E17">
        <v>63</v>
      </c>
      <c r="F17">
        <v>56</v>
      </c>
      <c r="G17">
        <v>57</v>
      </c>
      <c r="H17">
        <v>9</v>
      </c>
      <c r="I17">
        <v>39</v>
      </c>
      <c r="J17">
        <v>41.5</v>
      </c>
      <c r="K17">
        <v>13</v>
      </c>
      <c r="L17">
        <v>59</v>
      </c>
      <c r="M17">
        <v>18</v>
      </c>
      <c r="N17" s="2">
        <f t="shared" si="0"/>
        <v>13.086111111111112</v>
      </c>
      <c r="O17" s="3">
        <f t="shared" si="1"/>
        <v>63.949166666666663</v>
      </c>
      <c r="P17" s="3">
        <f t="shared" si="2"/>
        <v>9.6615277777777777</v>
      </c>
      <c r="Q17" s="3">
        <f t="shared" si="3"/>
        <v>13.988333333333333</v>
      </c>
      <c r="R17">
        <v>1</v>
      </c>
      <c r="S17" s="3">
        <f t="shared" si="4"/>
        <v>12.086111111111112</v>
      </c>
      <c r="T17" s="5">
        <f t="shared" si="5"/>
        <v>227</v>
      </c>
    </row>
    <row r="18" spans="1:20" x14ac:dyDescent="0.25">
      <c r="A18" s="1">
        <v>43344</v>
      </c>
      <c r="B18">
        <v>13</v>
      </c>
      <c r="C18">
        <v>0</v>
      </c>
      <c r="D18">
        <v>39</v>
      </c>
      <c r="E18">
        <v>58</v>
      </c>
      <c r="F18">
        <v>9</v>
      </c>
      <c r="G18">
        <v>30</v>
      </c>
      <c r="H18">
        <v>10</v>
      </c>
      <c r="I18">
        <v>42</v>
      </c>
      <c r="J18">
        <v>13</v>
      </c>
      <c r="K18">
        <v>8</v>
      </c>
      <c r="L18">
        <v>12</v>
      </c>
      <c r="M18">
        <v>38</v>
      </c>
      <c r="N18" s="2">
        <f t="shared" si="0"/>
        <v>13.010833333333334</v>
      </c>
      <c r="O18" s="3">
        <f t="shared" si="1"/>
        <v>58.158333333333331</v>
      </c>
      <c r="P18" s="3">
        <f t="shared" si="2"/>
        <v>10.70361111111111</v>
      </c>
      <c r="Q18" s="3">
        <f t="shared" si="3"/>
        <v>8.2105555555555547</v>
      </c>
      <c r="R18">
        <v>1</v>
      </c>
      <c r="S18" s="3">
        <f t="shared" si="4"/>
        <v>12.010833333333334</v>
      </c>
      <c r="T18" s="5">
        <f t="shared" si="5"/>
        <v>244</v>
      </c>
    </row>
    <row r="19" spans="1:20" x14ac:dyDescent="0.25">
      <c r="A19" s="1">
        <v>43358</v>
      </c>
      <c r="B19">
        <v>12</v>
      </c>
      <c r="C19">
        <v>55</v>
      </c>
      <c r="D19">
        <v>52</v>
      </c>
      <c r="E19">
        <v>52</v>
      </c>
      <c r="F19">
        <v>53</v>
      </c>
      <c r="G19">
        <v>52.8</v>
      </c>
      <c r="H19">
        <v>11</v>
      </c>
      <c r="I19">
        <v>32</v>
      </c>
      <c r="J19">
        <v>37.799999999999997</v>
      </c>
      <c r="K19">
        <v>2</v>
      </c>
      <c r="L19">
        <v>57</v>
      </c>
      <c r="M19">
        <v>19.8</v>
      </c>
      <c r="N19" s="2">
        <f t="shared" si="0"/>
        <v>12.931111111111111</v>
      </c>
      <c r="O19" s="3">
        <f t="shared" si="1"/>
        <v>52.897999999999996</v>
      </c>
      <c r="P19" s="3">
        <f t="shared" si="2"/>
        <v>11.543833333333334</v>
      </c>
      <c r="Q19" s="3">
        <f t="shared" si="3"/>
        <v>2.9555000000000002</v>
      </c>
      <c r="R19">
        <v>1</v>
      </c>
      <c r="S19" s="3">
        <f t="shared" si="4"/>
        <v>11.931111111111111</v>
      </c>
      <c r="T19" s="5">
        <f t="shared" si="5"/>
        <v>258</v>
      </c>
    </row>
    <row r="20" spans="1:20" x14ac:dyDescent="0.25">
      <c r="A20" s="1">
        <v>43374</v>
      </c>
      <c r="B20">
        <v>12</v>
      </c>
      <c r="C20">
        <v>50</v>
      </c>
      <c r="D20">
        <v>18</v>
      </c>
      <c r="E20">
        <v>46</v>
      </c>
      <c r="F20">
        <v>41</v>
      </c>
      <c r="G20">
        <v>16.2</v>
      </c>
      <c r="H20">
        <v>12</v>
      </c>
      <c r="I20">
        <v>30</v>
      </c>
      <c r="J20">
        <v>8.3000000000000007</v>
      </c>
      <c r="K20">
        <v>-3</v>
      </c>
      <c r="L20">
        <v>15</v>
      </c>
      <c r="M20">
        <v>17.5</v>
      </c>
      <c r="N20" s="2">
        <f t="shared" si="0"/>
        <v>12.838333333333335</v>
      </c>
      <c r="O20" s="3">
        <f t="shared" si="1"/>
        <v>46.68783333333333</v>
      </c>
      <c r="P20" s="3">
        <f t="shared" si="2"/>
        <v>12.502305555555555</v>
      </c>
      <c r="Q20" s="3">
        <f t="shared" si="3"/>
        <v>-2.745138888888889</v>
      </c>
      <c r="R20">
        <v>1</v>
      </c>
      <c r="S20" s="3">
        <f t="shared" si="4"/>
        <v>11.838333333333335</v>
      </c>
      <c r="T20" s="5">
        <f t="shared" si="5"/>
        <v>274</v>
      </c>
    </row>
    <row r="21" spans="1:20" x14ac:dyDescent="0.25">
      <c r="A21" s="1">
        <v>43388</v>
      </c>
      <c r="B21">
        <v>12</v>
      </c>
      <c r="C21">
        <v>46</v>
      </c>
      <c r="D21">
        <v>27</v>
      </c>
      <c r="E21">
        <v>41</v>
      </c>
      <c r="F21">
        <v>22</v>
      </c>
      <c r="G21">
        <v>7.5</v>
      </c>
      <c r="H21">
        <v>13</v>
      </c>
      <c r="I21">
        <v>21</v>
      </c>
      <c r="J21">
        <v>27.2</v>
      </c>
      <c r="K21">
        <v>-8</v>
      </c>
      <c r="L21">
        <v>34</v>
      </c>
      <c r="M21">
        <v>47</v>
      </c>
      <c r="N21" s="2">
        <f t="shared" si="0"/>
        <v>12.774166666666668</v>
      </c>
      <c r="O21" s="3">
        <f t="shared" si="1"/>
        <v>41.368749999999999</v>
      </c>
      <c r="P21" s="3">
        <f t="shared" si="2"/>
        <v>13.357555555555555</v>
      </c>
      <c r="Q21" s="3">
        <f t="shared" si="3"/>
        <v>-7.4202777777777778</v>
      </c>
      <c r="R21">
        <v>1</v>
      </c>
      <c r="S21" s="3">
        <f t="shared" si="4"/>
        <v>11.774166666666668</v>
      </c>
      <c r="T21" s="5">
        <f t="shared" si="5"/>
        <v>288</v>
      </c>
    </row>
    <row r="22" spans="1:20" x14ac:dyDescent="0.25">
      <c r="A22" s="1">
        <v>43405</v>
      </c>
      <c r="B22">
        <v>12</v>
      </c>
      <c r="C22">
        <v>44</v>
      </c>
      <c r="D22">
        <v>17</v>
      </c>
      <c r="E22">
        <v>35</v>
      </c>
      <c r="F22">
        <v>28</v>
      </c>
      <c r="G22">
        <v>52.7</v>
      </c>
      <c r="H22">
        <v>14</v>
      </c>
      <c r="I22">
        <v>26</v>
      </c>
      <c r="J22">
        <v>15.3</v>
      </c>
      <c r="K22">
        <v>-14</v>
      </c>
      <c r="L22">
        <v>28</v>
      </c>
      <c r="M22">
        <v>54</v>
      </c>
      <c r="N22" s="2">
        <f t="shared" si="0"/>
        <v>12.738055555555555</v>
      </c>
      <c r="O22" s="3">
        <f t="shared" si="1"/>
        <v>35.481305555555558</v>
      </c>
      <c r="P22" s="3">
        <f t="shared" si="2"/>
        <v>14.437583333333334</v>
      </c>
      <c r="Q22" s="3">
        <f t="shared" si="3"/>
        <v>-13.518333333333333</v>
      </c>
      <c r="R22">
        <v>1</v>
      </c>
      <c r="S22" s="3">
        <f t="shared" si="4"/>
        <v>11.738055555555555</v>
      </c>
      <c r="T22" s="5">
        <f t="shared" si="5"/>
        <v>305</v>
      </c>
    </row>
    <row r="23" spans="1:20" x14ac:dyDescent="0.25">
      <c r="A23" s="1">
        <v>43419</v>
      </c>
      <c r="B23">
        <v>11</v>
      </c>
      <c r="C23">
        <v>45</v>
      </c>
      <c r="D23">
        <v>21</v>
      </c>
      <c r="E23">
        <v>31</v>
      </c>
      <c r="F23">
        <v>27</v>
      </c>
      <c r="G23">
        <v>19.8</v>
      </c>
      <c r="H23">
        <v>15</v>
      </c>
      <c r="I23">
        <v>22</v>
      </c>
      <c r="J23">
        <v>27.6</v>
      </c>
      <c r="K23">
        <v>-18</v>
      </c>
      <c r="L23">
        <v>31</v>
      </c>
      <c r="M23">
        <v>32</v>
      </c>
      <c r="N23" s="2">
        <f t="shared" si="0"/>
        <v>11.755833333333333</v>
      </c>
      <c r="O23" s="3">
        <f t="shared" si="1"/>
        <v>31.455500000000001</v>
      </c>
      <c r="P23" s="3">
        <f t="shared" si="2"/>
        <v>15.374333333333334</v>
      </c>
      <c r="Q23" s="3">
        <f t="shared" si="3"/>
        <v>-17.474444444444444</v>
      </c>
      <c r="R23">
        <v>0</v>
      </c>
      <c r="S23" s="3">
        <f t="shared" si="4"/>
        <v>11.755833333333333</v>
      </c>
      <c r="T23" s="5">
        <f t="shared" si="5"/>
        <v>319</v>
      </c>
    </row>
    <row r="24" spans="1:20" x14ac:dyDescent="0.25">
      <c r="A24" s="1">
        <v>43435</v>
      </c>
      <c r="B24">
        <v>11</v>
      </c>
      <c r="C24">
        <v>49</v>
      </c>
      <c r="D24">
        <v>48</v>
      </c>
      <c r="E24">
        <v>28</v>
      </c>
      <c r="F24">
        <v>10</v>
      </c>
      <c r="G24">
        <v>53.4</v>
      </c>
      <c r="H24">
        <v>16</v>
      </c>
      <c r="I24">
        <v>29</v>
      </c>
      <c r="J24">
        <v>57.5</v>
      </c>
      <c r="K24">
        <v>-21</v>
      </c>
      <c r="L24">
        <v>49</v>
      </c>
      <c r="M24">
        <v>35.9</v>
      </c>
      <c r="N24" s="2">
        <f t="shared" si="0"/>
        <v>11.83</v>
      </c>
      <c r="O24" s="3">
        <f t="shared" si="1"/>
        <v>28.1815</v>
      </c>
      <c r="P24" s="3">
        <f t="shared" si="2"/>
        <v>16.499305555555555</v>
      </c>
      <c r="Q24" s="3">
        <f t="shared" si="3"/>
        <v>-20.173361111111113</v>
      </c>
      <c r="R24">
        <v>0</v>
      </c>
      <c r="S24" s="3">
        <f t="shared" si="4"/>
        <v>11.83</v>
      </c>
      <c r="T24" s="5">
        <f t="shared" si="5"/>
        <v>335</v>
      </c>
    </row>
    <row r="25" spans="1:20" x14ac:dyDescent="0.25">
      <c r="A25" s="1">
        <v>43449</v>
      </c>
      <c r="B25">
        <v>11</v>
      </c>
      <c r="C25">
        <v>55</v>
      </c>
      <c r="D25">
        <v>56</v>
      </c>
      <c r="E25">
        <v>26</v>
      </c>
      <c r="F25">
        <v>45</v>
      </c>
      <c r="G25">
        <v>39.4</v>
      </c>
      <c r="H25">
        <v>17</v>
      </c>
      <c r="I25">
        <v>31</v>
      </c>
      <c r="J25">
        <v>17</v>
      </c>
      <c r="K25">
        <v>-23</v>
      </c>
      <c r="L25">
        <v>16</v>
      </c>
      <c r="M25">
        <v>29.8</v>
      </c>
      <c r="N25" s="2">
        <f t="shared" si="0"/>
        <v>11.932222222222222</v>
      </c>
      <c r="O25" s="3">
        <f t="shared" si="1"/>
        <v>26.760944444444444</v>
      </c>
      <c r="P25" s="3">
        <f t="shared" si="2"/>
        <v>17.52138888888889</v>
      </c>
      <c r="Q25" s="3">
        <f t="shared" si="3"/>
        <v>-22.725055555555556</v>
      </c>
      <c r="R25">
        <v>0</v>
      </c>
      <c r="S25" s="3">
        <f t="shared" si="4"/>
        <v>11.932222222222222</v>
      </c>
      <c r="T25" s="5">
        <f t="shared" si="5"/>
        <v>349</v>
      </c>
    </row>
    <row r="26" spans="1:20" x14ac:dyDescent="0.25">
      <c r="S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</cp:lastModifiedBy>
  <dcterms:created xsi:type="dcterms:W3CDTF">2018-01-17T20:28:48Z</dcterms:created>
  <dcterms:modified xsi:type="dcterms:W3CDTF">2018-01-30T22:16:39Z</dcterms:modified>
</cp:coreProperties>
</file>