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drii.berdnyk\OneDrive - American Red Cross\Documents\WB\Toolbox\uzbek\shahrisabz\"/>
    </mc:Choice>
  </mc:AlternateContent>
  <xr:revisionPtr revIDLastSave="0" documentId="13_ncr:1_{F5E89D9A-84DB-4B03-9B68-2CB79B1C6457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WSF" sheetId="8" r:id="rId1"/>
    <sheet name="COMB" sheetId="1" r:id="rId2"/>
    <sheet name="FU" sheetId="6" r:id="rId3"/>
    <sheet name="PU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7" l="1"/>
  <c r="D31" i="7"/>
  <c r="C31" i="7"/>
  <c r="E31" i="6"/>
  <c r="C31" i="6"/>
  <c r="E31" i="1"/>
  <c r="D31" i="1"/>
  <c r="C31" i="1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D31" i="6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2" i="1"/>
  <c r="D27" i="6" l="1"/>
  <c r="E27" i="6" s="1"/>
  <c r="D26" i="6"/>
  <c r="E26" i="6" s="1"/>
  <c r="D25" i="6"/>
  <c r="E25" i="6" s="1"/>
  <c r="D24" i="6"/>
  <c r="E24" i="6" s="1"/>
  <c r="D30" i="6"/>
  <c r="E30" i="6" s="1"/>
  <c r="D29" i="6"/>
  <c r="E29" i="6" s="1"/>
  <c r="D23" i="6"/>
  <c r="E23" i="6" s="1"/>
  <c r="D28" i="6"/>
  <c r="E28" i="6" s="1"/>
  <c r="D30" i="1"/>
  <c r="E30" i="1" s="1"/>
  <c r="D20" i="7"/>
  <c r="E20" i="7" s="1"/>
  <c r="D17" i="6"/>
  <c r="E17" i="6" s="1"/>
  <c r="D17" i="1"/>
  <c r="E17" i="1" s="1"/>
  <c r="D25" i="7"/>
  <c r="E25" i="7" s="1"/>
  <c r="D19" i="7"/>
  <c r="E19" i="7" s="1"/>
  <c r="D18" i="6"/>
  <c r="E18" i="6" s="1"/>
  <c r="D29" i="1"/>
  <c r="E29" i="1" s="1"/>
  <c r="D28" i="1"/>
  <c r="E28" i="1" s="1"/>
  <c r="D27" i="1"/>
  <c r="E27" i="1" s="1"/>
  <c r="D26" i="1"/>
  <c r="E26" i="1" s="1"/>
  <c r="D21" i="1"/>
  <c r="E21" i="1" s="1"/>
  <c r="D18" i="1"/>
  <c r="E18" i="1" s="1"/>
  <c r="D30" i="7"/>
  <c r="E30" i="7" s="1"/>
  <c r="D18" i="7"/>
  <c r="E18" i="7" s="1"/>
  <c r="D29" i="7"/>
  <c r="E29" i="7" s="1"/>
  <c r="D17" i="7"/>
  <c r="E17" i="7" s="1"/>
  <c r="D28" i="7"/>
  <c r="E28" i="7" s="1"/>
  <c r="D27" i="7"/>
  <c r="E27" i="7" s="1"/>
  <c r="D26" i="7"/>
  <c r="E26" i="7" s="1"/>
  <c r="D24" i="7"/>
  <c r="E24" i="7" s="1"/>
  <c r="D23" i="7"/>
  <c r="E23" i="7" s="1"/>
  <c r="D22" i="7"/>
  <c r="E22" i="7" s="1"/>
  <c r="D21" i="7"/>
  <c r="E21" i="7" s="1"/>
  <c r="D22" i="6"/>
  <c r="E22" i="6" s="1"/>
  <c r="D21" i="6"/>
  <c r="E21" i="6" s="1"/>
  <c r="D20" i="6"/>
  <c r="E20" i="6" s="1"/>
  <c r="D19" i="6"/>
  <c r="E19" i="6" s="1"/>
  <c r="D20" i="1"/>
  <c r="E20" i="1" s="1"/>
  <c r="D19" i="1"/>
  <c r="E19" i="1" s="1"/>
  <c r="D22" i="1"/>
  <c r="E22" i="1" s="1"/>
  <c r="D25" i="1"/>
  <c r="E25" i="1" s="1"/>
  <c r="D24" i="1"/>
  <c r="E24" i="1" s="1"/>
  <c r="D23" i="1"/>
  <c r="E23" i="1" s="1"/>
  <c r="D13" i="1"/>
  <c r="E13" i="1" s="1"/>
  <c r="D5" i="7"/>
  <c r="E5" i="7" s="1"/>
  <c r="D9" i="7"/>
  <c r="E9" i="7" s="1"/>
  <c r="D13" i="7"/>
  <c r="E13" i="7" s="1"/>
  <c r="D2" i="7"/>
  <c r="E2" i="7" s="1"/>
  <c r="D6" i="7"/>
  <c r="E6" i="7" s="1"/>
  <c r="D10" i="7"/>
  <c r="E10" i="7" s="1"/>
  <c r="D14" i="7"/>
  <c r="E14" i="7" s="1"/>
  <c r="D3" i="7"/>
  <c r="E3" i="7" s="1"/>
  <c r="D7" i="7"/>
  <c r="E7" i="7" s="1"/>
  <c r="D11" i="7"/>
  <c r="E11" i="7" s="1"/>
  <c r="D15" i="7"/>
  <c r="E15" i="7" s="1"/>
  <c r="D4" i="7"/>
  <c r="E4" i="7" s="1"/>
  <c r="D8" i="7"/>
  <c r="E8" i="7" s="1"/>
  <c r="D12" i="7"/>
  <c r="E12" i="7" s="1"/>
  <c r="D16" i="7"/>
  <c r="E16" i="7" s="1"/>
  <c r="D9" i="6"/>
  <c r="E9" i="6" s="1"/>
  <c r="D2" i="6"/>
  <c r="E2" i="6" s="1"/>
  <c r="D10" i="6"/>
  <c r="E10" i="6" s="1"/>
  <c r="D3" i="6"/>
  <c r="E3" i="6" s="1"/>
  <c r="D11" i="6"/>
  <c r="E11" i="6" s="1"/>
  <c r="D5" i="6"/>
  <c r="E5" i="6" s="1"/>
  <c r="D13" i="6"/>
  <c r="E13" i="6" s="1"/>
  <c r="D6" i="6"/>
  <c r="E6" i="6" s="1"/>
  <c r="D14" i="6"/>
  <c r="E14" i="6" s="1"/>
  <c r="D7" i="6"/>
  <c r="E7" i="6" s="1"/>
  <c r="D15" i="6"/>
  <c r="E15" i="6" s="1"/>
  <c r="D4" i="6"/>
  <c r="E4" i="6" s="1"/>
  <c r="D8" i="6"/>
  <c r="E8" i="6" s="1"/>
  <c r="D12" i="6"/>
  <c r="E12" i="6" s="1"/>
  <c r="D16" i="6"/>
  <c r="E16" i="6" s="1"/>
  <c r="D14" i="1"/>
  <c r="E14" i="1" s="1"/>
  <c r="D11" i="1"/>
  <c r="E11" i="1" s="1"/>
  <c r="D5" i="1"/>
  <c r="E5" i="1" s="1"/>
  <c r="D6" i="1"/>
  <c r="E6" i="1" s="1"/>
  <c r="D9" i="1"/>
  <c r="E9" i="1" s="1"/>
  <c r="D2" i="1"/>
  <c r="E2" i="1" s="1"/>
  <c r="D3" i="1"/>
  <c r="E3" i="1" s="1"/>
  <c r="D7" i="1"/>
  <c r="E7" i="1" s="1"/>
  <c r="D15" i="1"/>
  <c r="E15" i="1" s="1"/>
  <c r="D4" i="1"/>
  <c r="E4" i="1" s="1"/>
  <c r="D8" i="1"/>
  <c r="E8" i="1" s="1"/>
  <c r="D12" i="1"/>
  <c r="E12" i="1" s="1"/>
  <c r="D16" i="1"/>
  <c r="E16" i="1" s="1"/>
  <c r="D10" i="1"/>
  <c r="E10" i="1" s="1"/>
</calcChain>
</file>

<file path=xl/sharedStrings.xml><?xml version="1.0" encoding="utf-8"?>
<sst xmlns="http://schemas.openxmlformats.org/spreadsheetml/2006/main" count="11" uniqueCount="5">
  <si>
    <t>Value</t>
  </si>
  <si>
    <t>Count</t>
  </si>
  <si>
    <t>AREA_sq_km</t>
  </si>
  <si>
    <t>year</t>
  </si>
  <si>
    <t>cumulative sq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</si>
</sst>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91E9-48BE-4AD7-8AA5-C7661DAB903C}">
  <dimension ref="A1:B32"/>
  <sheetViews>
    <sheetView topLeftCell="A11" workbookViewId="0">
      <selection activeCell="I17" sqref="I17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>
        <v>1985</v>
      </c>
      <c r="B2">
        <v>18.766748981922301</v>
      </c>
    </row>
    <row r="3" spans="1:2" x14ac:dyDescent="0.35">
      <c r="A3">
        <v>1986</v>
      </c>
      <c r="B3">
        <v>18.766748981922301</v>
      </c>
    </row>
    <row r="4" spans="1:2" x14ac:dyDescent="0.35">
      <c r="A4">
        <v>1987</v>
      </c>
      <c r="B4">
        <v>19.4659232949497</v>
      </c>
    </row>
    <row r="5" spans="1:2" x14ac:dyDescent="0.35">
      <c r="A5">
        <v>1988</v>
      </c>
      <c r="B5">
        <v>19.992260010758802</v>
      </c>
    </row>
    <row r="6" spans="1:2" x14ac:dyDescent="0.35">
      <c r="A6">
        <v>1989</v>
      </c>
      <c r="B6">
        <v>20.511484068246201</v>
      </c>
    </row>
    <row r="7" spans="1:2" x14ac:dyDescent="0.35">
      <c r="A7">
        <v>1990</v>
      </c>
      <c r="B7">
        <v>21.776114717852298</v>
      </c>
    </row>
    <row r="8" spans="1:2" x14ac:dyDescent="0.35">
      <c r="A8">
        <v>1991</v>
      </c>
      <c r="B8">
        <v>22.485246752530202</v>
      </c>
    </row>
    <row r="9" spans="1:2" x14ac:dyDescent="0.35">
      <c r="A9">
        <v>1992</v>
      </c>
      <c r="B9">
        <v>23.793264617898998</v>
      </c>
    </row>
    <row r="10" spans="1:2" x14ac:dyDescent="0.35">
      <c r="A10">
        <v>1993</v>
      </c>
      <c r="B10">
        <v>24.4518967784925</v>
      </c>
    </row>
    <row r="11" spans="1:2" x14ac:dyDescent="0.35">
      <c r="A11">
        <v>1994</v>
      </c>
      <c r="B11">
        <v>25.096303622442498</v>
      </c>
    </row>
    <row r="12" spans="1:2" x14ac:dyDescent="0.35">
      <c r="A12">
        <v>1995</v>
      </c>
      <c r="B12">
        <v>25.777696289665599</v>
      </c>
    </row>
    <row r="13" spans="1:2" x14ac:dyDescent="0.35">
      <c r="A13">
        <v>1996</v>
      </c>
      <c r="B13">
        <v>26.648285668247102</v>
      </c>
    </row>
    <row r="14" spans="1:2" x14ac:dyDescent="0.35">
      <c r="A14">
        <v>1997</v>
      </c>
      <c r="B14">
        <v>26.918566684473401</v>
      </c>
    </row>
    <row r="15" spans="1:2" x14ac:dyDescent="0.35">
      <c r="A15">
        <v>1998</v>
      </c>
      <c r="B15">
        <v>27.593557959207001</v>
      </c>
    </row>
    <row r="16" spans="1:2" x14ac:dyDescent="0.35">
      <c r="A16">
        <v>1999</v>
      </c>
      <c r="B16">
        <v>28.341809614654501</v>
      </c>
    </row>
    <row r="17" spans="1:2" x14ac:dyDescent="0.35">
      <c r="A17">
        <v>2000</v>
      </c>
      <c r="B17">
        <v>29.077258485122801</v>
      </c>
    </row>
    <row r="18" spans="1:2" x14ac:dyDescent="0.35">
      <c r="A18">
        <v>2001</v>
      </c>
      <c r="B18">
        <v>29.778566595646801</v>
      </c>
    </row>
    <row r="19" spans="1:2" x14ac:dyDescent="0.35">
      <c r="A19">
        <v>2002</v>
      </c>
      <c r="B19">
        <v>30.676184075850902</v>
      </c>
    </row>
    <row r="20" spans="1:2" x14ac:dyDescent="0.35">
      <c r="A20">
        <v>2003</v>
      </c>
      <c r="B20">
        <v>31.447907503760199</v>
      </c>
    </row>
    <row r="21" spans="1:2" x14ac:dyDescent="0.35">
      <c r="A21">
        <v>2004</v>
      </c>
      <c r="B21">
        <v>32.5311653661619</v>
      </c>
    </row>
    <row r="22" spans="1:2" x14ac:dyDescent="0.35">
      <c r="A22">
        <v>2005</v>
      </c>
      <c r="B22">
        <v>33.662789305151399</v>
      </c>
    </row>
    <row r="23" spans="1:2" x14ac:dyDescent="0.35">
      <c r="A23">
        <v>2006</v>
      </c>
      <c r="B23">
        <v>34.629399571076398</v>
      </c>
    </row>
    <row r="24" spans="1:2" x14ac:dyDescent="0.35">
      <c r="A24">
        <v>2007</v>
      </c>
      <c r="B24">
        <v>35.319327428285597</v>
      </c>
    </row>
    <row r="25" spans="1:2" x14ac:dyDescent="0.35">
      <c r="A25">
        <v>2008</v>
      </c>
      <c r="B25">
        <v>35.960889208906998</v>
      </c>
    </row>
    <row r="26" spans="1:2" x14ac:dyDescent="0.35">
      <c r="A26">
        <v>2009</v>
      </c>
      <c r="B26">
        <v>36.9694641589303</v>
      </c>
    </row>
    <row r="27" spans="1:2" x14ac:dyDescent="0.35">
      <c r="A27">
        <v>2010</v>
      </c>
      <c r="B27">
        <v>37.532786698012501</v>
      </c>
    </row>
    <row r="28" spans="1:2" x14ac:dyDescent="0.35">
      <c r="A28">
        <v>2011</v>
      </c>
      <c r="B28">
        <v>38.060545945485899</v>
      </c>
    </row>
    <row r="29" spans="1:2" x14ac:dyDescent="0.35">
      <c r="A29">
        <v>2012</v>
      </c>
      <c r="B29">
        <v>38.973811273997804</v>
      </c>
    </row>
    <row r="30" spans="1:2" x14ac:dyDescent="0.35">
      <c r="A30">
        <v>2013</v>
      </c>
      <c r="B30">
        <v>39.342246975064199</v>
      </c>
    </row>
    <row r="31" spans="1:2" x14ac:dyDescent="0.35">
      <c r="A31">
        <v>2014</v>
      </c>
      <c r="B31">
        <v>39.988076350678597</v>
      </c>
    </row>
    <row r="32" spans="1:2" x14ac:dyDescent="0.35">
      <c r="A32">
        <v>2015</v>
      </c>
      <c r="B32">
        <v>40.6303493971321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13" zoomScaleNormal="100" workbookViewId="0">
      <selection activeCell="H30" sqref="H30"/>
    </sheetView>
  </sheetViews>
  <sheetFormatPr defaultRowHeight="14.5" x14ac:dyDescent="0.35"/>
  <cols>
    <col min="3" max="3" width="12.7265625" customWidth="1"/>
    <col min="4" max="4" width="9.81640625" bestFit="1" customWidth="1"/>
    <col min="5" max="5" width="17.26953125" style="1" customWidth="1"/>
  </cols>
  <sheetData>
    <row r="1" spans="1:5" x14ac:dyDescent="0.35">
      <c r="A1" t="s">
        <v>0</v>
      </c>
      <c r="B1" t="s">
        <v>1</v>
      </c>
      <c r="E1" s="1" t="s">
        <v>2</v>
      </c>
    </row>
    <row r="2" spans="1:5" x14ac:dyDescent="0.35">
      <c r="A2">
        <v>1985</v>
      </c>
      <c r="B2">
        <v>4861</v>
      </c>
      <c r="C2">
        <f>B2*894</f>
        <v>4345734</v>
      </c>
      <c r="D2">
        <f>SUM(C$2:C2)</f>
        <v>4345734</v>
      </c>
      <c r="E2" s="1">
        <f>SUM(D2/1000000)</f>
        <v>4.3457340000000002</v>
      </c>
    </row>
    <row r="3" spans="1:5" x14ac:dyDescent="0.35">
      <c r="A3">
        <v>1987</v>
      </c>
      <c r="B3">
        <v>209</v>
      </c>
      <c r="C3">
        <f t="shared" ref="C3:C32" si="0">B3*894</f>
        <v>186846</v>
      </c>
      <c r="D3">
        <f>SUM(C$2:C3)</f>
        <v>4532580</v>
      </c>
      <c r="E3" s="1">
        <f t="shared" ref="E3:E31" si="1">SUM(D3/1000000)</f>
        <v>4.5325800000000003</v>
      </c>
    </row>
    <row r="4" spans="1:5" x14ac:dyDescent="0.35">
      <c r="A4">
        <v>1988</v>
      </c>
      <c r="B4">
        <v>233</v>
      </c>
      <c r="C4">
        <f t="shared" si="0"/>
        <v>208302</v>
      </c>
      <c r="D4">
        <f>SUM(C$2:C4)</f>
        <v>4740882</v>
      </c>
      <c r="E4" s="1">
        <f t="shared" si="1"/>
        <v>4.740882</v>
      </c>
    </row>
    <row r="5" spans="1:5" x14ac:dyDescent="0.35">
      <c r="A5">
        <v>1989</v>
      </c>
      <c r="B5">
        <v>132</v>
      </c>
      <c r="C5">
        <f t="shared" si="0"/>
        <v>118008</v>
      </c>
      <c r="D5">
        <f>SUM(C$2:C5)</f>
        <v>4858890</v>
      </c>
      <c r="E5" s="1">
        <f t="shared" si="1"/>
        <v>4.8588899999999997</v>
      </c>
    </row>
    <row r="6" spans="1:5" x14ac:dyDescent="0.35">
      <c r="A6">
        <v>1990</v>
      </c>
      <c r="B6">
        <v>465</v>
      </c>
      <c r="C6">
        <f t="shared" si="0"/>
        <v>415710</v>
      </c>
      <c r="D6">
        <f>SUM(C$2:C6)</f>
        <v>5274600</v>
      </c>
      <c r="E6" s="1">
        <f t="shared" si="1"/>
        <v>5.2746000000000004</v>
      </c>
    </row>
    <row r="7" spans="1:5" x14ac:dyDescent="0.35">
      <c r="A7">
        <v>1991</v>
      </c>
      <c r="B7">
        <v>320</v>
      </c>
      <c r="C7">
        <f t="shared" si="0"/>
        <v>286080</v>
      </c>
      <c r="D7">
        <f>SUM(C$2:C7)</f>
        <v>5560680</v>
      </c>
      <c r="E7" s="1">
        <f t="shared" si="1"/>
        <v>5.5606799999999996</v>
      </c>
    </row>
    <row r="8" spans="1:5" x14ac:dyDescent="0.35">
      <c r="A8">
        <v>1992</v>
      </c>
      <c r="B8">
        <v>470</v>
      </c>
      <c r="C8">
        <f t="shared" si="0"/>
        <v>420180</v>
      </c>
      <c r="D8">
        <f>SUM(C$2:C8)</f>
        <v>5980860</v>
      </c>
      <c r="E8" s="1">
        <f t="shared" si="1"/>
        <v>5.9808599999999998</v>
      </c>
    </row>
    <row r="9" spans="1:5" x14ac:dyDescent="0.35">
      <c r="A9">
        <v>1993</v>
      </c>
      <c r="B9">
        <v>247</v>
      </c>
      <c r="C9">
        <f t="shared" si="0"/>
        <v>220818</v>
      </c>
      <c r="D9">
        <f>SUM(C$2:C9)</f>
        <v>6201678</v>
      </c>
      <c r="E9" s="1">
        <f t="shared" si="1"/>
        <v>6.2016780000000002</v>
      </c>
    </row>
    <row r="10" spans="1:5" x14ac:dyDescent="0.35">
      <c r="A10">
        <v>1994</v>
      </c>
      <c r="B10">
        <v>213</v>
      </c>
      <c r="C10">
        <f t="shared" si="0"/>
        <v>190422</v>
      </c>
      <c r="D10">
        <f>SUM(C$2:C10)</f>
        <v>6392100</v>
      </c>
      <c r="E10" s="1">
        <f t="shared" si="1"/>
        <v>6.3921000000000001</v>
      </c>
    </row>
    <row r="11" spans="1:5" x14ac:dyDescent="0.35">
      <c r="A11">
        <v>1995</v>
      </c>
      <c r="B11">
        <v>288</v>
      </c>
      <c r="C11">
        <f t="shared" si="0"/>
        <v>257472</v>
      </c>
      <c r="D11">
        <f>SUM(C$2:C11)</f>
        <v>6649572</v>
      </c>
      <c r="E11" s="1">
        <f t="shared" si="1"/>
        <v>6.649572</v>
      </c>
    </row>
    <row r="12" spans="1:5" x14ac:dyDescent="0.35">
      <c r="A12">
        <v>1996</v>
      </c>
      <c r="B12">
        <v>395</v>
      </c>
      <c r="C12">
        <f t="shared" si="0"/>
        <v>353130</v>
      </c>
      <c r="D12">
        <f>SUM(C$2:C12)</f>
        <v>7002702</v>
      </c>
      <c r="E12" s="1">
        <f t="shared" si="1"/>
        <v>7.0027020000000002</v>
      </c>
    </row>
    <row r="13" spans="1:5" x14ac:dyDescent="0.35">
      <c r="A13">
        <v>1997</v>
      </c>
      <c r="B13">
        <v>100</v>
      </c>
      <c r="C13">
        <f t="shared" si="0"/>
        <v>89400</v>
      </c>
      <c r="D13">
        <f>SUM(C$2:C13)</f>
        <v>7092102</v>
      </c>
      <c r="E13" s="1">
        <f t="shared" si="1"/>
        <v>7.0921019999999997</v>
      </c>
    </row>
    <row r="14" spans="1:5" x14ac:dyDescent="0.35">
      <c r="A14">
        <v>1998</v>
      </c>
      <c r="B14">
        <v>254</v>
      </c>
      <c r="C14">
        <f t="shared" si="0"/>
        <v>227076</v>
      </c>
      <c r="D14">
        <f>SUM(C$2:C14)</f>
        <v>7319178</v>
      </c>
      <c r="E14" s="1">
        <f t="shared" si="1"/>
        <v>7.319178</v>
      </c>
    </row>
    <row r="15" spans="1:5" x14ac:dyDescent="0.35">
      <c r="A15">
        <v>1999</v>
      </c>
      <c r="B15">
        <v>214</v>
      </c>
      <c r="C15">
        <f t="shared" si="0"/>
        <v>191316</v>
      </c>
      <c r="D15">
        <f>SUM(C$2:C15)</f>
        <v>7510494</v>
      </c>
      <c r="E15" s="1">
        <f t="shared" si="1"/>
        <v>7.5104939999999996</v>
      </c>
    </row>
    <row r="16" spans="1:5" x14ac:dyDescent="0.35">
      <c r="A16">
        <v>2000</v>
      </c>
      <c r="B16">
        <v>297</v>
      </c>
      <c r="C16">
        <f t="shared" si="0"/>
        <v>265518</v>
      </c>
      <c r="D16">
        <f>SUM(C$2:C16)</f>
        <v>7776012</v>
      </c>
      <c r="E16" s="1">
        <f t="shared" si="1"/>
        <v>7.7760119999999997</v>
      </c>
    </row>
    <row r="17" spans="1:5" x14ac:dyDescent="0.35">
      <c r="A17">
        <v>2001</v>
      </c>
      <c r="B17">
        <v>329</v>
      </c>
      <c r="C17">
        <f t="shared" si="0"/>
        <v>294126</v>
      </c>
      <c r="D17">
        <f>SUM(C$2:C17)</f>
        <v>8070138</v>
      </c>
      <c r="E17" s="1">
        <f t="shared" si="1"/>
        <v>8.070138</v>
      </c>
    </row>
    <row r="18" spans="1:5" x14ac:dyDescent="0.35">
      <c r="A18">
        <v>2002</v>
      </c>
      <c r="B18">
        <v>415</v>
      </c>
      <c r="C18">
        <f t="shared" si="0"/>
        <v>371010</v>
      </c>
      <c r="D18">
        <f>SUM(C$2:C18)</f>
        <v>8441148</v>
      </c>
      <c r="E18" s="1">
        <f t="shared" si="1"/>
        <v>8.4411480000000001</v>
      </c>
    </row>
    <row r="19" spans="1:5" x14ac:dyDescent="0.35">
      <c r="A19">
        <v>2003</v>
      </c>
      <c r="B19">
        <v>313</v>
      </c>
      <c r="C19">
        <f t="shared" si="0"/>
        <v>279822</v>
      </c>
      <c r="D19">
        <f>SUM(C$2:C19)</f>
        <v>8720970</v>
      </c>
      <c r="E19" s="1">
        <f t="shared" si="1"/>
        <v>8.7209699999999994</v>
      </c>
    </row>
    <row r="20" spans="1:5" x14ac:dyDescent="0.35">
      <c r="A20">
        <v>2004</v>
      </c>
      <c r="B20">
        <v>349</v>
      </c>
      <c r="C20">
        <f t="shared" si="0"/>
        <v>312006</v>
      </c>
      <c r="D20">
        <f>SUM(C$2:C20)</f>
        <v>9032976</v>
      </c>
      <c r="E20" s="1">
        <f t="shared" si="1"/>
        <v>9.0329759999999997</v>
      </c>
    </row>
    <row r="21" spans="1:5" x14ac:dyDescent="0.35">
      <c r="A21">
        <v>2005</v>
      </c>
      <c r="B21">
        <v>436</v>
      </c>
      <c r="C21">
        <f t="shared" si="0"/>
        <v>389784</v>
      </c>
      <c r="D21">
        <f>SUM(C$2:C21)</f>
        <v>9422760</v>
      </c>
      <c r="E21" s="1">
        <f t="shared" si="1"/>
        <v>9.4227600000000002</v>
      </c>
    </row>
    <row r="22" spans="1:5" x14ac:dyDescent="0.35">
      <c r="A22">
        <v>2006</v>
      </c>
      <c r="B22">
        <v>380</v>
      </c>
      <c r="C22">
        <f t="shared" si="0"/>
        <v>339720</v>
      </c>
      <c r="D22">
        <f>SUM(C$2:C22)</f>
        <v>9762480</v>
      </c>
      <c r="E22" s="1">
        <f t="shared" si="1"/>
        <v>9.76248</v>
      </c>
    </row>
    <row r="23" spans="1:5" x14ac:dyDescent="0.35">
      <c r="A23">
        <v>2007</v>
      </c>
      <c r="B23">
        <v>248</v>
      </c>
      <c r="C23">
        <f t="shared" si="0"/>
        <v>221712</v>
      </c>
      <c r="D23">
        <f>SUM(C$2:C23)</f>
        <v>9984192</v>
      </c>
      <c r="E23" s="1">
        <f t="shared" si="1"/>
        <v>9.9841920000000002</v>
      </c>
    </row>
    <row r="24" spans="1:5" x14ac:dyDescent="0.35">
      <c r="A24">
        <v>2008</v>
      </c>
      <c r="B24">
        <v>287</v>
      </c>
      <c r="C24">
        <f t="shared" si="0"/>
        <v>256578</v>
      </c>
      <c r="D24">
        <f>SUM(C$2:C24)</f>
        <v>10240770</v>
      </c>
      <c r="E24" s="1">
        <f t="shared" si="1"/>
        <v>10.240769999999999</v>
      </c>
    </row>
    <row r="25" spans="1:5" x14ac:dyDescent="0.35">
      <c r="A25">
        <v>2009</v>
      </c>
      <c r="B25">
        <v>512</v>
      </c>
      <c r="C25">
        <f t="shared" si="0"/>
        <v>457728</v>
      </c>
      <c r="D25">
        <f>SUM(C$2:C25)</f>
        <v>10698498</v>
      </c>
      <c r="E25" s="1">
        <f t="shared" si="1"/>
        <v>10.698498000000001</v>
      </c>
    </row>
    <row r="26" spans="1:5" x14ac:dyDescent="0.35">
      <c r="A26">
        <v>2010</v>
      </c>
      <c r="B26">
        <v>259</v>
      </c>
      <c r="C26">
        <f t="shared" si="0"/>
        <v>231546</v>
      </c>
      <c r="D26">
        <f>SUM(C$2:C26)</f>
        <v>10930044</v>
      </c>
      <c r="E26" s="1">
        <f t="shared" si="1"/>
        <v>10.930044000000001</v>
      </c>
    </row>
    <row r="27" spans="1:5" x14ac:dyDescent="0.35">
      <c r="A27">
        <v>2011</v>
      </c>
      <c r="B27">
        <v>201</v>
      </c>
      <c r="C27">
        <f t="shared" si="0"/>
        <v>179694</v>
      </c>
      <c r="D27">
        <f>SUM(C$2:C27)</f>
        <v>11109738</v>
      </c>
      <c r="E27" s="1">
        <f t="shared" si="1"/>
        <v>11.109738</v>
      </c>
    </row>
    <row r="28" spans="1:5" x14ac:dyDescent="0.35">
      <c r="A28">
        <v>2012</v>
      </c>
      <c r="B28">
        <v>470</v>
      </c>
      <c r="C28">
        <f t="shared" si="0"/>
        <v>420180</v>
      </c>
      <c r="D28">
        <f>SUM(C$2:C28)</f>
        <v>11529918</v>
      </c>
      <c r="E28" s="1">
        <f t="shared" si="1"/>
        <v>11.529918</v>
      </c>
    </row>
    <row r="29" spans="1:5" x14ac:dyDescent="0.35">
      <c r="A29">
        <v>2013</v>
      </c>
      <c r="B29">
        <v>167</v>
      </c>
      <c r="C29">
        <f t="shared" si="0"/>
        <v>149298</v>
      </c>
      <c r="D29">
        <f>SUM(C$2:C29)</f>
        <v>11679216</v>
      </c>
      <c r="E29" s="1">
        <f t="shared" si="1"/>
        <v>11.679216</v>
      </c>
    </row>
    <row r="30" spans="1:5" x14ac:dyDescent="0.35">
      <c r="A30">
        <v>2014</v>
      </c>
      <c r="B30">
        <v>308</v>
      </c>
      <c r="C30">
        <f t="shared" si="0"/>
        <v>275352</v>
      </c>
      <c r="D30">
        <f>SUM(C$2:C30)</f>
        <v>11954568</v>
      </c>
      <c r="E30" s="1">
        <f t="shared" si="1"/>
        <v>11.954568</v>
      </c>
    </row>
    <row r="31" spans="1:5" x14ac:dyDescent="0.35">
      <c r="A31">
        <v>2015</v>
      </c>
      <c r="B31">
        <v>459</v>
      </c>
      <c r="C31">
        <f t="shared" si="0"/>
        <v>410346</v>
      </c>
      <c r="D31">
        <f>SUM(C$2:C31)</f>
        <v>12364914</v>
      </c>
      <c r="E31" s="1">
        <f t="shared" si="1"/>
        <v>12.364914000000001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883D-0F24-4FA0-979A-D593B66A0B69}">
  <dimension ref="A1:E31"/>
  <sheetViews>
    <sheetView workbookViewId="0">
      <selection activeCell="H29" sqref="H29"/>
    </sheetView>
  </sheetViews>
  <sheetFormatPr defaultRowHeight="14.5" x14ac:dyDescent="0.35"/>
  <cols>
    <col min="3" max="3" width="12.7265625" customWidth="1"/>
    <col min="4" max="4" width="9.81640625" bestFit="1" customWidth="1"/>
    <col min="5" max="5" width="17.26953125" style="1" customWidth="1"/>
  </cols>
  <sheetData>
    <row r="1" spans="1:5" x14ac:dyDescent="0.35">
      <c r="A1" t="s">
        <v>0</v>
      </c>
      <c r="B1" t="s">
        <v>1</v>
      </c>
      <c r="E1" s="1" t="s">
        <v>2</v>
      </c>
    </row>
    <row r="2" spans="1:5" x14ac:dyDescent="0.35">
      <c r="A2">
        <v>1985</v>
      </c>
      <c r="B2">
        <v>3360</v>
      </c>
      <c r="C2">
        <f>B2*894</f>
        <v>3003840</v>
      </c>
      <c r="D2">
        <f>SUM(C$2:C2)</f>
        <v>3003840</v>
      </c>
      <c r="E2" s="1">
        <f>SUM(D2/1000000)</f>
        <v>3.0038399999999998</v>
      </c>
    </row>
    <row r="3" spans="1:5" x14ac:dyDescent="0.35">
      <c r="A3">
        <v>1987</v>
      </c>
      <c r="B3">
        <v>134</v>
      </c>
      <c r="C3">
        <f t="shared" ref="C3:C31" si="0">B3*894</f>
        <v>119796</v>
      </c>
      <c r="D3">
        <f>SUM(C$2:C3)</f>
        <v>3123636</v>
      </c>
      <c r="E3" s="1">
        <f t="shared" ref="E3:E31" si="1">SUM(D3/1000000)</f>
        <v>3.1236359999999999</v>
      </c>
    </row>
    <row r="4" spans="1:5" x14ac:dyDescent="0.35">
      <c r="A4">
        <v>1988</v>
      </c>
      <c r="B4">
        <v>165</v>
      </c>
      <c r="C4">
        <f t="shared" si="0"/>
        <v>147510</v>
      </c>
      <c r="D4">
        <f>SUM(C$2:C4)</f>
        <v>3271146</v>
      </c>
      <c r="E4" s="1">
        <f t="shared" si="1"/>
        <v>3.2711459999999999</v>
      </c>
    </row>
    <row r="5" spans="1:5" x14ac:dyDescent="0.35">
      <c r="A5">
        <v>1989</v>
      </c>
      <c r="B5">
        <v>81</v>
      </c>
      <c r="C5">
        <f t="shared" si="0"/>
        <v>72414</v>
      </c>
      <c r="D5">
        <f>SUM(C$2:C5)</f>
        <v>3343560</v>
      </c>
      <c r="E5" s="1">
        <f t="shared" si="1"/>
        <v>3.3435600000000001</v>
      </c>
    </row>
    <row r="6" spans="1:5" x14ac:dyDescent="0.35">
      <c r="A6">
        <v>1990</v>
      </c>
      <c r="B6">
        <v>274</v>
      </c>
      <c r="C6">
        <f t="shared" si="0"/>
        <v>244956</v>
      </c>
      <c r="D6">
        <f>SUM(C$2:C6)</f>
        <v>3588516</v>
      </c>
      <c r="E6" s="1">
        <f t="shared" si="1"/>
        <v>3.5885159999999998</v>
      </c>
    </row>
    <row r="7" spans="1:5" x14ac:dyDescent="0.35">
      <c r="A7">
        <v>1991</v>
      </c>
      <c r="B7">
        <v>240</v>
      </c>
      <c r="C7">
        <f t="shared" si="0"/>
        <v>214560</v>
      </c>
      <c r="D7">
        <f>SUM(C$2:C7)</f>
        <v>3803076</v>
      </c>
      <c r="E7" s="1">
        <f t="shared" si="1"/>
        <v>3.8030759999999999</v>
      </c>
    </row>
    <row r="8" spans="1:5" x14ac:dyDescent="0.35">
      <c r="A8">
        <v>1992</v>
      </c>
      <c r="B8">
        <v>339</v>
      </c>
      <c r="C8">
        <f t="shared" si="0"/>
        <v>303066</v>
      </c>
      <c r="D8">
        <f>SUM(C$2:C8)</f>
        <v>4106142</v>
      </c>
      <c r="E8" s="1">
        <f t="shared" si="1"/>
        <v>4.1061420000000002</v>
      </c>
    </row>
    <row r="9" spans="1:5" x14ac:dyDescent="0.35">
      <c r="A9">
        <v>1993</v>
      </c>
      <c r="B9">
        <v>164</v>
      </c>
      <c r="C9">
        <f t="shared" si="0"/>
        <v>146616</v>
      </c>
      <c r="D9">
        <f>SUM(C$2:C9)</f>
        <v>4252758</v>
      </c>
      <c r="E9" s="1">
        <f t="shared" si="1"/>
        <v>4.252758</v>
      </c>
    </row>
    <row r="10" spans="1:5" x14ac:dyDescent="0.35">
      <c r="A10">
        <v>1994</v>
      </c>
      <c r="B10">
        <v>130</v>
      </c>
      <c r="C10">
        <f t="shared" si="0"/>
        <v>116220</v>
      </c>
      <c r="D10">
        <f>SUM(C$2:C10)</f>
        <v>4368978</v>
      </c>
      <c r="E10" s="1">
        <f t="shared" si="1"/>
        <v>4.3689780000000003</v>
      </c>
    </row>
    <row r="11" spans="1:5" x14ac:dyDescent="0.35">
      <c r="A11">
        <v>1995</v>
      </c>
      <c r="B11">
        <v>220</v>
      </c>
      <c r="C11">
        <f t="shared" si="0"/>
        <v>196680</v>
      </c>
      <c r="D11">
        <f>SUM(C$2:C11)</f>
        <v>4565658</v>
      </c>
      <c r="E11" s="1">
        <f t="shared" si="1"/>
        <v>4.565658</v>
      </c>
    </row>
    <row r="12" spans="1:5" x14ac:dyDescent="0.35">
      <c r="A12">
        <v>1996</v>
      </c>
      <c r="B12">
        <v>285</v>
      </c>
      <c r="C12">
        <f t="shared" si="0"/>
        <v>254790</v>
      </c>
      <c r="D12">
        <f>SUM(C$2:C12)</f>
        <v>4820448</v>
      </c>
      <c r="E12" s="1">
        <f t="shared" si="1"/>
        <v>4.8204479999999998</v>
      </c>
    </row>
    <row r="13" spans="1:5" x14ac:dyDescent="0.35">
      <c r="A13">
        <v>1997</v>
      </c>
      <c r="B13">
        <v>71</v>
      </c>
      <c r="C13">
        <f t="shared" si="0"/>
        <v>63474</v>
      </c>
      <c r="D13">
        <f>SUM(C$2:C13)</f>
        <v>4883922</v>
      </c>
      <c r="E13" s="1">
        <f t="shared" si="1"/>
        <v>4.8839220000000001</v>
      </c>
    </row>
    <row r="14" spans="1:5" x14ac:dyDescent="0.35">
      <c r="A14">
        <v>1998</v>
      </c>
      <c r="B14">
        <v>170</v>
      </c>
      <c r="C14">
        <f t="shared" si="0"/>
        <v>151980</v>
      </c>
      <c r="D14">
        <f>SUM(C$2:C14)</f>
        <v>5035902</v>
      </c>
      <c r="E14" s="1">
        <f t="shared" si="1"/>
        <v>5.0359020000000001</v>
      </c>
    </row>
    <row r="15" spans="1:5" x14ac:dyDescent="0.35">
      <c r="A15">
        <v>1999</v>
      </c>
      <c r="B15">
        <v>137</v>
      </c>
      <c r="C15">
        <f t="shared" si="0"/>
        <v>122478</v>
      </c>
      <c r="D15">
        <f>SUM(C$2:C15)</f>
        <v>5158380</v>
      </c>
      <c r="E15" s="1">
        <f t="shared" si="1"/>
        <v>5.1583800000000002</v>
      </c>
    </row>
    <row r="16" spans="1:5" x14ac:dyDescent="0.35">
      <c r="A16">
        <v>2000</v>
      </c>
      <c r="B16">
        <v>174</v>
      </c>
      <c r="C16">
        <f t="shared" si="0"/>
        <v>155556</v>
      </c>
      <c r="D16">
        <f>SUM(C$2:C16)</f>
        <v>5313936</v>
      </c>
      <c r="E16" s="1">
        <f t="shared" si="1"/>
        <v>5.313936</v>
      </c>
    </row>
    <row r="17" spans="1:5" x14ac:dyDescent="0.35">
      <c r="A17">
        <v>2001</v>
      </c>
      <c r="B17">
        <v>198</v>
      </c>
      <c r="C17">
        <f t="shared" si="0"/>
        <v>177012</v>
      </c>
      <c r="D17">
        <f>SUM(C$2:C17)</f>
        <v>5490948</v>
      </c>
      <c r="E17" s="1">
        <f t="shared" si="1"/>
        <v>5.4909480000000004</v>
      </c>
    </row>
    <row r="18" spans="1:5" x14ac:dyDescent="0.35">
      <c r="A18">
        <v>2002</v>
      </c>
      <c r="B18">
        <v>257</v>
      </c>
      <c r="C18">
        <f t="shared" si="0"/>
        <v>229758</v>
      </c>
      <c r="D18">
        <f>SUM(C$2:C18)</f>
        <v>5720706</v>
      </c>
      <c r="E18" s="1">
        <f t="shared" si="1"/>
        <v>5.7207059999999998</v>
      </c>
    </row>
    <row r="19" spans="1:5" x14ac:dyDescent="0.35">
      <c r="A19">
        <v>2003</v>
      </c>
      <c r="B19">
        <v>259</v>
      </c>
      <c r="C19">
        <f t="shared" si="0"/>
        <v>231546</v>
      </c>
      <c r="D19">
        <f>SUM(C$2:C19)</f>
        <v>5952252</v>
      </c>
      <c r="E19" s="1">
        <f t="shared" si="1"/>
        <v>5.9522519999999997</v>
      </c>
    </row>
    <row r="20" spans="1:5" x14ac:dyDescent="0.35">
      <c r="A20">
        <v>2004</v>
      </c>
      <c r="B20">
        <v>203</v>
      </c>
      <c r="C20">
        <f t="shared" si="0"/>
        <v>181482</v>
      </c>
      <c r="D20">
        <f>SUM(C$2:C20)</f>
        <v>6133734</v>
      </c>
      <c r="E20" s="1">
        <f t="shared" si="1"/>
        <v>6.1337339999999996</v>
      </c>
    </row>
    <row r="21" spans="1:5" x14ac:dyDescent="0.35">
      <c r="A21">
        <v>2005</v>
      </c>
      <c r="B21">
        <v>284</v>
      </c>
      <c r="C21">
        <f t="shared" si="0"/>
        <v>253896</v>
      </c>
      <c r="D21">
        <f>SUM(C$2:C21)</f>
        <v>6387630</v>
      </c>
      <c r="E21" s="1">
        <f t="shared" si="1"/>
        <v>6.3876299999999997</v>
      </c>
    </row>
    <row r="22" spans="1:5" x14ac:dyDescent="0.35">
      <c r="A22">
        <v>2006</v>
      </c>
      <c r="B22">
        <v>196</v>
      </c>
      <c r="C22">
        <f t="shared" si="0"/>
        <v>175224</v>
      </c>
      <c r="D22">
        <f>SUM(C$2:C22)</f>
        <v>6562854</v>
      </c>
      <c r="E22" s="1">
        <f t="shared" si="1"/>
        <v>6.5628539999999997</v>
      </c>
    </row>
    <row r="23" spans="1:5" x14ac:dyDescent="0.35">
      <c r="A23">
        <v>2007</v>
      </c>
      <c r="B23">
        <v>150</v>
      </c>
      <c r="C23">
        <f t="shared" si="0"/>
        <v>134100</v>
      </c>
      <c r="D23">
        <f>SUM(C$2:C23)</f>
        <v>6696954</v>
      </c>
      <c r="E23" s="1">
        <f t="shared" si="1"/>
        <v>6.6969539999999999</v>
      </c>
    </row>
    <row r="24" spans="1:5" x14ac:dyDescent="0.35">
      <c r="A24">
        <v>2008</v>
      </c>
      <c r="B24">
        <v>188</v>
      </c>
      <c r="C24">
        <f t="shared" si="0"/>
        <v>168072</v>
      </c>
      <c r="D24">
        <f>SUM(C$2:C24)</f>
        <v>6865026</v>
      </c>
      <c r="E24" s="1">
        <f t="shared" si="1"/>
        <v>6.8650260000000003</v>
      </c>
    </row>
    <row r="25" spans="1:5" x14ac:dyDescent="0.35">
      <c r="A25">
        <v>2009</v>
      </c>
      <c r="B25">
        <v>367</v>
      </c>
      <c r="C25">
        <f t="shared" si="0"/>
        <v>328098</v>
      </c>
      <c r="D25">
        <f>SUM(C$2:C25)</f>
        <v>7193124</v>
      </c>
      <c r="E25" s="1">
        <f t="shared" si="1"/>
        <v>7.1931240000000001</v>
      </c>
    </row>
    <row r="26" spans="1:5" x14ac:dyDescent="0.35">
      <c r="A26">
        <v>2010</v>
      </c>
      <c r="B26">
        <v>182</v>
      </c>
      <c r="C26">
        <f t="shared" si="0"/>
        <v>162708</v>
      </c>
      <c r="D26">
        <f>SUM(C$2:C26)</f>
        <v>7355832</v>
      </c>
      <c r="E26" s="1">
        <f t="shared" si="1"/>
        <v>7.3558320000000004</v>
      </c>
    </row>
    <row r="27" spans="1:5" x14ac:dyDescent="0.35">
      <c r="A27">
        <v>2011</v>
      </c>
      <c r="B27">
        <v>142</v>
      </c>
      <c r="C27">
        <f t="shared" si="0"/>
        <v>126948</v>
      </c>
      <c r="D27">
        <f>SUM(C$2:C27)</f>
        <v>7482780</v>
      </c>
      <c r="E27" s="1">
        <f t="shared" si="1"/>
        <v>7.48278</v>
      </c>
    </row>
    <row r="28" spans="1:5" x14ac:dyDescent="0.35">
      <c r="A28">
        <v>2012</v>
      </c>
      <c r="B28">
        <v>311</v>
      </c>
      <c r="C28">
        <f t="shared" si="0"/>
        <v>278034</v>
      </c>
      <c r="D28">
        <f>SUM(C$2:C28)</f>
        <v>7760814</v>
      </c>
      <c r="E28" s="1">
        <f t="shared" si="1"/>
        <v>7.7608139999999999</v>
      </c>
    </row>
    <row r="29" spans="1:5" x14ac:dyDescent="0.35">
      <c r="A29">
        <v>2013</v>
      </c>
      <c r="B29">
        <v>131</v>
      </c>
      <c r="C29">
        <f t="shared" si="0"/>
        <v>117114</v>
      </c>
      <c r="D29">
        <f>SUM(C$2:C29)</f>
        <v>7877928</v>
      </c>
      <c r="E29" s="1">
        <f t="shared" si="1"/>
        <v>7.8779279999999998</v>
      </c>
    </row>
    <row r="30" spans="1:5" x14ac:dyDescent="0.35">
      <c r="A30">
        <v>2014</v>
      </c>
      <c r="B30">
        <v>208</v>
      </c>
      <c r="C30">
        <f t="shared" si="0"/>
        <v>185952</v>
      </c>
      <c r="D30">
        <f>SUM(C$2:C30)</f>
        <v>8063880</v>
      </c>
      <c r="E30" s="1">
        <f t="shared" si="1"/>
        <v>8.0638799999999993</v>
      </c>
    </row>
    <row r="31" spans="1:5" x14ac:dyDescent="0.35">
      <c r="A31">
        <v>2015</v>
      </c>
      <c r="B31">
        <v>299</v>
      </c>
      <c r="C31">
        <f t="shared" si="0"/>
        <v>267306</v>
      </c>
      <c r="D31">
        <f>SUM(C$2:C31)</f>
        <v>8331186</v>
      </c>
      <c r="E31" s="1">
        <f t="shared" si="1"/>
        <v>8.3311860000000006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377A-4639-4ACA-949C-F308643E513B}">
  <dimension ref="A1:E31"/>
  <sheetViews>
    <sheetView tabSelected="1" topLeftCell="A11" workbookViewId="0">
      <selection activeCell="E30" sqref="E30:E31"/>
    </sheetView>
  </sheetViews>
  <sheetFormatPr defaultRowHeight="14.5" x14ac:dyDescent="0.35"/>
  <cols>
    <col min="3" max="3" width="12.7265625" customWidth="1"/>
    <col min="4" max="4" width="9.81640625" bestFit="1" customWidth="1"/>
    <col min="5" max="5" width="17.26953125" style="1" customWidth="1"/>
  </cols>
  <sheetData>
    <row r="1" spans="1:5" x14ac:dyDescent="0.35">
      <c r="A1" t="s">
        <v>0</v>
      </c>
      <c r="B1" t="s">
        <v>1</v>
      </c>
      <c r="E1" s="1" t="s">
        <v>2</v>
      </c>
    </row>
    <row r="2" spans="1:5" x14ac:dyDescent="0.35">
      <c r="A2">
        <v>1985</v>
      </c>
      <c r="B2">
        <v>4540</v>
      </c>
      <c r="C2">
        <f>B2*894</f>
        <v>4058760</v>
      </c>
      <c r="D2">
        <f>SUM(C$2:C2)</f>
        <v>4058760</v>
      </c>
      <c r="E2" s="1">
        <f>SUM(D2/1000000)</f>
        <v>4.0587600000000004</v>
      </c>
    </row>
    <row r="3" spans="1:5" x14ac:dyDescent="0.35">
      <c r="A3">
        <v>1987</v>
      </c>
      <c r="B3">
        <v>190</v>
      </c>
      <c r="C3">
        <f t="shared" ref="C3:C31" si="0">B3*894</f>
        <v>169860</v>
      </c>
      <c r="D3">
        <f>SUM(C$2:C3)</f>
        <v>4228620</v>
      </c>
      <c r="E3" s="1">
        <f t="shared" ref="E3:E31" si="1">SUM(D3/1000000)</f>
        <v>4.2286200000000003</v>
      </c>
    </row>
    <row r="4" spans="1:5" x14ac:dyDescent="0.35">
      <c r="A4">
        <v>1988</v>
      </c>
      <c r="B4">
        <v>211</v>
      </c>
      <c r="C4">
        <f t="shared" si="0"/>
        <v>188634</v>
      </c>
      <c r="D4">
        <f>SUM(C$2:C4)</f>
        <v>4417254</v>
      </c>
      <c r="E4" s="1">
        <f t="shared" si="1"/>
        <v>4.4172539999999998</v>
      </c>
    </row>
    <row r="5" spans="1:5" x14ac:dyDescent="0.35">
      <c r="A5">
        <v>1989</v>
      </c>
      <c r="B5">
        <v>128</v>
      </c>
      <c r="C5">
        <f t="shared" si="0"/>
        <v>114432</v>
      </c>
      <c r="D5">
        <f>SUM(C$2:C5)</f>
        <v>4531686</v>
      </c>
      <c r="E5" s="1">
        <f t="shared" si="1"/>
        <v>4.5316859999999997</v>
      </c>
    </row>
    <row r="6" spans="1:5" x14ac:dyDescent="0.35">
      <c r="A6">
        <v>1990</v>
      </c>
      <c r="B6">
        <v>448</v>
      </c>
      <c r="C6">
        <f t="shared" si="0"/>
        <v>400512</v>
      </c>
      <c r="D6">
        <f>SUM(C$2:C6)</f>
        <v>4932198</v>
      </c>
      <c r="E6" s="1">
        <f t="shared" si="1"/>
        <v>4.9321979999999996</v>
      </c>
    </row>
    <row r="7" spans="1:5" x14ac:dyDescent="0.35">
      <c r="A7">
        <v>1991</v>
      </c>
      <c r="B7">
        <v>300</v>
      </c>
      <c r="C7">
        <f t="shared" si="0"/>
        <v>268200</v>
      </c>
      <c r="D7">
        <f>SUM(C$2:C7)</f>
        <v>5200398</v>
      </c>
      <c r="E7" s="1">
        <f t="shared" si="1"/>
        <v>5.2003979999999999</v>
      </c>
    </row>
    <row r="8" spans="1:5" x14ac:dyDescent="0.35">
      <c r="A8">
        <v>1992</v>
      </c>
      <c r="B8">
        <v>442</v>
      </c>
      <c r="C8">
        <f t="shared" si="0"/>
        <v>395148</v>
      </c>
      <c r="D8">
        <f>SUM(C$2:C8)</f>
        <v>5595546</v>
      </c>
      <c r="E8" s="1">
        <f t="shared" si="1"/>
        <v>5.5955459999999997</v>
      </c>
    </row>
    <row r="9" spans="1:5" x14ac:dyDescent="0.35">
      <c r="A9">
        <v>1993</v>
      </c>
      <c r="B9">
        <v>237</v>
      </c>
      <c r="C9">
        <f t="shared" si="0"/>
        <v>211878</v>
      </c>
      <c r="D9">
        <f>SUM(C$2:C9)</f>
        <v>5807424</v>
      </c>
      <c r="E9" s="1">
        <f t="shared" si="1"/>
        <v>5.8074240000000001</v>
      </c>
    </row>
    <row r="10" spans="1:5" x14ac:dyDescent="0.35">
      <c r="A10">
        <v>1994</v>
      </c>
      <c r="B10">
        <v>209</v>
      </c>
      <c r="C10">
        <f t="shared" si="0"/>
        <v>186846</v>
      </c>
      <c r="D10">
        <f>SUM(C$2:C10)</f>
        <v>5994270</v>
      </c>
      <c r="E10" s="1">
        <f t="shared" si="1"/>
        <v>5.9942700000000002</v>
      </c>
    </row>
    <row r="11" spans="1:5" x14ac:dyDescent="0.35">
      <c r="A11">
        <v>1995</v>
      </c>
      <c r="B11">
        <v>276</v>
      </c>
      <c r="C11">
        <f t="shared" si="0"/>
        <v>246744</v>
      </c>
      <c r="D11">
        <f>SUM(C$2:C11)</f>
        <v>6241014</v>
      </c>
      <c r="E11" s="1">
        <f t="shared" si="1"/>
        <v>6.2410139999999998</v>
      </c>
    </row>
    <row r="12" spans="1:5" x14ac:dyDescent="0.35">
      <c r="A12">
        <v>1996</v>
      </c>
      <c r="B12">
        <v>382</v>
      </c>
      <c r="C12">
        <f t="shared" si="0"/>
        <v>341508</v>
      </c>
      <c r="D12">
        <f>SUM(C$2:C12)</f>
        <v>6582522</v>
      </c>
      <c r="E12" s="1">
        <f t="shared" si="1"/>
        <v>6.582522</v>
      </c>
    </row>
    <row r="13" spans="1:5" x14ac:dyDescent="0.35">
      <c r="A13">
        <v>1997</v>
      </c>
      <c r="B13">
        <v>93</v>
      </c>
      <c r="C13">
        <f t="shared" si="0"/>
        <v>83142</v>
      </c>
      <c r="D13">
        <f>SUM(C$2:C13)</f>
        <v>6665664</v>
      </c>
      <c r="E13" s="1">
        <f t="shared" si="1"/>
        <v>6.6656639999999996</v>
      </c>
    </row>
    <row r="14" spans="1:5" x14ac:dyDescent="0.35">
      <c r="A14">
        <v>1998</v>
      </c>
      <c r="B14">
        <v>222</v>
      </c>
      <c r="C14">
        <f t="shared" si="0"/>
        <v>198468</v>
      </c>
      <c r="D14">
        <f>SUM(C$2:C14)</f>
        <v>6864132</v>
      </c>
      <c r="E14" s="1">
        <f t="shared" si="1"/>
        <v>6.8641319999999997</v>
      </c>
    </row>
    <row r="15" spans="1:5" x14ac:dyDescent="0.35">
      <c r="A15">
        <v>1999</v>
      </c>
      <c r="B15">
        <v>202</v>
      </c>
      <c r="C15">
        <f t="shared" si="0"/>
        <v>180588</v>
      </c>
      <c r="D15">
        <f>SUM(C$2:C15)</f>
        <v>7044720</v>
      </c>
      <c r="E15" s="1">
        <f t="shared" si="1"/>
        <v>7.0447199999999999</v>
      </c>
    </row>
    <row r="16" spans="1:5" x14ac:dyDescent="0.35">
      <c r="A16">
        <v>2000</v>
      </c>
      <c r="B16">
        <v>282</v>
      </c>
      <c r="C16">
        <f t="shared" si="0"/>
        <v>252108</v>
      </c>
      <c r="D16">
        <f>SUM(C$2:C16)</f>
        <v>7296828</v>
      </c>
      <c r="E16" s="1">
        <f t="shared" si="1"/>
        <v>7.2968279999999996</v>
      </c>
    </row>
    <row r="17" spans="1:5" x14ac:dyDescent="0.35">
      <c r="A17">
        <v>2001</v>
      </c>
      <c r="B17">
        <v>323</v>
      </c>
      <c r="C17">
        <f t="shared" si="0"/>
        <v>288762</v>
      </c>
      <c r="D17">
        <f>SUM(C$2:C17)</f>
        <v>7585590</v>
      </c>
      <c r="E17" s="1">
        <f t="shared" si="1"/>
        <v>7.5855899999999998</v>
      </c>
    </row>
    <row r="18" spans="1:5" x14ac:dyDescent="0.35">
      <c r="A18">
        <v>2002</v>
      </c>
      <c r="B18">
        <v>389</v>
      </c>
      <c r="C18">
        <f t="shared" si="0"/>
        <v>347766</v>
      </c>
      <c r="D18">
        <f>SUM(C$2:C18)</f>
        <v>7933356</v>
      </c>
      <c r="E18" s="1">
        <f t="shared" si="1"/>
        <v>7.9333559999999999</v>
      </c>
    </row>
    <row r="19" spans="1:5" x14ac:dyDescent="0.35">
      <c r="A19">
        <v>2003</v>
      </c>
      <c r="B19">
        <v>299</v>
      </c>
      <c r="C19">
        <f t="shared" si="0"/>
        <v>267306</v>
      </c>
      <c r="D19">
        <f>SUM(C$2:C19)</f>
        <v>8200662</v>
      </c>
      <c r="E19" s="1">
        <f t="shared" si="1"/>
        <v>8.2006619999999995</v>
      </c>
    </row>
    <row r="20" spans="1:5" x14ac:dyDescent="0.35">
      <c r="A20">
        <v>2004</v>
      </c>
      <c r="B20">
        <v>323</v>
      </c>
      <c r="C20">
        <f t="shared" si="0"/>
        <v>288762</v>
      </c>
      <c r="D20">
        <f>SUM(C$2:C20)</f>
        <v>8489424</v>
      </c>
      <c r="E20" s="1">
        <f t="shared" si="1"/>
        <v>8.4894239999999996</v>
      </c>
    </row>
    <row r="21" spans="1:5" x14ac:dyDescent="0.35">
      <c r="A21">
        <v>2005</v>
      </c>
      <c r="B21">
        <v>415</v>
      </c>
      <c r="C21">
        <f t="shared" si="0"/>
        <v>371010</v>
      </c>
      <c r="D21">
        <f>SUM(C$2:C21)</f>
        <v>8860434</v>
      </c>
      <c r="E21" s="1">
        <f t="shared" si="1"/>
        <v>8.8604339999999997</v>
      </c>
    </row>
    <row r="22" spans="1:5" x14ac:dyDescent="0.35">
      <c r="A22">
        <v>2006</v>
      </c>
      <c r="B22">
        <v>368</v>
      </c>
      <c r="C22">
        <f t="shared" si="0"/>
        <v>328992</v>
      </c>
      <c r="D22">
        <f>SUM(C$2:C22)</f>
        <v>9189426</v>
      </c>
      <c r="E22" s="1">
        <f t="shared" si="1"/>
        <v>9.1894259999999992</v>
      </c>
    </row>
    <row r="23" spans="1:5" x14ac:dyDescent="0.35">
      <c r="A23">
        <v>2007</v>
      </c>
      <c r="B23">
        <v>237</v>
      </c>
      <c r="C23">
        <f t="shared" si="0"/>
        <v>211878</v>
      </c>
      <c r="D23">
        <f>SUM(C$2:C23)</f>
        <v>9401304</v>
      </c>
      <c r="E23" s="1">
        <f t="shared" si="1"/>
        <v>9.4013039999999997</v>
      </c>
    </row>
    <row r="24" spans="1:5" x14ac:dyDescent="0.35">
      <c r="A24">
        <v>2008</v>
      </c>
      <c r="B24">
        <v>272</v>
      </c>
      <c r="C24">
        <f t="shared" si="0"/>
        <v>243168</v>
      </c>
      <c r="D24">
        <f>SUM(C$2:C24)</f>
        <v>9644472</v>
      </c>
      <c r="E24" s="1">
        <f t="shared" si="1"/>
        <v>9.6444720000000004</v>
      </c>
    </row>
    <row r="25" spans="1:5" x14ac:dyDescent="0.35">
      <c r="A25">
        <v>2009</v>
      </c>
      <c r="B25">
        <v>493</v>
      </c>
      <c r="C25">
        <f t="shared" si="0"/>
        <v>440742</v>
      </c>
      <c r="D25">
        <f>SUM(C$2:C25)</f>
        <v>10085214</v>
      </c>
      <c r="E25" s="1">
        <f t="shared" si="1"/>
        <v>10.085214000000001</v>
      </c>
    </row>
    <row r="26" spans="1:5" x14ac:dyDescent="0.35">
      <c r="A26">
        <v>2010</v>
      </c>
      <c r="B26">
        <v>242</v>
      </c>
      <c r="C26">
        <f t="shared" si="0"/>
        <v>216348</v>
      </c>
      <c r="D26">
        <f>SUM(C$2:C26)</f>
        <v>10301562</v>
      </c>
      <c r="E26" s="1">
        <f t="shared" si="1"/>
        <v>10.301562000000001</v>
      </c>
    </row>
    <row r="27" spans="1:5" x14ac:dyDescent="0.35">
      <c r="A27">
        <v>2011</v>
      </c>
      <c r="B27">
        <v>187</v>
      </c>
      <c r="C27">
        <f t="shared" si="0"/>
        <v>167178</v>
      </c>
      <c r="D27">
        <f>SUM(C$2:C27)</f>
        <v>10468740</v>
      </c>
      <c r="E27" s="1">
        <f t="shared" si="1"/>
        <v>10.46874</v>
      </c>
    </row>
    <row r="28" spans="1:5" x14ac:dyDescent="0.35">
      <c r="A28">
        <v>2012</v>
      </c>
      <c r="B28">
        <v>454</v>
      </c>
      <c r="C28">
        <f t="shared" si="0"/>
        <v>405876</v>
      </c>
      <c r="D28">
        <f>SUM(C$2:C28)</f>
        <v>10874616</v>
      </c>
      <c r="E28" s="1">
        <f t="shared" si="1"/>
        <v>10.874616</v>
      </c>
    </row>
    <row r="29" spans="1:5" x14ac:dyDescent="0.35">
      <c r="A29">
        <v>2013</v>
      </c>
      <c r="B29">
        <v>161</v>
      </c>
      <c r="C29">
        <f t="shared" si="0"/>
        <v>143934</v>
      </c>
      <c r="D29">
        <f>SUM(C$2:C29)</f>
        <v>11018550</v>
      </c>
      <c r="E29" s="1">
        <f t="shared" si="1"/>
        <v>11.018549999999999</v>
      </c>
    </row>
    <row r="30" spans="1:5" x14ac:dyDescent="0.35">
      <c r="A30">
        <v>2014</v>
      </c>
      <c r="B30">
        <v>288</v>
      </c>
      <c r="C30">
        <f t="shared" si="0"/>
        <v>257472</v>
      </c>
      <c r="D30">
        <f>SUM(C$2:C30)</f>
        <v>11276022</v>
      </c>
      <c r="E30" s="1">
        <f t="shared" si="1"/>
        <v>11.276021999999999</v>
      </c>
    </row>
    <row r="31" spans="1:5" x14ac:dyDescent="0.35">
      <c r="A31">
        <v>2015</v>
      </c>
      <c r="B31">
        <v>442</v>
      </c>
      <c r="C31">
        <f t="shared" si="0"/>
        <v>395148</v>
      </c>
      <c r="D31">
        <f>SUM(C$2:C31)</f>
        <v>11671170</v>
      </c>
      <c r="E31" s="1">
        <f t="shared" si="1"/>
        <v>11.67117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WSF</vt:lpstr>
      <vt:lpstr>COMB</vt:lpstr>
      <vt:lpstr>FU</vt:lpstr>
      <vt:lpstr>PU</vt:lpstr>
    </vt:vector>
  </TitlesOfParts>
  <Company>GW Columbian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Berdnyk</dc:creator>
  <cp:lastModifiedBy>Berdnyk, Andrii</cp:lastModifiedBy>
  <dcterms:created xsi:type="dcterms:W3CDTF">2019-04-29T15:49:14Z</dcterms:created>
  <dcterms:modified xsi:type="dcterms:W3CDTF">2023-11-18T12:13:36Z</dcterms:modified>
</cp:coreProperties>
</file>