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2_code\output\"/>
    </mc:Choice>
  </mc:AlternateContent>
  <xr:revisionPtr revIDLastSave="0" documentId="13_ncr:1_{E1B835C3-31F5-40AE-BC1C-7F7D75EEB1AB}" xr6:coauthVersionLast="47" xr6:coauthVersionMax="47" xr10:uidLastSave="{00000000-0000-0000-0000-000000000000}"/>
  <bookViews>
    <workbookView xWindow="13935" yWindow="390" windowWidth="13650" windowHeight="15420" activeTab="2" xr2:uid="{00000000-000D-0000-FFFF-FFFF00000000}"/>
  </bookViews>
  <sheets>
    <sheet name="FastQC" sheetId="1" r:id="rId1"/>
    <sheet name="Mapping" sheetId="3" r:id="rId2"/>
    <sheet name="Varia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3" i="1"/>
</calcChain>
</file>

<file path=xl/sharedStrings.xml><?xml version="1.0" encoding="utf-8"?>
<sst xmlns="http://schemas.openxmlformats.org/spreadsheetml/2006/main" count="282" uniqueCount="224">
  <si>
    <t>Sample</t>
  </si>
  <si>
    <t>JS6277_merged_1</t>
  </si>
  <si>
    <t>JS6277_merged_2</t>
  </si>
  <si>
    <t>JS6278_merged_1</t>
  </si>
  <si>
    <t>JS6278_merged_2</t>
  </si>
  <si>
    <t>JS6279_merged_1</t>
  </si>
  <si>
    <t>JS6279_merged_2</t>
  </si>
  <si>
    <t>JS6280_merged_1</t>
  </si>
  <si>
    <t>JS6280_merged_2</t>
  </si>
  <si>
    <t>JS6281_merged_1</t>
  </si>
  <si>
    <t>JS6281_merged_2</t>
  </si>
  <si>
    <t>JS6342_merged_1</t>
  </si>
  <si>
    <t>JS6342_merged_2</t>
  </si>
  <si>
    <t>JS6343_merged_1</t>
  </si>
  <si>
    <t>JS6343_merged_2</t>
  </si>
  <si>
    <t>JS6344_merged_1</t>
  </si>
  <si>
    <t>JS6344_merged_2</t>
  </si>
  <si>
    <t>JS6345_merged_1</t>
  </si>
  <si>
    <t>JS6345_merged_2</t>
  </si>
  <si>
    <t>JS6346_DSFP220004098-1a_HJJFMDSX3_L3_1</t>
  </si>
  <si>
    <t>JS6346_DSFP220004098-1a_HJJFMDSX3_L3_2</t>
  </si>
  <si>
    <t>JS6347_merged_1</t>
  </si>
  <si>
    <t>JS6347_merged_2</t>
  </si>
  <si>
    <t>JS6348_DSFP220004100-1a_HLGNNDSX3_L2_1</t>
  </si>
  <si>
    <t>JS6348_DSFP220004100-1a_HLGNNDSX3_L2_2</t>
  </si>
  <si>
    <t>JS6349_merged_1</t>
  </si>
  <si>
    <t>JS6349_merged_2</t>
  </si>
  <si>
    <t>JS6350_merged_1</t>
  </si>
  <si>
    <t>JS6350_merged_2</t>
  </si>
  <si>
    <t>JS6351_merged_1</t>
  </si>
  <si>
    <t>JS6351_merged_2</t>
  </si>
  <si>
    <t>JS6352_merged_1</t>
  </si>
  <si>
    <t>JS6352_merged_2</t>
  </si>
  <si>
    <t>JS6353_merged_1</t>
  </si>
  <si>
    <t>JS6353_merged_2</t>
  </si>
  <si>
    <t>JS6354_merged_1</t>
  </si>
  <si>
    <t>JS6354_merged_2</t>
  </si>
  <si>
    <t>JS6355_merged_1</t>
  </si>
  <si>
    <t>JS6355_merged_2</t>
  </si>
  <si>
    <t>JS6356_merged_1</t>
  </si>
  <si>
    <t>JS6356_merged_2</t>
  </si>
  <si>
    <t>JS6357_merged_1</t>
  </si>
  <si>
    <t>JS6357_merged_2</t>
  </si>
  <si>
    <t>JS6358_merged_1</t>
  </si>
  <si>
    <t>JS6358_merged_2</t>
  </si>
  <si>
    <t>JS6359_DSFP220004111-1a_HLGNNDSX3_L1_1</t>
  </si>
  <si>
    <t>JS6359_DSFP220004111-1a_HLGNNDSX3_L1_2</t>
  </si>
  <si>
    <t>JS6360_merged_1</t>
  </si>
  <si>
    <t>JS6360_merged_2</t>
  </si>
  <si>
    <t>JS6368_merged_1</t>
  </si>
  <si>
    <t>JS6368_merged_2</t>
  </si>
  <si>
    <t>JS6369_merged_1</t>
  </si>
  <si>
    <t>JS6369_merged_2</t>
  </si>
  <si>
    <t>JS6370_merged_1</t>
  </si>
  <si>
    <t>JS6370_merged_2</t>
  </si>
  <si>
    <t>SRR13154013_1</t>
  </si>
  <si>
    <t>SRR13154013_2</t>
  </si>
  <si>
    <t>SRR13154014_1</t>
  </si>
  <si>
    <t>SRR13154014_2</t>
  </si>
  <si>
    <t>SRR13154015_1</t>
  </si>
  <si>
    <t>SRR13154015_2</t>
  </si>
  <si>
    <t>SRR13154016_1</t>
  </si>
  <si>
    <t>SRR13154016_2</t>
  </si>
  <si>
    <t>SRR13154017_1</t>
  </si>
  <si>
    <t>SRR13154017_2</t>
  </si>
  <si>
    <t>Duplicates (%)</t>
  </si>
  <si>
    <t>GC (%)</t>
  </si>
  <si>
    <t>Average sequence length</t>
  </si>
  <si>
    <t>Median sequence length</t>
  </si>
  <si>
    <t>Fails (%)</t>
  </si>
  <si>
    <t>Total sequences</t>
  </si>
  <si>
    <t>Pre-trimming merged samples</t>
  </si>
  <si>
    <t>JS6277_1_trimpaired</t>
  </si>
  <si>
    <t>JS6277_2_trimpaired</t>
  </si>
  <si>
    <t>JS6278_1_trimpaired</t>
  </si>
  <si>
    <t>JS6278_2_trimpaired</t>
  </si>
  <si>
    <t>JS6279_1_trimpaired</t>
  </si>
  <si>
    <t>JS6279_2_trimpaired</t>
  </si>
  <si>
    <t>JS6280_1_trimpaired</t>
  </si>
  <si>
    <t>JS6280_2_trimpaired</t>
  </si>
  <si>
    <t>JS6281_1_trimpaired</t>
  </si>
  <si>
    <t>JS6281_2_trimpaired</t>
  </si>
  <si>
    <t>JS6342_1_trimpaired</t>
  </si>
  <si>
    <t>JS6342_2_trimpaired</t>
  </si>
  <si>
    <t>JS6343_1_trimpaired</t>
  </si>
  <si>
    <t>JS6343_2_trimpaired</t>
  </si>
  <si>
    <t>JS6344_1_trimpaired</t>
  </si>
  <si>
    <t>JS6344_2_trimpaired</t>
  </si>
  <si>
    <t>JS6345_1_trimpaired</t>
  </si>
  <si>
    <t>JS6345_2_trimpaired</t>
  </si>
  <si>
    <t>JS6346_1_trimpaired</t>
  </si>
  <si>
    <t>JS6346_2_trimpaired</t>
  </si>
  <si>
    <t>JS6347_1_trimpaired</t>
  </si>
  <si>
    <t>JS6347_2_trimpaired</t>
  </si>
  <si>
    <t>JS6348_1_trimpaired</t>
  </si>
  <si>
    <t>JS6348_2_trimpaired</t>
  </si>
  <si>
    <t>JS6349_1_trimpaired</t>
  </si>
  <si>
    <t>JS6349_2_trimpaired</t>
  </si>
  <si>
    <t>JS6350_1_trimpaired</t>
  </si>
  <si>
    <t>JS6350_2_trimpaired</t>
  </si>
  <si>
    <t>JS6351_1_trimpaired</t>
  </si>
  <si>
    <t>JS6351_2_trimpaired</t>
  </si>
  <si>
    <t>JS6352_1_trimpaired</t>
  </si>
  <si>
    <t>JS6352_2_trimpaired</t>
  </si>
  <si>
    <t>JS6353_1_trimpaired</t>
  </si>
  <si>
    <t>JS6353_2_trimpaired</t>
  </si>
  <si>
    <t>JS6354_1_trimpaired</t>
  </si>
  <si>
    <t>JS6354_2_trimpaired</t>
  </si>
  <si>
    <t>JS6355_1_trimpaired</t>
  </si>
  <si>
    <t>JS6355_2_trimpaired</t>
  </si>
  <si>
    <t>JS6356_1_trimpaired</t>
  </si>
  <si>
    <t>JS6356_2_trimpaired</t>
  </si>
  <si>
    <t>JS6357_1_trimpaired</t>
  </si>
  <si>
    <t>JS6357_2_trimpaired</t>
  </si>
  <si>
    <t>JS6358_1_trimpaired</t>
  </si>
  <si>
    <t>JS6358_2_trimpaired</t>
  </si>
  <si>
    <t>JS6359_1_trimpaired</t>
  </si>
  <si>
    <t>JS6359_2_trimpaired</t>
  </si>
  <si>
    <t>JS6360_1_trimpaired</t>
  </si>
  <si>
    <t>JS6360_2_trimpaired</t>
  </si>
  <si>
    <t>JS6368_1_trimpaired</t>
  </si>
  <si>
    <t>JS6368_2_trimpaired</t>
  </si>
  <si>
    <t>JS6369_1_trimpaired</t>
  </si>
  <si>
    <t>JS6369_2_trimpaired</t>
  </si>
  <si>
    <t>JS6370_1_trimpaired</t>
  </si>
  <si>
    <t>JS6370_2_trimpaired</t>
  </si>
  <si>
    <t>SRR13154013_1_trimpaired</t>
  </si>
  <si>
    <t>SRR13154013_2_trimpaired</t>
  </si>
  <si>
    <t>SRR13154014_1_trimpaired</t>
  </si>
  <si>
    <t>SRR13154014_2_trimpaired</t>
  </si>
  <si>
    <t>SRR13154015_1_trimpaired</t>
  </si>
  <si>
    <t>SRR13154015_2_trimpaired</t>
  </si>
  <si>
    <t>SRR13154016_1_trimpaired</t>
  </si>
  <si>
    <t>SRR13154016_2_trimpaired</t>
  </si>
  <si>
    <t>SRR13154017_1_trimpaired</t>
  </si>
  <si>
    <t>SRR13154017_2_trimpaired</t>
  </si>
  <si>
    <t>Post-trimming samples</t>
  </si>
  <si>
    <t>Mapping (combined Di, Wol &amp; dog ref genome)</t>
  </si>
  <si>
    <t>Total reads</t>
  </si>
  <si>
    <t>Mapped passed</t>
  </si>
  <si>
    <t>Mapped passed (%)</t>
  </si>
  <si>
    <t>JS6277</t>
  </si>
  <si>
    <t>JS6278</t>
  </si>
  <si>
    <t>JS6279</t>
  </si>
  <si>
    <t>JS6280</t>
  </si>
  <si>
    <t>JS6281</t>
  </si>
  <si>
    <t>JS6342</t>
  </si>
  <si>
    <t>JS6343</t>
  </si>
  <si>
    <t>JS6344</t>
  </si>
  <si>
    <t>JS6345</t>
  </si>
  <si>
    <t>JS6346</t>
  </si>
  <si>
    <t>JS6347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</si>
  <si>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</si>
  <si>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</si>
  <si>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</si>
  <si>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</si>
  <si>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</si>
  <si>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</si>
  <si>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</si>
  <si>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</si>
  <si>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</si>
  <si>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</si>
  <si>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</si>
  <si>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</si>
  <si>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JS6368</t>
  </si>
  <si>
    <t>JS6369</t>
  </si>
  <si>
    <t>JS6370</t>
  </si>
  <si>
    <t>SRR13154013</t>
  </si>
  <si>
    <t>SRR13154014</t>
  </si>
  <si>
    <t>SRR13154015</t>
  </si>
  <si>
    <t>SRR13154016</t>
  </si>
  <si>
    <t>SRR13154017</t>
  </si>
  <si>
    <t>Post-filtering (q 15)</t>
  </si>
  <si>
    <t>Extracted D. immitis reads</t>
  </si>
  <si>
    <t>Sex</t>
  </si>
  <si>
    <t>F</t>
  </si>
  <si>
    <t>M</t>
  </si>
  <si>
    <t>Unknown</t>
  </si>
  <si>
    <t>F?</t>
  </si>
  <si>
    <t>M?</t>
  </si>
  <si>
    <t>Unknown*</t>
  </si>
  <si>
    <t>F?*</t>
  </si>
  <si>
    <t>1G</t>
  </si>
  <si>
    <t>&gt;10G</t>
  </si>
  <si>
    <t>% reads kept</t>
  </si>
  <si>
    <t>Sample ID</t>
  </si>
  <si>
    <t>Mapped reads</t>
  </si>
  <si>
    <t>Mapped reads (%)</t>
  </si>
  <si>
    <t>Nuclear</t>
  </si>
  <si>
    <t>Nuclear (mean)</t>
  </si>
  <si>
    <t>Nuclear (stddev)</t>
  </si>
  <si>
    <t>Wb</t>
  </si>
  <si>
    <t>Coverage</t>
  </si>
  <si>
    <t>Phenotype</t>
  </si>
  <si>
    <t>Genetic (* = looks weird)</t>
  </si>
  <si>
    <t>Amount sequenced</t>
  </si>
  <si>
    <t>mito</t>
  </si>
  <si>
    <t>number of samples:</t>
  </si>
  <si>
    <t>number of records:</t>
  </si>
  <si>
    <t>number of no-ALTs:</t>
  </si>
  <si>
    <t>number of SNPs:</t>
  </si>
  <si>
    <t>number of MNPs:</t>
  </si>
  <si>
    <t>number of indels:</t>
  </si>
  <si>
    <t>number of others:</t>
  </si>
  <si>
    <t>number of multiallelic sites:</t>
  </si>
  <si>
    <t>number of multiallelic SNP sites:</t>
  </si>
  <si>
    <t>all_samples_vcf_stats.txt</t>
  </si>
  <si>
    <t>| Filtered_VCF | Variants_PASS | Variants_FILTERED |</t>
  </si>
  <si>
    <t xml:space="preserve">| -- | -- | -- | </t>
  </si>
  <si>
    <t>| dirofilaria_australia.cohort.2023-05-16.mitoINDELs.filtered.vcf | 13 | 14 |</t>
  </si>
  <si>
    <t>| dirofilaria_australia.cohort.2023-05-16.mitoSNPs.filtered.vcf | 21 | 13 |</t>
  </si>
  <si>
    <t>| dirofilaria_australia.cohort.2023-05-16.nuclearINDELs.filtered.vcf | 418392 | 41707 |</t>
  </si>
  <si>
    <t>| dirofilaria_australia.cohort.2023-05-16.nuclearSNPs.filtered.vcf | 247855 | 30989 |</t>
  </si>
  <si>
    <t>| dirofilaria_australia.cohort.2023-05-16.WbINDELs.filtered.vcf | 4071 | 379 |</t>
  </si>
  <si>
    <t>| dirofilaria_australia.cohort.2023-05-16.WbSNPs.filtered.vcf | 1351 | 152 |</t>
  </si>
  <si>
    <t>filter.stats</t>
  </si>
  <si>
    <t>After gatk VariantFiltration</t>
  </si>
  <si>
    <t>Applied set of standard filters</t>
  </si>
  <si>
    <t>snps_qc4</t>
  </si>
  <si>
    <t>Nuclear SNPs</t>
  </si>
  <si>
    <t>After filtering, kept 177288 out of a possible 278838 Sites</t>
  </si>
  <si>
    <t>Filtered by missingness</t>
  </si>
  <si>
    <t>snps_qc7</t>
  </si>
  <si>
    <t>After filtering, kept 173103 out of a possible 177288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</si>
</sst>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0FF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FFDC97"/>
        <bgColor indexed="64"/>
      </patternFill>
    </fill>
    <fill>
      <patternFill patternType="solid">
        <fgColor rgb="FFFFC8A3"/>
        <bgColor indexed="64"/>
      </patternFill>
    </fill>
    <fill>
      <patternFill patternType="solid">
        <fgColor rgb="FFFFC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3" fillId="33" borderId="0" xfId="0" applyFont="1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34" borderId="0" xfId="0" applyFont="1" applyFill="1" applyAlignment="1">
      <alignment horizontal="left" vertical="center"/>
    </xf>
    <xf numFmtId="0" fontId="13" fillId="33" borderId="0" xfId="0" applyFont="1" applyFill="1" applyAlignment="1">
      <alignment horizont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/>
    </xf>
    <xf numFmtId="0" fontId="19" fillId="36" borderId="0" xfId="0" applyFont="1" applyFill="1"/>
    <xf numFmtId="0" fontId="19" fillId="37" borderId="0" xfId="0" applyFont="1" applyFill="1" applyAlignment="1">
      <alignment horizontal="center"/>
    </xf>
    <xf numFmtId="0" fontId="19" fillId="37" borderId="0" xfId="0" applyFont="1" applyFill="1"/>
    <xf numFmtId="0" fontId="19" fillId="38" borderId="0" xfId="0" applyFont="1" applyFill="1" applyAlignment="1">
      <alignment horizontal="center"/>
    </xf>
    <xf numFmtId="0" fontId="19" fillId="38" borderId="0" xfId="0" applyFont="1" applyFill="1"/>
    <xf numFmtId="0" fontId="19" fillId="39" borderId="0" xfId="0" applyFont="1" applyFill="1" applyAlignment="1">
      <alignment horizontal="center"/>
    </xf>
    <xf numFmtId="0" fontId="19" fillId="39" borderId="0" xfId="0" applyFont="1" applyFill="1"/>
    <xf numFmtId="0" fontId="19" fillId="40" borderId="0" xfId="0" applyFont="1" applyFill="1" applyAlignment="1">
      <alignment horizontal="center"/>
    </xf>
    <xf numFmtId="0" fontId="19" fillId="40" borderId="0" xfId="0" applyFont="1" applyFill="1"/>
    <xf numFmtId="2" fontId="0" fillId="0" borderId="0" xfId="0" applyNumberForma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9FF"/>
      <color rgb="FFFFC8A3"/>
      <color rgb="FFFFD5B9"/>
      <color rgb="FFFFD7AF"/>
      <color rgb="FFFFDC97"/>
      <color rgb="FFB9E8FF"/>
      <color rgb="FFC5D0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zoomScale="80" zoomScaleNormal="80" workbookViewId="0">
      <selection activeCell="A61" sqref="A61:XFD61"/>
    </sheetView>
  </sheetViews>
  <sheetFormatPr defaultRowHeight="15" x14ac:dyDescent="0.25"/>
  <cols>
    <col min="1" max="1" width="14.28515625" customWidth="1"/>
    <col min="2" max="2" width="13.28515625" customWidth="1"/>
    <col min="3" max="3" width="6.5703125" customWidth="1"/>
    <col min="4" max="4" width="22.42578125" customWidth="1"/>
    <col min="5" max="5" width="22" customWidth="1"/>
    <col min="6" max="6" width="7.7109375" customWidth="1"/>
    <col min="7" max="7" width="15.140625" customWidth="1"/>
    <col min="9" max="9" width="26" customWidth="1"/>
    <col min="10" max="10" width="13.5703125" customWidth="1"/>
    <col min="11" max="11" width="6.5703125" customWidth="1"/>
    <col min="12" max="12" width="23" customWidth="1"/>
    <col min="13" max="13" width="22.140625" customWidth="1"/>
    <col min="14" max="14" width="7.85546875" customWidth="1"/>
    <col min="15" max="15" width="14.85546875" customWidth="1"/>
    <col min="16" max="16" width="13.85546875" customWidth="1"/>
  </cols>
  <sheetData>
    <row r="1" spans="1:16" x14ac:dyDescent="0.25">
      <c r="A1" s="5" t="s">
        <v>71</v>
      </c>
      <c r="B1" s="5"/>
      <c r="C1" s="5"/>
      <c r="D1" s="5"/>
      <c r="E1" s="5"/>
      <c r="F1" s="5"/>
      <c r="G1" s="5"/>
      <c r="I1" s="5" t="s">
        <v>136</v>
      </c>
      <c r="J1" s="5"/>
      <c r="K1" s="5"/>
      <c r="L1" s="5"/>
      <c r="M1" s="5"/>
      <c r="N1" s="5"/>
      <c r="O1" s="5"/>
      <c r="P1" s="5"/>
    </row>
    <row r="2" spans="1:16" x14ac:dyDescent="0.25">
      <c r="A2" s="1" t="s">
        <v>0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I2" s="1" t="s">
        <v>0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184</v>
      </c>
    </row>
    <row r="3" spans="1:16" x14ac:dyDescent="0.25">
      <c r="A3" t="s">
        <v>1</v>
      </c>
      <c r="B3">
        <v>27.755312306655</v>
      </c>
      <c r="C3">
        <v>30</v>
      </c>
      <c r="D3">
        <v>150</v>
      </c>
      <c r="E3">
        <v>150</v>
      </c>
      <c r="F3">
        <v>0</v>
      </c>
      <c r="G3">
        <v>39178357</v>
      </c>
      <c r="I3" t="s">
        <v>72</v>
      </c>
      <c r="J3">
        <v>27.606653339625101</v>
      </c>
      <c r="K3">
        <v>30</v>
      </c>
      <c r="L3">
        <v>148.87677388125701</v>
      </c>
      <c r="M3">
        <v>150</v>
      </c>
      <c r="N3">
        <v>0</v>
      </c>
      <c r="O3">
        <v>38712921</v>
      </c>
      <c r="P3">
        <f>(O3/G3)*100</f>
        <v>98.812007353958208</v>
      </c>
    </row>
    <row r="4" spans="1:16" x14ac:dyDescent="0.25">
      <c r="A4" t="s">
        <v>2</v>
      </c>
      <c r="B4">
        <v>27.388150153687398</v>
      </c>
      <c r="C4">
        <v>30</v>
      </c>
      <c r="D4">
        <v>150</v>
      </c>
      <c r="E4">
        <v>150</v>
      </c>
      <c r="F4">
        <v>0</v>
      </c>
      <c r="G4">
        <v>39178357</v>
      </c>
      <c r="I4" t="s">
        <v>73</v>
      </c>
      <c r="J4">
        <v>27.404275258640201</v>
      </c>
      <c r="K4">
        <v>30</v>
      </c>
      <c r="L4">
        <v>148.19328833388701</v>
      </c>
      <c r="M4">
        <v>150</v>
      </c>
      <c r="N4">
        <v>0</v>
      </c>
      <c r="O4">
        <v>38712921</v>
      </c>
      <c r="P4">
        <f t="shared" ref="P4:P66" si="0">(O4/G4)*100</f>
        <v>98.812007353958208</v>
      </c>
    </row>
    <row r="5" spans="1:16" x14ac:dyDescent="0.25">
      <c r="A5" t="s">
        <v>3</v>
      </c>
      <c r="B5">
        <v>74.384197598988806</v>
      </c>
      <c r="C5">
        <v>35</v>
      </c>
      <c r="D5">
        <v>150</v>
      </c>
      <c r="E5">
        <v>150</v>
      </c>
      <c r="F5">
        <v>18.181818181818102</v>
      </c>
      <c r="G5">
        <v>38990773</v>
      </c>
      <c r="I5" t="s">
        <v>74</v>
      </c>
      <c r="J5">
        <v>74.114990327194107</v>
      </c>
      <c r="K5">
        <v>35</v>
      </c>
      <c r="L5">
        <v>148.88203683256199</v>
      </c>
      <c r="M5">
        <v>150</v>
      </c>
      <c r="N5">
        <v>18.181818181818102</v>
      </c>
      <c r="O5">
        <v>38186428</v>
      </c>
      <c r="P5">
        <f t="shared" si="0"/>
        <v>97.937088859459138</v>
      </c>
    </row>
    <row r="6" spans="1:16" x14ac:dyDescent="0.25">
      <c r="A6" t="s">
        <v>4</v>
      </c>
      <c r="B6">
        <v>73.882850218584906</v>
      </c>
      <c r="C6">
        <v>35</v>
      </c>
      <c r="D6">
        <v>150</v>
      </c>
      <c r="E6">
        <v>150</v>
      </c>
      <c r="F6">
        <v>18.181818181818102</v>
      </c>
      <c r="G6">
        <v>38990773</v>
      </c>
      <c r="I6" t="s">
        <v>75</v>
      </c>
      <c r="J6">
        <v>74.112393317993096</v>
      </c>
      <c r="K6">
        <v>35</v>
      </c>
      <c r="L6">
        <v>148.13066068918499</v>
      </c>
      <c r="M6">
        <v>150</v>
      </c>
      <c r="N6">
        <v>18.181818181818102</v>
      </c>
      <c r="O6">
        <v>38186428</v>
      </c>
      <c r="P6">
        <f t="shared" si="0"/>
        <v>97.937088859459138</v>
      </c>
    </row>
    <row r="7" spans="1:16" x14ac:dyDescent="0.25">
      <c r="A7" t="s">
        <v>5</v>
      </c>
      <c r="B7">
        <v>28.6563615252423</v>
      </c>
      <c r="C7">
        <v>28</v>
      </c>
      <c r="D7">
        <v>150</v>
      </c>
      <c r="E7">
        <v>150</v>
      </c>
      <c r="F7">
        <v>0</v>
      </c>
      <c r="G7">
        <v>38994133</v>
      </c>
      <c r="I7" t="s">
        <v>76</v>
      </c>
      <c r="J7">
        <v>28.498121768856102</v>
      </c>
      <c r="K7">
        <v>28</v>
      </c>
      <c r="L7">
        <v>148.70554501664199</v>
      </c>
      <c r="M7">
        <v>150</v>
      </c>
      <c r="N7">
        <v>0</v>
      </c>
      <c r="O7">
        <v>38440606</v>
      </c>
      <c r="P7">
        <f t="shared" si="0"/>
        <v>98.580486454205811</v>
      </c>
    </row>
    <row r="8" spans="1:16" x14ac:dyDescent="0.25">
      <c r="A8" t="s">
        <v>6</v>
      </c>
      <c r="B8">
        <v>28.018939678928799</v>
      </c>
      <c r="C8">
        <v>28</v>
      </c>
      <c r="D8">
        <v>150</v>
      </c>
      <c r="E8">
        <v>150</v>
      </c>
      <c r="F8">
        <v>0</v>
      </c>
      <c r="G8">
        <v>38994133</v>
      </c>
      <c r="I8" t="s">
        <v>77</v>
      </c>
      <c r="J8">
        <v>28.031777481047399</v>
      </c>
      <c r="K8">
        <v>28</v>
      </c>
      <c r="L8">
        <v>147.803020353009</v>
      </c>
      <c r="M8">
        <v>150</v>
      </c>
      <c r="N8">
        <v>0</v>
      </c>
      <c r="O8">
        <v>38440606</v>
      </c>
      <c r="P8">
        <f t="shared" si="0"/>
        <v>98.580486454205811</v>
      </c>
    </row>
    <row r="9" spans="1:16" x14ac:dyDescent="0.25">
      <c r="A9" t="s">
        <v>7</v>
      </c>
      <c r="B9">
        <v>31.6655622601942</v>
      </c>
      <c r="C9">
        <v>30</v>
      </c>
      <c r="D9">
        <v>150</v>
      </c>
      <c r="E9">
        <v>150</v>
      </c>
      <c r="F9">
        <v>0</v>
      </c>
      <c r="G9">
        <v>35846191</v>
      </c>
      <c r="I9" t="s">
        <v>78</v>
      </c>
      <c r="J9">
        <v>31.4177236280171</v>
      </c>
      <c r="K9">
        <v>30</v>
      </c>
      <c r="L9">
        <v>148.77471945434201</v>
      </c>
      <c r="M9">
        <v>150</v>
      </c>
      <c r="N9">
        <v>0</v>
      </c>
      <c r="O9">
        <v>35240877</v>
      </c>
      <c r="P9">
        <f t="shared" si="0"/>
        <v>98.311357544236714</v>
      </c>
    </row>
    <row r="10" spans="1:16" x14ac:dyDescent="0.25">
      <c r="A10" t="s">
        <v>8</v>
      </c>
      <c r="B10">
        <v>31.153773190863198</v>
      </c>
      <c r="C10">
        <v>30</v>
      </c>
      <c r="D10">
        <v>150</v>
      </c>
      <c r="E10">
        <v>150</v>
      </c>
      <c r="F10">
        <v>0</v>
      </c>
      <c r="G10">
        <v>35846191</v>
      </c>
      <c r="I10" t="s">
        <v>79</v>
      </c>
      <c r="J10">
        <v>31.082988533702999</v>
      </c>
      <c r="K10">
        <v>30</v>
      </c>
      <c r="L10">
        <v>147.822804267896</v>
      </c>
      <c r="M10">
        <v>150</v>
      </c>
      <c r="N10">
        <v>0</v>
      </c>
      <c r="O10">
        <v>35240877</v>
      </c>
      <c r="P10">
        <f t="shared" si="0"/>
        <v>98.311357544236714</v>
      </c>
    </row>
    <row r="11" spans="1:16" x14ac:dyDescent="0.25">
      <c r="A11" t="s">
        <v>9</v>
      </c>
      <c r="B11">
        <v>24.394849721963201</v>
      </c>
      <c r="C11">
        <v>30</v>
      </c>
      <c r="D11">
        <v>150</v>
      </c>
      <c r="E11">
        <v>150</v>
      </c>
      <c r="F11">
        <v>0</v>
      </c>
      <c r="G11">
        <v>37717911</v>
      </c>
      <c r="I11" t="s">
        <v>80</v>
      </c>
      <c r="J11">
        <v>24.253641269283499</v>
      </c>
      <c r="K11">
        <v>30</v>
      </c>
      <c r="L11">
        <v>148.77765012230199</v>
      </c>
      <c r="M11">
        <v>150</v>
      </c>
      <c r="N11">
        <v>0</v>
      </c>
      <c r="O11">
        <v>37274808</v>
      </c>
      <c r="P11">
        <f t="shared" si="0"/>
        <v>98.825218607679517</v>
      </c>
    </row>
    <row r="12" spans="1:16" x14ac:dyDescent="0.25">
      <c r="A12" t="s">
        <v>10</v>
      </c>
      <c r="B12">
        <v>24.3994338389844</v>
      </c>
      <c r="C12">
        <v>30</v>
      </c>
      <c r="D12">
        <v>150</v>
      </c>
      <c r="E12">
        <v>150</v>
      </c>
      <c r="F12">
        <v>0</v>
      </c>
      <c r="G12">
        <v>37717911</v>
      </c>
      <c r="I12" t="s">
        <v>81</v>
      </c>
      <c r="J12">
        <v>24.329775674413401</v>
      </c>
      <c r="K12">
        <v>30</v>
      </c>
      <c r="L12">
        <v>148.26483758145699</v>
      </c>
      <c r="M12">
        <v>150</v>
      </c>
      <c r="N12">
        <v>0</v>
      </c>
      <c r="O12">
        <v>37274808</v>
      </c>
      <c r="P12">
        <f t="shared" si="0"/>
        <v>98.825218607679517</v>
      </c>
    </row>
    <row r="13" spans="1:16" x14ac:dyDescent="0.25">
      <c r="A13" t="s">
        <v>11</v>
      </c>
      <c r="B13">
        <v>47.956005054804599</v>
      </c>
      <c r="C13">
        <v>29</v>
      </c>
      <c r="D13">
        <v>150</v>
      </c>
      <c r="E13">
        <v>150</v>
      </c>
      <c r="F13">
        <v>0</v>
      </c>
      <c r="G13">
        <v>36066714</v>
      </c>
      <c r="I13" t="s">
        <v>82</v>
      </c>
      <c r="J13">
        <v>47.960973417899098</v>
      </c>
      <c r="K13">
        <v>29</v>
      </c>
      <c r="L13">
        <v>149.23039821116899</v>
      </c>
      <c r="M13">
        <v>150</v>
      </c>
      <c r="N13">
        <v>0</v>
      </c>
      <c r="O13">
        <v>35853590</v>
      </c>
      <c r="P13">
        <f t="shared" si="0"/>
        <v>99.409083954806647</v>
      </c>
    </row>
    <row r="14" spans="1:16" x14ac:dyDescent="0.25">
      <c r="A14" t="s">
        <v>12</v>
      </c>
      <c r="B14">
        <v>42.086040437637301</v>
      </c>
      <c r="C14">
        <v>29</v>
      </c>
      <c r="D14">
        <v>150</v>
      </c>
      <c r="E14">
        <v>150</v>
      </c>
      <c r="F14">
        <v>0</v>
      </c>
      <c r="G14">
        <v>36066714</v>
      </c>
      <c r="I14" t="s">
        <v>83</v>
      </c>
      <c r="J14">
        <v>42.2852763871864</v>
      </c>
      <c r="K14">
        <v>29</v>
      </c>
      <c r="L14">
        <v>149.123213686551</v>
      </c>
      <c r="M14">
        <v>150</v>
      </c>
      <c r="N14">
        <v>0</v>
      </c>
      <c r="O14">
        <v>35853590</v>
      </c>
      <c r="P14">
        <f t="shared" si="0"/>
        <v>99.409083954806647</v>
      </c>
    </row>
    <row r="15" spans="1:16" x14ac:dyDescent="0.25">
      <c r="A15" t="s">
        <v>13</v>
      </c>
      <c r="B15">
        <v>31.8297972344836</v>
      </c>
      <c r="C15">
        <v>27</v>
      </c>
      <c r="D15">
        <v>150</v>
      </c>
      <c r="E15">
        <v>150</v>
      </c>
      <c r="F15">
        <v>0</v>
      </c>
      <c r="G15">
        <v>64884631</v>
      </c>
      <c r="I15" t="s">
        <v>84</v>
      </c>
      <c r="J15">
        <v>31.724267943267801</v>
      </c>
      <c r="K15">
        <v>27</v>
      </c>
      <c r="L15">
        <v>149.10372897209299</v>
      </c>
      <c r="M15">
        <v>150</v>
      </c>
      <c r="N15">
        <v>0</v>
      </c>
      <c r="O15">
        <v>64253900</v>
      </c>
      <c r="P15">
        <f t="shared" si="0"/>
        <v>99.027919261804854</v>
      </c>
    </row>
    <row r="16" spans="1:16" x14ac:dyDescent="0.25">
      <c r="A16" t="s">
        <v>14</v>
      </c>
      <c r="B16">
        <v>28.6107460567431</v>
      </c>
      <c r="C16">
        <v>27</v>
      </c>
      <c r="D16">
        <v>150</v>
      </c>
      <c r="E16">
        <v>150</v>
      </c>
      <c r="F16">
        <v>0</v>
      </c>
      <c r="G16">
        <v>64884631</v>
      </c>
      <c r="I16" t="s">
        <v>85</v>
      </c>
      <c r="J16">
        <v>28.734870081372001</v>
      </c>
      <c r="K16">
        <v>27</v>
      </c>
      <c r="L16">
        <v>148.09469913888401</v>
      </c>
      <c r="M16">
        <v>150</v>
      </c>
      <c r="N16">
        <v>0</v>
      </c>
      <c r="O16">
        <v>64253900</v>
      </c>
      <c r="P16">
        <f t="shared" si="0"/>
        <v>99.027919261804854</v>
      </c>
    </row>
    <row r="17" spans="1:16" x14ac:dyDescent="0.25">
      <c r="A17" t="s">
        <v>15</v>
      </c>
      <c r="B17">
        <v>34.739064250969399</v>
      </c>
      <c r="C17">
        <v>28</v>
      </c>
      <c r="D17">
        <v>150</v>
      </c>
      <c r="E17">
        <v>150</v>
      </c>
      <c r="F17">
        <v>0</v>
      </c>
      <c r="G17">
        <v>51084090</v>
      </c>
      <c r="I17" t="s">
        <v>86</v>
      </c>
      <c r="J17">
        <v>34.634869924434</v>
      </c>
      <c r="K17">
        <v>28</v>
      </c>
      <c r="L17">
        <v>149.10997548325699</v>
      </c>
      <c r="M17">
        <v>150</v>
      </c>
      <c r="N17">
        <v>0</v>
      </c>
      <c r="O17">
        <v>50703719</v>
      </c>
      <c r="P17">
        <f t="shared" si="0"/>
        <v>99.255402220143296</v>
      </c>
    </row>
    <row r="18" spans="1:16" x14ac:dyDescent="0.25">
      <c r="A18" t="s">
        <v>16</v>
      </c>
      <c r="B18">
        <v>33.452433427066602</v>
      </c>
      <c r="C18">
        <v>27</v>
      </c>
      <c r="D18">
        <v>150</v>
      </c>
      <c r="E18">
        <v>150</v>
      </c>
      <c r="F18">
        <v>0</v>
      </c>
      <c r="G18">
        <v>51084090</v>
      </c>
      <c r="I18" t="s">
        <v>87</v>
      </c>
      <c r="J18">
        <v>33.548827459238701</v>
      </c>
      <c r="K18">
        <v>28</v>
      </c>
      <c r="L18">
        <v>148.76371011365001</v>
      </c>
      <c r="M18">
        <v>150</v>
      </c>
      <c r="N18">
        <v>0</v>
      </c>
      <c r="O18">
        <v>50703719</v>
      </c>
      <c r="P18">
        <f t="shared" si="0"/>
        <v>99.255402220143296</v>
      </c>
    </row>
    <row r="19" spans="1:16" x14ac:dyDescent="0.25">
      <c r="A19" t="s">
        <v>17</v>
      </c>
      <c r="B19">
        <v>28.851825347282301</v>
      </c>
      <c r="C19">
        <v>27</v>
      </c>
      <c r="D19">
        <v>150</v>
      </c>
      <c r="E19">
        <v>150</v>
      </c>
      <c r="F19">
        <v>9.0909090909090899</v>
      </c>
      <c r="G19">
        <v>45768682</v>
      </c>
      <c r="I19" t="s">
        <v>88</v>
      </c>
      <c r="J19">
        <v>28.769283086296198</v>
      </c>
      <c r="K19">
        <v>27</v>
      </c>
      <c r="L19">
        <v>149.073908526439</v>
      </c>
      <c r="M19">
        <v>150</v>
      </c>
      <c r="N19">
        <v>9.0909090909090899</v>
      </c>
      <c r="O19">
        <v>45388525</v>
      </c>
      <c r="P19">
        <f t="shared" si="0"/>
        <v>99.169394915064416</v>
      </c>
    </row>
    <row r="20" spans="1:16" x14ac:dyDescent="0.25">
      <c r="A20" t="s">
        <v>18</v>
      </c>
      <c r="B20">
        <v>22.796911485395601</v>
      </c>
      <c r="C20">
        <v>27</v>
      </c>
      <c r="D20">
        <v>150</v>
      </c>
      <c r="E20">
        <v>150</v>
      </c>
      <c r="F20">
        <v>0</v>
      </c>
      <c r="G20">
        <v>45768682</v>
      </c>
      <c r="I20" t="s">
        <v>89</v>
      </c>
      <c r="J20">
        <v>22.912720500093702</v>
      </c>
      <c r="K20">
        <v>27</v>
      </c>
      <c r="L20">
        <v>148.62764509311501</v>
      </c>
      <c r="M20">
        <v>150</v>
      </c>
      <c r="N20">
        <v>0</v>
      </c>
      <c r="O20">
        <v>45388525</v>
      </c>
      <c r="P20">
        <f t="shared" si="0"/>
        <v>99.169394915064416</v>
      </c>
    </row>
    <row r="21" spans="1:16" x14ac:dyDescent="0.25">
      <c r="A21" t="s">
        <v>19</v>
      </c>
      <c r="B21">
        <v>45.260051750836197</v>
      </c>
      <c r="C21">
        <v>32</v>
      </c>
      <c r="D21">
        <v>150</v>
      </c>
      <c r="E21">
        <v>150</v>
      </c>
      <c r="F21">
        <v>0</v>
      </c>
      <c r="G21">
        <v>3762748</v>
      </c>
      <c r="I21" t="s">
        <v>90</v>
      </c>
      <c r="J21">
        <v>45.1455081805764</v>
      </c>
      <c r="K21">
        <v>32</v>
      </c>
      <c r="L21">
        <v>149.31972863383999</v>
      </c>
      <c r="M21">
        <v>150</v>
      </c>
      <c r="N21">
        <v>0</v>
      </c>
      <c r="O21">
        <v>3718813</v>
      </c>
      <c r="P21">
        <f t="shared" si="0"/>
        <v>98.832369321570297</v>
      </c>
    </row>
    <row r="22" spans="1:16" x14ac:dyDescent="0.25">
      <c r="A22" t="s">
        <v>20</v>
      </c>
      <c r="B22">
        <v>42.348115392941303</v>
      </c>
      <c r="C22">
        <v>32</v>
      </c>
      <c r="D22">
        <v>150</v>
      </c>
      <c r="E22">
        <v>150</v>
      </c>
      <c r="F22">
        <v>0</v>
      </c>
      <c r="G22">
        <v>3762748</v>
      </c>
      <c r="I22" t="s">
        <v>91</v>
      </c>
      <c r="J22">
        <v>42.686616917138203</v>
      </c>
      <c r="K22">
        <v>32</v>
      </c>
      <c r="L22">
        <v>148.76769711195399</v>
      </c>
      <c r="M22">
        <v>150</v>
      </c>
      <c r="N22">
        <v>0</v>
      </c>
      <c r="O22">
        <v>3718813</v>
      </c>
      <c r="P22">
        <f t="shared" si="0"/>
        <v>98.832369321570297</v>
      </c>
    </row>
    <row r="23" spans="1:16" x14ac:dyDescent="0.25">
      <c r="A23" t="s">
        <v>21</v>
      </c>
      <c r="B23">
        <v>29.264281281451101</v>
      </c>
      <c r="C23">
        <v>28</v>
      </c>
      <c r="D23">
        <v>150</v>
      </c>
      <c r="E23">
        <v>150</v>
      </c>
      <c r="F23">
        <v>9.0909090909090899</v>
      </c>
      <c r="G23">
        <v>40762000</v>
      </c>
      <c r="I23" t="s">
        <v>92</v>
      </c>
      <c r="J23">
        <v>29.140001927625601</v>
      </c>
      <c r="K23">
        <v>28</v>
      </c>
      <c r="L23">
        <v>149.07856383685601</v>
      </c>
      <c r="M23">
        <v>150</v>
      </c>
      <c r="N23">
        <v>9.0909090909090899</v>
      </c>
      <c r="O23">
        <v>40436938</v>
      </c>
      <c r="P23">
        <f t="shared" si="0"/>
        <v>99.202536676316171</v>
      </c>
    </row>
    <row r="24" spans="1:16" x14ac:dyDescent="0.25">
      <c r="A24" t="s">
        <v>22</v>
      </c>
      <c r="B24">
        <v>23.8163107167527</v>
      </c>
      <c r="C24">
        <v>28</v>
      </c>
      <c r="D24">
        <v>150</v>
      </c>
      <c r="E24">
        <v>150</v>
      </c>
      <c r="F24">
        <v>9.0909090909090899</v>
      </c>
      <c r="G24">
        <v>40762000</v>
      </c>
      <c r="I24" t="s">
        <v>93</v>
      </c>
      <c r="J24">
        <v>23.904780518788399</v>
      </c>
      <c r="K24">
        <v>28</v>
      </c>
      <c r="L24">
        <v>148.654843549232</v>
      </c>
      <c r="M24">
        <v>150</v>
      </c>
      <c r="N24">
        <v>9.0909090909090899</v>
      </c>
      <c r="O24">
        <v>40436938</v>
      </c>
      <c r="P24">
        <f t="shared" si="0"/>
        <v>99.202536676316171</v>
      </c>
    </row>
    <row r="25" spans="1:16" x14ac:dyDescent="0.25">
      <c r="A25" t="s">
        <v>23</v>
      </c>
      <c r="B25">
        <v>28.398742959510599</v>
      </c>
      <c r="C25">
        <v>52</v>
      </c>
      <c r="D25">
        <v>150</v>
      </c>
      <c r="E25">
        <v>150</v>
      </c>
      <c r="F25">
        <v>9.0909090909090899</v>
      </c>
      <c r="G25">
        <v>4289915</v>
      </c>
      <c r="I25" t="s">
        <v>94</v>
      </c>
      <c r="J25">
        <v>28.407627687652599</v>
      </c>
      <c r="K25">
        <v>52</v>
      </c>
      <c r="L25">
        <v>149.06993202385999</v>
      </c>
      <c r="M25">
        <v>150</v>
      </c>
      <c r="N25">
        <v>9.0909090909090899</v>
      </c>
      <c r="O25">
        <v>4251786</v>
      </c>
      <c r="P25">
        <f t="shared" si="0"/>
        <v>99.111194510846957</v>
      </c>
    </row>
    <row r="26" spans="1:16" x14ac:dyDescent="0.25">
      <c r="A26" t="s">
        <v>24</v>
      </c>
      <c r="B26">
        <v>27.585287811512298</v>
      </c>
      <c r="C26">
        <v>52</v>
      </c>
      <c r="D26">
        <v>150</v>
      </c>
      <c r="E26">
        <v>150</v>
      </c>
      <c r="F26">
        <v>9.0909090909090899</v>
      </c>
      <c r="G26">
        <v>4289915</v>
      </c>
      <c r="I26" t="s">
        <v>95</v>
      </c>
      <c r="J26">
        <v>27.739519230759299</v>
      </c>
      <c r="K26">
        <v>52</v>
      </c>
      <c r="L26">
        <v>149.36304955141199</v>
      </c>
      <c r="M26">
        <v>150</v>
      </c>
      <c r="N26">
        <v>9.0909090909090899</v>
      </c>
      <c r="O26">
        <v>4251786</v>
      </c>
      <c r="P26">
        <f t="shared" si="0"/>
        <v>99.111194510846957</v>
      </c>
    </row>
    <row r="27" spans="1:16" x14ac:dyDescent="0.25">
      <c r="A27" t="s">
        <v>25</v>
      </c>
      <c r="B27">
        <v>31.751043831615</v>
      </c>
      <c r="C27">
        <v>28</v>
      </c>
      <c r="D27">
        <v>150</v>
      </c>
      <c r="E27">
        <v>150</v>
      </c>
      <c r="F27">
        <v>0</v>
      </c>
      <c r="G27">
        <v>42601542</v>
      </c>
      <c r="I27" t="s">
        <v>96</v>
      </c>
      <c r="J27">
        <v>31.668757465959999</v>
      </c>
      <c r="K27">
        <v>28</v>
      </c>
      <c r="L27">
        <v>148.96256058647</v>
      </c>
      <c r="M27">
        <v>150</v>
      </c>
      <c r="N27">
        <v>0</v>
      </c>
      <c r="O27">
        <v>42259022</v>
      </c>
      <c r="P27">
        <f t="shared" si="0"/>
        <v>99.195991544155845</v>
      </c>
    </row>
    <row r="28" spans="1:16" x14ac:dyDescent="0.25">
      <c r="A28" t="s">
        <v>26</v>
      </c>
      <c r="B28">
        <v>29.384994235104401</v>
      </c>
      <c r="C28">
        <v>28</v>
      </c>
      <c r="D28">
        <v>150</v>
      </c>
      <c r="E28">
        <v>150</v>
      </c>
      <c r="F28">
        <v>0</v>
      </c>
      <c r="G28">
        <v>42601542</v>
      </c>
      <c r="I28" t="s">
        <v>97</v>
      </c>
      <c r="J28">
        <v>29.472081120151099</v>
      </c>
      <c r="K28">
        <v>28</v>
      </c>
      <c r="L28">
        <v>148.75049926616799</v>
      </c>
      <c r="M28">
        <v>150</v>
      </c>
      <c r="N28">
        <v>0</v>
      </c>
      <c r="O28">
        <v>42259022</v>
      </c>
      <c r="P28">
        <f t="shared" si="0"/>
        <v>99.195991544155845</v>
      </c>
    </row>
    <row r="29" spans="1:16" x14ac:dyDescent="0.25">
      <c r="A29" t="s">
        <v>27</v>
      </c>
      <c r="B29">
        <v>48.253516899516001</v>
      </c>
      <c r="C29">
        <v>29</v>
      </c>
      <c r="D29">
        <v>150</v>
      </c>
      <c r="E29">
        <v>150</v>
      </c>
      <c r="F29">
        <v>9.0909090909090899</v>
      </c>
      <c r="G29">
        <v>36448705</v>
      </c>
      <c r="I29" t="s">
        <v>98</v>
      </c>
      <c r="J29">
        <v>48.241604157269101</v>
      </c>
      <c r="K29">
        <v>29</v>
      </c>
      <c r="L29">
        <v>149.245951818923</v>
      </c>
      <c r="M29">
        <v>150</v>
      </c>
      <c r="N29">
        <v>9.0909090909090899</v>
      </c>
      <c r="O29">
        <v>36177606</v>
      </c>
      <c r="P29">
        <f t="shared" si="0"/>
        <v>99.256217744910273</v>
      </c>
    </row>
    <row r="30" spans="1:16" x14ac:dyDescent="0.25">
      <c r="A30" t="s">
        <v>28</v>
      </c>
      <c r="B30">
        <v>41.215999347355897</v>
      </c>
      <c r="C30">
        <v>29</v>
      </c>
      <c r="D30">
        <v>150</v>
      </c>
      <c r="E30">
        <v>150</v>
      </c>
      <c r="F30">
        <v>9.0909090909090899</v>
      </c>
      <c r="G30">
        <v>36448705</v>
      </c>
      <c r="I30" t="s">
        <v>99</v>
      </c>
      <c r="J30">
        <v>41.418907987591503</v>
      </c>
      <c r="K30">
        <v>29</v>
      </c>
      <c r="L30">
        <v>148.85348596587599</v>
      </c>
      <c r="M30">
        <v>150</v>
      </c>
      <c r="N30">
        <v>9.0909090909090899</v>
      </c>
      <c r="O30">
        <v>36177606</v>
      </c>
      <c r="P30">
        <f t="shared" si="0"/>
        <v>99.256217744910273</v>
      </c>
    </row>
    <row r="31" spans="1:16" x14ac:dyDescent="0.25">
      <c r="A31" t="s">
        <v>29</v>
      </c>
      <c r="B31">
        <v>26.331802603653099</v>
      </c>
      <c r="C31">
        <v>27</v>
      </c>
      <c r="D31">
        <v>150</v>
      </c>
      <c r="E31">
        <v>150</v>
      </c>
      <c r="F31">
        <v>18.181818181818102</v>
      </c>
      <c r="G31">
        <v>37991298</v>
      </c>
      <c r="I31" t="s">
        <v>100</v>
      </c>
      <c r="J31">
        <v>26.251185992521901</v>
      </c>
      <c r="K31">
        <v>27</v>
      </c>
      <c r="L31">
        <v>149.10013114106499</v>
      </c>
      <c r="M31">
        <v>150</v>
      </c>
      <c r="N31">
        <v>18.181818181818102</v>
      </c>
      <c r="O31">
        <v>37731888</v>
      </c>
      <c r="P31">
        <f t="shared" si="0"/>
        <v>99.317185740797797</v>
      </c>
    </row>
    <row r="32" spans="1:16" x14ac:dyDescent="0.25">
      <c r="A32" t="s">
        <v>30</v>
      </c>
      <c r="B32">
        <v>22.256119516983802</v>
      </c>
      <c r="C32">
        <v>27</v>
      </c>
      <c r="D32">
        <v>150</v>
      </c>
      <c r="E32">
        <v>150</v>
      </c>
      <c r="F32">
        <v>9.0909090909090899</v>
      </c>
      <c r="G32">
        <v>37991298</v>
      </c>
      <c r="I32" t="s">
        <v>101</v>
      </c>
      <c r="J32">
        <v>22.300324956535899</v>
      </c>
      <c r="K32">
        <v>27</v>
      </c>
      <c r="L32">
        <v>148.85519497460601</v>
      </c>
      <c r="M32">
        <v>150</v>
      </c>
      <c r="N32">
        <v>9.0909090909090899</v>
      </c>
      <c r="O32">
        <v>37731888</v>
      </c>
      <c r="P32">
        <f t="shared" si="0"/>
        <v>99.317185740797797</v>
      </c>
    </row>
    <row r="33" spans="1:16" x14ac:dyDescent="0.25">
      <c r="A33" t="s">
        <v>31</v>
      </c>
      <c r="B33">
        <v>32.619317382982302</v>
      </c>
      <c r="C33">
        <v>28</v>
      </c>
      <c r="D33">
        <v>150</v>
      </c>
      <c r="E33">
        <v>150</v>
      </c>
      <c r="F33">
        <v>9.0909090909090899</v>
      </c>
      <c r="G33">
        <v>55194972</v>
      </c>
      <c r="I33" t="s">
        <v>102</v>
      </c>
      <c r="J33">
        <v>32.5133013285377</v>
      </c>
      <c r="K33">
        <v>28</v>
      </c>
      <c r="L33">
        <v>149.133968767879</v>
      </c>
      <c r="M33">
        <v>150</v>
      </c>
      <c r="N33">
        <v>9.0909090909090899</v>
      </c>
      <c r="O33">
        <v>54821382</v>
      </c>
      <c r="P33">
        <f t="shared" si="0"/>
        <v>99.323144869065246</v>
      </c>
    </row>
    <row r="34" spans="1:16" x14ac:dyDescent="0.25">
      <c r="A34" t="s">
        <v>32</v>
      </c>
      <c r="B34">
        <v>29.877528998034499</v>
      </c>
      <c r="C34">
        <v>27</v>
      </c>
      <c r="D34">
        <v>150</v>
      </c>
      <c r="E34">
        <v>150</v>
      </c>
      <c r="F34">
        <v>9.0909090909090899</v>
      </c>
      <c r="G34">
        <v>55194972</v>
      </c>
      <c r="I34" t="s">
        <v>103</v>
      </c>
      <c r="J34">
        <v>30.0173483144168</v>
      </c>
      <c r="K34">
        <v>28</v>
      </c>
      <c r="L34">
        <v>148.81485318994601</v>
      </c>
      <c r="M34">
        <v>150</v>
      </c>
      <c r="N34">
        <v>9.0909090909090899</v>
      </c>
      <c r="O34">
        <v>54821382</v>
      </c>
      <c r="P34">
        <f t="shared" si="0"/>
        <v>99.323144869065246</v>
      </c>
    </row>
    <row r="35" spans="1:16" x14ac:dyDescent="0.25">
      <c r="A35" t="s">
        <v>33</v>
      </c>
      <c r="B35">
        <v>27.520992799975701</v>
      </c>
      <c r="C35">
        <v>27</v>
      </c>
      <c r="D35">
        <v>150</v>
      </c>
      <c r="E35">
        <v>150</v>
      </c>
      <c r="F35">
        <v>9.0909090909090899</v>
      </c>
      <c r="G35">
        <v>40464402</v>
      </c>
      <c r="I35" t="s">
        <v>104</v>
      </c>
      <c r="J35">
        <v>27.470130154880401</v>
      </c>
      <c r="K35">
        <v>27</v>
      </c>
      <c r="L35">
        <v>149.11626846393401</v>
      </c>
      <c r="M35">
        <v>150</v>
      </c>
      <c r="N35">
        <v>9.0909090909090899</v>
      </c>
      <c r="O35">
        <v>40214817</v>
      </c>
      <c r="P35">
        <f t="shared" si="0"/>
        <v>99.383198595150375</v>
      </c>
    </row>
    <row r="36" spans="1:16" x14ac:dyDescent="0.25">
      <c r="A36" t="s">
        <v>34</v>
      </c>
      <c r="B36">
        <v>25.492926928716301</v>
      </c>
      <c r="C36">
        <v>27</v>
      </c>
      <c r="D36">
        <v>150</v>
      </c>
      <c r="E36">
        <v>150</v>
      </c>
      <c r="F36">
        <v>9.0909090909090899</v>
      </c>
      <c r="G36">
        <v>40464402</v>
      </c>
      <c r="I36" t="s">
        <v>105</v>
      </c>
      <c r="J36">
        <v>25.5840235436904</v>
      </c>
      <c r="K36">
        <v>27</v>
      </c>
      <c r="L36">
        <v>148.86821414604401</v>
      </c>
      <c r="M36">
        <v>150</v>
      </c>
      <c r="N36">
        <v>9.0909090909090899</v>
      </c>
      <c r="O36">
        <v>40214817</v>
      </c>
      <c r="P36">
        <f t="shared" si="0"/>
        <v>99.383198595150375</v>
      </c>
    </row>
    <row r="37" spans="1:16" x14ac:dyDescent="0.25">
      <c r="A37" t="s">
        <v>35</v>
      </c>
      <c r="B37">
        <v>29.802034697220201</v>
      </c>
      <c r="C37">
        <v>27</v>
      </c>
      <c r="D37">
        <v>150</v>
      </c>
      <c r="E37">
        <v>150</v>
      </c>
      <c r="F37">
        <v>0</v>
      </c>
      <c r="G37">
        <v>44687331</v>
      </c>
      <c r="I37" t="s">
        <v>106</v>
      </c>
      <c r="J37">
        <v>29.707003535416199</v>
      </c>
      <c r="K37">
        <v>27</v>
      </c>
      <c r="L37">
        <v>148.957392782558</v>
      </c>
      <c r="M37">
        <v>150</v>
      </c>
      <c r="N37">
        <v>0</v>
      </c>
      <c r="O37">
        <v>44323852</v>
      </c>
      <c r="P37">
        <f t="shared" si="0"/>
        <v>99.18661734351511</v>
      </c>
    </row>
    <row r="38" spans="1:16" x14ac:dyDescent="0.25">
      <c r="A38" t="s">
        <v>36</v>
      </c>
      <c r="B38">
        <v>27.230616542326601</v>
      </c>
      <c r="C38">
        <v>27</v>
      </c>
      <c r="D38">
        <v>150</v>
      </c>
      <c r="E38">
        <v>150</v>
      </c>
      <c r="F38">
        <v>0</v>
      </c>
      <c r="G38">
        <v>44687331</v>
      </c>
      <c r="I38" t="s">
        <v>107</v>
      </c>
      <c r="J38">
        <v>27.3526726748077</v>
      </c>
      <c r="K38">
        <v>27</v>
      </c>
      <c r="L38">
        <v>148.780266548133</v>
      </c>
      <c r="M38">
        <v>150</v>
      </c>
      <c r="N38">
        <v>0</v>
      </c>
      <c r="O38">
        <v>44323852</v>
      </c>
      <c r="P38">
        <f t="shared" si="0"/>
        <v>99.18661734351511</v>
      </c>
    </row>
    <row r="39" spans="1:16" x14ac:dyDescent="0.25">
      <c r="A39" t="s">
        <v>37</v>
      </c>
      <c r="B39">
        <v>37.313250477059199</v>
      </c>
      <c r="C39">
        <v>28</v>
      </c>
      <c r="D39">
        <v>150</v>
      </c>
      <c r="E39">
        <v>150</v>
      </c>
      <c r="F39">
        <v>0</v>
      </c>
      <c r="G39">
        <v>55552221</v>
      </c>
      <c r="I39" t="s">
        <v>108</v>
      </c>
      <c r="J39">
        <v>37.238987326417401</v>
      </c>
      <c r="K39">
        <v>28</v>
      </c>
      <c r="L39">
        <v>149.12933146957999</v>
      </c>
      <c r="M39">
        <v>150</v>
      </c>
      <c r="N39">
        <v>0</v>
      </c>
      <c r="O39">
        <v>55047368</v>
      </c>
      <c r="P39">
        <f t="shared" si="0"/>
        <v>99.091210052609782</v>
      </c>
    </row>
    <row r="40" spans="1:16" x14ac:dyDescent="0.25">
      <c r="A40" t="s">
        <v>38</v>
      </c>
      <c r="B40">
        <v>35.8587428732015</v>
      </c>
      <c r="C40">
        <v>28</v>
      </c>
      <c r="D40">
        <v>150</v>
      </c>
      <c r="E40">
        <v>150</v>
      </c>
      <c r="F40">
        <v>0</v>
      </c>
      <c r="G40">
        <v>55552221</v>
      </c>
      <c r="I40" t="s">
        <v>109</v>
      </c>
      <c r="J40">
        <v>35.986190778640101</v>
      </c>
      <c r="K40">
        <v>28</v>
      </c>
      <c r="L40">
        <v>148.214953946571</v>
      </c>
      <c r="M40">
        <v>150</v>
      </c>
      <c r="N40">
        <v>0</v>
      </c>
      <c r="O40">
        <v>55047368</v>
      </c>
      <c r="P40">
        <f t="shared" si="0"/>
        <v>99.091210052609782</v>
      </c>
    </row>
    <row r="41" spans="1:16" x14ac:dyDescent="0.25">
      <c r="A41" t="s">
        <v>39</v>
      </c>
      <c r="B41">
        <v>34.297457609458498</v>
      </c>
      <c r="C41">
        <v>28</v>
      </c>
      <c r="D41">
        <v>150</v>
      </c>
      <c r="E41">
        <v>150</v>
      </c>
      <c r="F41">
        <v>0</v>
      </c>
      <c r="G41">
        <v>47076482</v>
      </c>
      <c r="I41" t="s">
        <v>110</v>
      </c>
      <c r="J41">
        <v>34.190147237062298</v>
      </c>
      <c r="K41">
        <v>28</v>
      </c>
      <c r="L41">
        <v>149.13279905041099</v>
      </c>
      <c r="M41">
        <v>150</v>
      </c>
      <c r="N41">
        <v>0</v>
      </c>
      <c r="O41">
        <v>46613880</v>
      </c>
      <c r="P41">
        <f t="shared" si="0"/>
        <v>99.017339485987932</v>
      </c>
    </row>
    <row r="42" spans="1:16" x14ac:dyDescent="0.25">
      <c r="A42" t="s">
        <v>40</v>
      </c>
      <c r="B42">
        <v>29.070172930243899</v>
      </c>
      <c r="C42">
        <v>28</v>
      </c>
      <c r="D42">
        <v>150</v>
      </c>
      <c r="E42">
        <v>150</v>
      </c>
      <c r="F42">
        <v>0</v>
      </c>
      <c r="G42">
        <v>47076482</v>
      </c>
      <c r="I42" t="s">
        <v>111</v>
      </c>
      <c r="J42">
        <v>29.276409408801101</v>
      </c>
      <c r="K42">
        <v>28</v>
      </c>
      <c r="L42">
        <v>148.440328738993</v>
      </c>
      <c r="M42">
        <v>150</v>
      </c>
      <c r="N42">
        <v>0</v>
      </c>
      <c r="O42">
        <v>46613880</v>
      </c>
      <c r="P42">
        <f t="shared" si="0"/>
        <v>99.017339485987932</v>
      </c>
    </row>
    <row r="43" spans="1:16" x14ac:dyDescent="0.25">
      <c r="A43" t="s">
        <v>41</v>
      </c>
      <c r="B43">
        <v>26.261185434178199</v>
      </c>
      <c r="C43">
        <v>27</v>
      </c>
      <c r="D43">
        <v>150</v>
      </c>
      <c r="E43">
        <v>150</v>
      </c>
      <c r="F43">
        <v>9.0909090909090899</v>
      </c>
      <c r="G43">
        <v>34897955</v>
      </c>
      <c r="I43" t="s">
        <v>112</v>
      </c>
      <c r="J43">
        <v>26.1644335089008</v>
      </c>
      <c r="K43">
        <v>27</v>
      </c>
      <c r="L43">
        <v>149.08317250726799</v>
      </c>
      <c r="M43">
        <v>150</v>
      </c>
      <c r="N43">
        <v>9.0909090909090899</v>
      </c>
      <c r="O43">
        <v>34618663</v>
      </c>
      <c r="P43">
        <f t="shared" si="0"/>
        <v>99.199689494699612</v>
      </c>
    </row>
    <row r="44" spans="1:16" x14ac:dyDescent="0.25">
      <c r="A44" t="s">
        <v>42</v>
      </c>
      <c r="B44">
        <v>22.148301235567899</v>
      </c>
      <c r="C44">
        <v>27</v>
      </c>
      <c r="D44">
        <v>150</v>
      </c>
      <c r="E44">
        <v>150</v>
      </c>
      <c r="F44">
        <v>0</v>
      </c>
      <c r="G44">
        <v>34897955</v>
      </c>
      <c r="I44" t="s">
        <v>113</v>
      </c>
      <c r="J44">
        <v>22.224066662071099</v>
      </c>
      <c r="K44">
        <v>27</v>
      </c>
      <c r="L44">
        <v>148.783936196496</v>
      </c>
      <c r="M44">
        <v>150</v>
      </c>
      <c r="N44">
        <v>0</v>
      </c>
      <c r="O44">
        <v>34618663</v>
      </c>
      <c r="P44">
        <f t="shared" si="0"/>
        <v>99.199689494699612</v>
      </c>
    </row>
    <row r="45" spans="1:16" x14ac:dyDescent="0.25">
      <c r="A45" t="s">
        <v>43</v>
      </c>
      <c r="B45">
        <v>28.591070354151601</v>
      </c>
      <c r="C45">
        <v>27</v>
      </c>
      <c r="D45">
        <v>150</v>
      </c>
      <c r="E45">
        <v>150</v>
      </c>
      <c r="F45">
        <v>9.0909090909090899</v>
      </c>
      <c r="G45">
        <v>40797281</v>
      </c>
      <c r="I45" t="s">
        <v>114</v>
      </c>
      <c r="J45">
        <v>28.501012342502701</v>
      </c>
      <c r="K45">
        <v>27</v>
      </c>
      <c r="L45">
        <v>149.115880260663</v>
      </c>
      <c r="M45">
        <v>150</v>
      </c>
      <c r="N45">
        <v>9.0909090909090899</v>
      </c>
      <c r="O45">
        <v>40472648</v>
      </c>
      <c r="P45">
        <f t="shared" si="0"/>
        <v>99.204277853712853</v>
      </c>
    </row>
    <row r="46" spans="1:16" x14ac:dyDescent="0.25">
      <c r="A46" t="s">
        <v>44</v>
      </c>
      <c r="B46">
        <v>23.088500741896699</v>
      </c>
      <c r="C46">
        <v>27</v>
      </c>
      <c r="D46">
        <v>150</v>
      </c>
      <c r="E46">
        <v>150</v>
      </c>
      <c r="F46">
        <v>0</v>
      </c>
      <c r="G46">
        <v>40797281</v>
      </c>
      <c r="I46" t="s">
        <v>115</v>
      </c>
      <c r="J46">
        <v>23.179682039685101</v>
      </c>
      <c r="K46">
        <v>27</v>
      </c>
      <c r="L46">
        <v>148.71977398167701</v>
      </c>
      <c r="M46">
        <v>150</v>
      </c>
      <c r="N46">
        <v>0</v>
      </c>
      <c r="O46">
        <v>40472648</v>
      </c>
      <c r="P46">
        <f t="shared" si="0"/>
        <v>99.204277853712853</v>
      </c>
    </row>
    <row r="47" spans="1:16" x14ac:dyDescent="0.25">
      <c r="A47" t="s">
        <v>45</v>
      </c>
      <c r="B47">
        <v>41.577866537981002</v>
      </c>
      <c r="C47">
        <v>31</v>
      </c>
      <c r="D47">
        <v>150</v>
      </c>
      <c r="E47">
        <v>150</v>
      </c>
      <c r="F47">
        <v>0</v>
      </c>
      <c r="G47">
        <v>3490195</v>
      </c>
      <c r="I47" t="s">
        <v>116</v>
      </c>
      <c r="J47">
        <v>41.553810163845498</v>
      </c>
      <c r="K47">
        <v>31</v>
      </c>
      <c r="L47">
        <v>149.11081875915201</v>
      </c>
      <c r="M47">
        <v>150</v>
      </c>
      <c r="N47">
        <v>0</v>
      </c>
      <c r="O47">
        <v>3467662</v>
      </c>
      <c r="P47">
        <f t="shared" si="0"/>
        <v>99.354391373547898</v>
      </c>
    </row>
    <row r="48" spans="1:16" x14ac:dyDescent="0.25">
      <c r="A48" t="s">
        <v>46</v>
      </c>
      <c r="B48">
        <v>41.492583820518298</v>
      </c>
      <c r="C48">
        <v>31</v>
      </c>
      <c r="D48">
        <v>150</v>
      </c>
      <c r="E48">
        <v>150</v>
      </c>
      <c r="F48">
        <v>0</v>
      </c>
      <c r="G48">
        <v>3490195</v>
      </c>
      <c r="I48" t="s">
        <v>117</v>
      </c>
      <c r="J48">
        <v>41.636630315808198</v>
      </c>
      <c r="K48">
        <v>31</v>
      </c>
      <c r="L48">
        <v>149.128432932621</v>
      </c>
      <c r="M48">
        <v>150</v>
      </c>
      <c r="N48">
        <v>0</v>
      </c>
      <c r="O48">
        <v>3467662</v>
      </c>
      <c r="P48">
        <f t="shared" si="0"/>
        <v>99.354391373547898</v>
      </c>
    </row>
    <row r="49" spans="1:16" x14ac:dyDescent="0.25">
      <c r="A49" t="s">
        <v>47</v>
      </c>
      <c r="B49">
        <v>35.699472984265398</v>
      </c>
      <c r="C49">
        <v>29</v>
      </c>
      <c r="D49">
        <v>150</v>
      </c>
      <c r="E49">
        <v>150</v>
      </c>
      <c r="F49">
        <v>9.0909090909090899</v>
      </c>
      <c r="G49">
        <v>33373895</v>
      </c>
      <c r="I49" t="s">
        <v>118</v>
      </c>
      <c r="J49">
        <v>35.635078089620997</v>
      </c>
      <c r="K49">
        <v>29</v>
      </c>
      <c r="L49">
        <v>149.108125673882</v>
      </c>
      <c r="M49">
        <v>150</v>
      </c>
      <c r="N49">
        <v>9.0909090909090899</v>
      </c>
      <c r="O49">
        <v>33132612</v>
      </c>
      <c r="P49">
        <f t="shared" si="0"/>
        <v>99.277030745137779</v>
      </c>
    </row>
    <row r="50" spans="1:16" x14ac:dyDescent="0.25">
      <c r="A50" t="s">
        <v>48</v>
      </c>
      <c r="B50">
        <v>30.585625298904599</v>
      </c>
      <c r="C50">
        <v>29</v>
      </c>
      <c r="D50">
        <v>150</v>
      </c>
      <c r="E50">
        <v>150</v>
      </c>
      <c r="F50">
        <v>0</v>
      </c>
      <c r="G50">
        <v>33373895</v>
      </c>
      <c r="I50" t="s">
        <v>119</v>
      </c>
      <c r="J50">
        <v>30.699674472907599</v>
      </c>
      <c r="K50">
        <v>29</v>
      </c>
      <c r="L50">
        <v>148.87627335267101</v>
      </c>
      <c r="M50">
        <v>150</v>
      </c>
      <c r="N50">
        <v>0</v>
      </c>
      <c r="O50">
        <v>33132612</v>
      </c>
      <c r="P50">
        <f t="shared" si="0"/>
        <v>99.277030745137779</v>
      </c>
    </row>
    <row r="51" spans="1:16" x14ac:dyDescent="0.25">
      <c r="A51" t="s">
        <v>49</v>
      </c>
      <c r="B51">
        <v>29.304415841772801</v>
      </c>
      <c r="C51">
        <v>28</v>
      </c>
      <c r="D51">
        <v>150</v>
      </c>
      <c r="E51">
        <v>150</v>
      </c>
      <c r="F51">
        <v>0</v>
      </c>
      <c r="G51">
        <v>42262931</v>
      </c>
      <c r="I51" t="s">
        <v>120</v>
      </c>
      <c r="J51">
        <v>29.225247652838799</v>
      </c>
      <c r="K51">
        <v>28</v>
      </c>
      <c r="L51">
        <v>149.08957944131001</v>
      </c>
      <c r="M51">
        <v>150</v>
      </c>
      <c r="N51">
        <v>0</v>
      </c>
      <c r="O51">
        <v>41949056</v>
      </c>
      <c r="P51">
        <f t="shared" si="0"/>
        <v>99.257327893325709</v>
      </c>
    </row>
    <row r="52" spans="1:16" x14ac:dyDescent="0.25">
      <c r="A52" t="s">
        <v>50</v>
      </c>
      <c r="B52">
        <v>28.9666497034092</v>
      </c>
      <c r="C52">
        <v>28</v>
      </c>
      <c r="D52">
        <v>150</v>
      </c>
      <c r="E52">
        <v>150</v>
      </c>
      <c r="F52">
        <v>0</v>
      </c>
      <c r="G52">
        <v>42262931</v>
      </c>
      <c r="I52" t="s">
        <v>121</v>
      </c>
      <c r="J52">
        <v>28.9955912294317</v>
      </c>
      <c r="K52">
        <v>28</v>
      </c>
      <c r="L52">
        <v>148.64145510211199</v>
      </c>
      <c r="M52">
        <v>150</v>
      </c>
      <c r="N52">
        <v>0</v>
      </c>
      <c r="O52">
        <v>41949056</v>
      </c>
      <c r="P52">
        <f>(O52/G52)*100</f>
        <v>99.257327893325709</v>
      </c>
    </row>
    <row r="53" spans="1:16" x14ac:dyDescent="0.25">
      <c r="A53" t="s">
        <v>51</v>
      </c>
      <c r="B53">
        <v>43.940639675916302</v>
      </c>
      <c r="C53">
        <v>30</v>
      </c>
      <c r="D53">
        <v>150</v>
      </c>
      <c r="E53">
        <v>150</v>
      </c>
      <c r="F53">
        <v>9.0909090909090899</v>
      </c>
      <c r="G53">
        <v>43103614</v>
      </c>
      <c r="I53" t="s">
        <v>122</v>
      </c>
      <c r="J53">
        <v>43.866176365793798</v>
      </c>
      <c r="K53">
        <v>30</v>
      </c>
      <c r="L53">
        <v>148.941582665482</v>
      </c>
      <c r="M53">
        <v>150</v>
      </c>
      <c r="N53">
        <v>9.0909090909090899</v>
      </c>
      <c r="O53">
        <v>42720727</v>
      </c>
      <c r="P53">
        <f t="shared" si="0"/>
        <v>99.111705575314403</v>
      </c>
    </row>
    <row r="54" spans="1:16" x14ac:dyDescent="0.25">
      <c r="A54" t="s">
        <v>52</v>
      </c>
      <c r="B54">
        <v>44.174750463419997</v>
      </c>
      <c r="C54">
        <v>30</v>
      </c>
      <c r="D54">
        <v>150</v>
      </c>
      <c r="E54">
        <v>150</v>
      </c>
      <c r="F54">
        <v>9.0909090909090899</v>
      </c>
      <c r="G54">
        <v>43103614</v>
      </c>
      <c r="I54" t="s">
        <v>123</v>
      </c>
      <c r="J54">
        <v>44.285042768960899</v>
      </c>
      <c r="K54">
        <v>30</v>
      </c>
      <c r="L54">
        <v>148.63155556786199</v>
      </c>
      <c r="M54">
        <v>150</v>
      </c>
      <c r="N54">
        <v>9.0909090909090899</v>
      </c>
      <c r="O54">
        <v>42720727</v>
      </c>
      <c r="P54">
        <f t="shared" si="0"/>
        <v>99.111705575314403</v>
      </c>
    </row>
    <row r="55" spans="1:16" x14ac:dyDescent="0.25">
      <c r="A55" t="s">
        <v>53</v>
      </c>
      <c r="B55">
        <v>25.313347916034299</v>
      </c>
      <c r="C55">
        <v>28</v>
      </c>
      <c r="D55">
        <v>150</v>
      </c>
      <c r="E55">
        <v>150</v>
      </c>
      <c r="F55">
        <v>0</v>
      </c>
      <c r="G55">
        <v>44309615</v>
      </c>
      <c r="I55" t="s">
        <v>124</v>
      </c>
      <c r="J55">
        <v>25.242610877039802</v>
      </c>
      <c r="K55">
        <v>28</v>
      </c>
      <c r="L55">
        <v>149.08029883182499</v>
      </c>
      <c r="M55">
        <v>150</v>
      </c>
      <c r="N55">
        <v>0</v>
      </c>
      <c r="O55">
        <v>43980590</v>
      </c>
      <c r="P55">
        <f t="shared" si="0"/>
        <v>99.257441076840763</v>
      </c>
    </row>
    <row r="56" spans="1:16" x14ac:dyDescent="0.25">
      <c r="A56" t="s">
        <v>54</v>
      </c>
      <c r="B56">
        <v>25.042266651811499</v>
      </c>
      <c r="C56">
        <v>28</v>
      </c>
      <c r="D56">
        <v>150</v>
      </c>
      <c r="E56">
        <v>150</v>
      </c>
      <c r="F56">
        <v>0</v>
      </c>
      <c r="G56">
        <v>44309615</v>
      </c>
      <c r="I56" t="s">
        <v>125</v>
      </c>
      <c r="J56">
        <v>25.044403886130901</v>
      </c>
      <c r="K56">
        <v>28</v>
      </c>
      <c r="L56">
        <v>148.60535408915601</v>
      </c>
      <c r="M56">
        <v>150</v>
      </c>
      <c r="N56">
        <v>0</v>
      </c>
      <c r="O56">
        <v>43980590</v>
      </c>
      <c r="P56">
        <f t="shared" si="0"/>
        <v>99.257441076840763</v>
      </c>
    </row>
    <row r="57" spans="1:16" x14ac:dyDescent="0.25">
      <c r="A57" t="s">
        <v>55</v>
      </c>
      <c r="B57">
        <v>21.809087365130001</v>
      </c>
      <c r="C57">
        <v>29</v>
      </c>
      <c r="D57">
        <v>150</v>
      </c>
      <c r="E57">
        <v>150</v>
      </c>
      <c r="F57">
        <v>0</v>
      </c>
      <c r="G57">
        <v>4260389</v>
      </c>
      <c r="I57" t="s">
        <v>126</v>
      </c>
      <c r="J57">
        <v>21.7039504436408</v>
      </c>
      <c r="K57">
        <v>29</v>
      </c>
      <c r="L57">
        <v>149.045591289084</v>
      </c>
      <c r="M57">
        <v>150</v>
      </c>
      <c r="N57">
        <v>0</v>
      </c>
      <c r="O57">
        <v>4239187</v>
      </c>
      <c r="P57">
        <f t="shared" si="0"/>
        <v>99.502345912544612</v>
      </c>
    </row>
    <row r="58" spans="1:16" x14ac:dyDescent="0.25">
      <c r="A58" t="s">
        <v>56</v>
      </c>
      <c r="B58">
        <v>21.594019981113199</v>
      </c>
      <c r="C58">
        <v>29</v>
      </c>
      <c r="D58">
        <v>150</v>
      </c>
      <c r="E58">
        <v>150</v>
      </c>
      <c r="F58">
        <v>0</v>
      </c>
      <c r="G58">
        <v>4260389</v>
      </c>
      <c r="I58" t="s">
        <v>127</v>
      </c>
      <c r="J58">
        <v>21.562154742618599</v>
      </c>
      <c r="K58">
        <v>29</v>
      </c>
      <c r="L58">
        <v>148.88255460304001</v>
      </c>
      <c r="M58">
        <v>150</v>
      </c>
      <c r="N58">
        <v>0</v>
      </c>
      <c r="O58">
        <v>4239187</v>
      </c>
      <c r="P58">
        <f t="shared" si="0"/>
        <v>99.502345912544612</v>
      </c>
    </row>
    <row r="59" spans="1:16" x14ac:dyDescent="0.25">
      <c r="A59" t="s">
        <v>57</v>
      </c>
      <c r="B59">
        <v>22.969209848649399</v>
      </c>
      <c r="C59">
        <v>28</v>
      </c>
      <c r="D59">
        <v>150</v>
      </c>
      <c r="E59">
        <v>150</v>
      </c>
      <c r="F59">
        <v>0</v>
      </c>
      <c r="G59">
        <v>4207474</v>
      </c>
      <c r="I59" t="s">
        <v>128</v>
      </c>
      <c r="J59">
        <v>22.8371420827219</v>
      </c>
      <c r="K59">
        <v>28</v>
      </c>
      <c r="L59">
        <v>148.91944598488899</v>
      </c>
      <c r="M59">
        <v>150</v>
      </c>
      <c r="N59">
        <v>0</v>
      </c>
      <c r="O59">
        <v>4181691</v>
      </c>
      <c r="P59">
        <f>(O59/G59)*100</f>
        <v>99.387209522863358</v>
      </c>
    </row>
    <row r="60" spans="1:16" x14ac:dyDescent="0.25">
      <c r="A60" t="s">
        <v>58</v>
      </c>
      <c r="B60">
        <v>22.474304533861499</v>
      </c>
      <c r="C60">
        <v>28</v>
      </c>
      <c r="D60">
        <v>150</v>
      </c>
      <c r="E60">
        <v>150</v>
      </c>
      <c r="F60">
        <v>0</v>
      </c>
      <c r="G60">
        <v>4207474</v>
      </c>
      <c r="I60" t="s">
        <v>129</v>
      </c>
      <c r="J60">
        <v>22.4069853804214</v>
      </c>
      <c r="K60">
        <v>28</v>
      </c>
      <c r="L60">
        <v>148.62170758193199</v>
      </c>
      <c r="M60">
        <v>150</v>
      </c>
      <c r="N60">
        <v>0</v>
      </c>
      <c r="O60">
        <v>4181691</v>
      </c>
      <c r="P60">
        <f t="shared" si="0"/>
        <v>99.387209522863358</v>
      </c>
    </row>
    <row r="61" spans="1:16" x14ac:dyDescent="0.25">
      <c r="A61" t="s">
        <v>59</v>
      </c>
      <c r="B61">
        <v>24.693744330162598</v>
      </c>
      <c r="C61">
        <v>28</v>
      </c>
      <c r="D61">
        <v>150</v>
      </c>
      <c r="E61">
        <v>150</v>
      </c>
      <c r="F61">
        <v>0</v>
      </c>
      <c r="G61">
        <v>32829527</v>
      </c>
      <c r="I61" t="s">
        <v>130</v>
      </c>
      <c r="J61">
        <v>24.623818490731299</v>
      </c>
      <c r="K61">
        <v>28</v>
      </c>
      <c r="L61">
        <v>148.98126938500801</v>
      </c>
      <c r="M61">
        <v>150</v>
      </c>
      <c r="N61">
        <v>0</v>
      </c>
      <c r="O61">
        <v>32634433</v>
      </c>
      <c r="P61">
        <f t="shared" si="0"/>
        <v>99.405736183771396</v>
      </c>
    </row>
    <row r="62" spans="1:16" x14ac:dyDescent="0.25">
      <c r="A62" t="s">
        <v>60</v>
      </c>
      <c r="B62">
        <v>24.4068979216689</v>
      </c>
      <c r="C62">
        <v>28</v>
      </c>
      <c r="D62">
        <v>150</v>
      </c>
      <c r="E62">
        <v>150</v>
      </c>
      <c r="F62">
        <v>0</v>
      </c>
      <c r="G62">
        <v>32829527</v>
      </c>
      <c r="I62" t="s">
        <v>131</v>
      </c>
      <c r="J62">
        <v>24.393921120407299</v>
      </c>
      <c r="K62">
        <v>28</v>
      </c>
      <c r="L62">
        <v>148.69428474519501</v>
      </c>
      <c r="M62">
        <v>150</v>
      </c>
      <c r="N62">
        <v>0</v>
      </c>
      <c r="O62">
        <v>32634433</v>
      </c>
      <c r="P62">
        <f t="shared" si="0"/>
        <v>99.405736183771396</v>
      </c>
    </row>
    <row r="63" spans="1:16" x14ac:dyDescent="0.25">
      <c r="A63" t="s">
        <v>61</v>
      </c>
      <c r="B63">
        <v>22.942755105494001</v>
      </c>
      <c r="C63">
        <v>28</v>
      </c>
      <c r="D63">
        <v>150</v>
      </c>
      <c r="E63">
        <v>150</v>
      </c>
      <c r="F63">
        <v>0</v>
      </c>
      <c r="G63">
        <v>35980845</v>
      </c>
      <c r="I63" t="s">
        <v>132</v>
      </c>
      <c r="J63">
        <v>22.9000489366233</v>
      </c>
      <c r="K63">
        <v>28</v>
      </c>
      <c r="L63">
        <v>148.979123077037</v>
      </c>
      <c r="M63">
        <v>150</v>
      </c>
      <c r="N63">
        <v>0</v>
      </c>
      <c r="O63">
        <v>35705645</v>
      </c>
      <c r="P63">
        <f t="shared" si="0"/>
        <v>99.235148590868278</v>
      </c>
    </row>
    <row r="64" spans="1:16" x14ac:dyDescent="0.25">
      <c r="A64" t="s">
        <v>62</v>
      </c>
      <c r="B64">
        <v>22.862885760502898</v>
      </c>
      <c r="C64">
        <v>28</v>
      </c>
      <c r="D64">
        <v>150</v>
      </c>
      <c r="E64">
        <v>150</v>
      </c>
      <c r="F64">
        <v>0</v>
      </c>
      <c r="G64">
        <v>35980845</v>
      </c>
      <c r="I64" t="s">
        <v>133</v>
      </c>
      <c r="J64">
        <v>22.898322797640301</v>
      </c>
      <c r="K64">
        <v>28</v>
      </c>
      <c r="L64">
        <v>148.930759351917</v>
      </c>
      <c r="M64">
        <v>150</v>
      </c>
      <c r="N64">
        <v>0</v>
      </c>
      <c r="O64">
        <v>35705645</v>
      </c>
      <c r="P64">
        <f t="shared" si="0"/>
        <v>99.235148590868278</v>
      </c>
    </row>
    <row r="65" spans="1:16" x14ac:dyDescent="0.25">
      <c r="A65" t="s">
        <v>63</v>
      </c>
      <c r="B65">
        <v>22.746131439141301</v>
      </c>
      <c r="C65">
        <v>28</v>
      </c>
      <c r="D65">
        <v>150</v>
      </c>
      <c r="E65">
        <v>150</v>
      </c>
      <c r="F65">
        <v>0</v>
      </c>
      <c r="G65">
        <v>35146725</v>
      </c>
      <c r="I65" t="s">
        <v>134</v>
      </c>
      <c r="J65">
        <v>22.6883211341659</v>
      </c>
      <c r="K65">
        <v>28</v>
      </c>
      <c r="L65">
        <v>148.92488382121101</v>
      </c>
      <c r="M65">
        <v>150</v>
      </c>
      <c r="N65">
        <v>0</v>
      </c>
      <c r="O65">
        <v>34897076</v>
      </c>
      <c r="P65">
        <f t="shared" si="0"/>
        <v>99.289694843545163</v>
      </c>
    </row>
    <row r="66" spans="1:16" x14ac:dyDescent="0.25">
      <c r="A66" t="s">
        <v>64</v>
      </c>
      <c r="B66">
        <v>22.436093805626399</v>
      </c>
      <c r="C66">
        <v>28</v>
      </c>
      <c r="D66">
        <v>150</v>
      </c>
      <c r="E66">
        <v>150</v>
      </c>
      <c r="F66">
        <v>0</v>
      </c>
      <c r="G66">
        <v>35146725</v>
      </c>
      <c r="I66" t="s">
        <v>135</v>
      </c>
      <c r="J66">
        <v>22.417376635006299</v>
      </c>
      <c r="K66">
        <v>28</v>
      </c>
      <c r="L66">
        <v>148.90090665475799</v>
      </c>
      <c r="M66">
        <v>150</v>
      </c>
      <c r="N66">
        <v>0</v>
      </c>
      <c r="O66">
        <v>34897076</v>
      </c>
      <c r="P66">
        <f t="shared" si="0"/>
        <v>99.289694843545163</v>
      </c>
    </row>
  </sheetData>
  <mergeCells count="2">
    <mergeCell ref="A1:G1"/>
    <mergeCell ref="I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opLeftCell="H1" zoomScale="80" zoomScaleNormal="80" workbookViewId="0">
      <selection activeCell="A18" sqref="A18:XFD18"/>
    </sheetView>
  </sheetViews>
  <sheetFormatPr defaultRowHeight="15" x14ac:dyDescent="0.25"/>
  <cols>
    <col min="1" max="1" width="15" customWidth="1"/>
    <col min="2" max="2" width="12.28515625" customWidth="1"/>
    <col min="3" max="3" width="14.28515625" customWidth="1"/>
    <col min="4" max="8" width="17.42578125" customWidth="1"/>
    <col min="9" max="9" width="11.28515625" customWidth="1"/>
    <col min="10" max="10" width="14.7109375" customWidth="1"/>
    <col min="11" max="11" width="17.7109375" customWidth="1"/>
    <col min="12" max="12" width="10.7109375" customWidth="1"/>
    <col min="13" max="13" width="14.7109375" customWidth="1"/>
    <col min="14" max="14" width="17.42578125" customWidth="1"/>
    <col min="15" max="15" width="12.28515625" customWidth="1"/>
    <col min="16" max="16" width="13.7109375" customWidth="1"/>
    <col min="17" max="17" width="19.7109375" customWidth="1"/>
  </cols>
  <sheetData>
    <row r="1" spans="1:17" x14ac:dyDescent="0.25">
      <c r="A1" s="6" t="s">
        <v>185</v>
      </c>
      <c r="B1" s="7" t="s">
        <v>137</v>
      </c>
      <c r="C1" s="7"/>
      <c r="D1" s="7"/>
      <c r="E1" s="9" t="s">
        <v>192</v>
      </c>
      <c r="F1" s="9"/>
      <c r="G1" s="9"/>
      <c r="H1" s="9"/>
      <c r="I1" s="11" t="s">
        <v>172</v>
      </c>
      <c r="J1" s="11"/>
      <c r="K1" s="11"/>
      <c r="L1" s="13" t="s">
        <v>173</v>
      </c>
      <c r="M1" s="13"/>
      <c r="N1" s="13"/>
      <c r="O1" s="15" t="s">
        <v>174</v>
      </c>
      <c r="P1" s="15"/>
      <c r="Q1" s="15"/>
    </row>
    <row r="2" spans="1:17" x14ac:dyDescent="0.25">
      <c r="A2" s="6"/>
      <c r="B2" s="8" t="s">
        <v>138</v>
      </c>
      <c r="C2" s="8" t="s">
        <v>186</v>
      </c>
      <c r="D2" s="8" t="s">
        <v>187</v>
      </c>
      <c r="E2" s="10" t="s">
        <v>189</v>
      </c>
      <c r="F2" s="10" t="s">
        <v>190</v>
      </c>
      <c r="G2" s="10" t="s">
        <v>196</v>
      </c>
      <c r="H2" s="10" t="s">
        <v>191</v>
      </c>
      <c r="I2" s="12" t="s">
        <v>138</v>
      </c>
      <c r="J2" s="12" t="s">
        <v>139</v>
      </c>
      <c r="K2" s="12" t="s">
        <v>140</v>
      </c>
      <c r="L2" s="14" t="s">
        <v>138</v>
      </c>
      <c r="M2" s="14" t="s">
        <v>139</v>
      </c>
      <c r="N2" s="14" t="s">
        <v>140</v>
      </c>
      <c r="O2" s="16" t="s">
        <v>193</v>
      </c>
      <c r="P2" s="16" t="s">
        <v>194</v>
      </c>
      <c r="Q2" s="16" t="s">
        <v>195</v>
      </c>
    </row>
    <row r="3" spans="1:17" x14ac:dyDescent="0.25">
      <c r="A3" t="s">
        <v>141</v>
      </c>
      <c r="B3">
        <v>77558053</v>
      </c>
      <c r="C3">
        <v>77509803</v>
      </c>
      <c r="D3">
        <v>99.94</v>
      </c>
      <c r="E3" s="17">
        <v>4.1644409792725998</v>
      </c>
      <c r="F3" s="17">
        <v>23.225924872876998</v>
      </c>
      <c r="G3" s="17">
        <v>7179.19</v>
      </c>
      <c r="H3" s="17">
        <v>293.495</v>
      </c>
      <c r="I3">
        <v>74048559</v>
      </c>
      <c r="J3">
        <v>74048559</v>
      </c>
      <c r="K3">
        <v>100</v>
      </c>
      <c r="L3">
        <v>73906779</v>
      </c>
      <c r="M3">
        <v>73906779</v>
      </c>
      <c r="N3">
        <v>100</v>
      </c>
      <c r="P3" t="s">
        <v>175</v>
      </c>
    </row>
    <row r="4" spans="1:17" x14ac:dyDescent="0.25">
      <c r="A4" t="s">
        <v>142</v>
      </c>
      <c r="B4">
        <v>76532079</v>
      </c>
      <c r="C4">
        <v>62610545</v>
      </c>
      <c r="D4">
        <v>81.81</v>
      </c>
      <c r="E4" s="17">
        <v>2.5493189979111999</v>
      </c>
      <c r="F4" s="17">
        <v>14.331509157674001</v>
      </c>
      <c r="G4" s="17">
        <v>7285.9</v>
      </c>
      <c r="H4" s="17">
        <v>187.006</v>
      </c>
      <c r="I4">
        <v>47608124</v>
      </c>
      <c r="J4">
        <v>47608124</v>
      </c>
      <c r="K4">
        <v>100</v>
      </c>
      <c r="L4">
        <v>45683133</v>
      </c>
      <c r="M4">
        <v>45683133</v>
      </c>
      <c r="N4">
        <v>100</v>
      </c>
      <c r="P4" t="s">
        <v>176</v>
      </c>
    </row>
    <row r="5" spans="1:17" x14ac:dyDescent="0.25">
      <c r="A5" t="s">
        <v>143</v>
      </c>
      <c r="B5">
        <v>77085165</v>
      </c>
      <c r="C5">
        <v>76927803</v>
      </c>
      <c r="D5">
        <v>99.8</v>
      </c>
      <c r="E5" s="17">
        <v>3.8304604583008999</v>
      </c>
      <c r="F5" s="17">
        <v>21.539837653669</v>
      </c>
      <c r="G5" s="17">
        <v>10881.5</v>
      </c>
      <c r="H5" s="17">
        <v>1024.33</v>
      </c>
      <c r="I5">
        <v>73532222</v>
      </c>
      <c r="J5">
        <v>73532222</v>
      </c>
      <c r="K5">
        <v>100</v>
      </c>
      <c r="L5">
        <v>73484655</v>
      </c>
      <c r="M5">
        <v>73484655</v>
      </c>
      <c r="N5">
        <v>100</v>
      </c>
      <c r="P5" t="s">
        <v>176</v>
      </c>
    </row>
    <row r="6" spans="1:17" x14ac:dyDescent="0.25">
      <c r="A6" t="s">
        <v>144</v>
      </c>
      <c r="B6">
        <v>70713007</v>
      </c>
      <c r="C6">
        <v>70331897</v>
      </c>
      <c r="D6">
        <v>99.46</v>
      </c>
      <c r="E6" s="17">
        <v>3.396580109661</v>
      </c>
      <c r="F6" s="17">
        <v>20.224942635321</v>
      </c>
      <c r="G6" s="17">
        <v>6861.82</v>
      </c>
      <c r="H6" s="17">
        <v>1132.6099999999999</v>
      </c>
      <c r="I6">
        <v>66428507</v>
      </c>
      <c r="J6">
        <v>66428507</v>
      </c>
      <c r="K6">
        <v>100</v>
      </c>
      <c r="L6">
        <v>66361805</v>
      </c>
      <c r="M6">
        <v>66361805</v>
      </c>
      <c r="N6">
        <v>100</v>
      </c>
      <c r="P6" t="s">
        <v>179</v>
      </c>
    </row>
    <row r="7" spans="1:17" x14ac:dyDescent="0.25">
      <c r="A7" t="s">
        <v>145</v>
      </c>
      <c r="B7">
        <v>74681929</v>
      </c>
      <c r="C7">
        <v>74631081</v>
      </c>
      <c r="D7">
        <v>99.93</v>
      </c>
      <c r="E7" s="17">
        <v>4.0653880856217004</v>
      </c>
      <c r="F7" s="17">
        <v>22.589047267026</v>
      </c>
      <c r="G7" s="17">
        <v>3977.62</v>
      </c>
      <c r="H7" s="17">
        <v>118.908</v>
      </c>
      <c r="I7">
        <v>71079593</v>
      </c>
      <c r="J7">
        <v>71079593</v>
      </c>
      <c r="K7">
        <v>100</v>
      </c>
      <c r="L7">
        <v>71065608</v>
      </c>
      <c r="M7">
        <v>71065608</v>
      </c>
      <c r="N7">
        <v>100</v>
      </c>
      <c r="O7" s="2"/>
      <c r="P7" s="2" t="s">
        <v>175</v>
      </c>
    </row>
    <row r="8" spans="1:17" x14ac:dyDescent="0.25">
      <c r="A8" t="s">
        <v>146</v>
      </c>
      <c r="B8">
        <v>71846580</v>
      </c>
      <c r="C8">
        <v>71542796</v>
      </c>
      <c r="D8">
        <v>99.58</v>
      </c>
      <c r="E8" s="17">
        <v>2.3682813177150002</v>
      </c>
      <c r="F8" s="17">
        <v>12.771973549615</v>
      </c>
      <c r="G8" s="17">
        <v>26557.3</v>
      </c>
      <c r="H8" s="17">
        <v>4311.6400000000003</v>
      </c>
      <c r="I8">
        <v>69784508</v>
      </c>
      <c r="J8">
        <v>69784508</v>
      </c>
      <c r="K8">
        <v>100</v>
      </c>
      <c r="L8">
        <v>69673259</v>
      </c>
      <c r="M8">
        <v>69673259</v>
      </c>
      <c r="N8">
        <v>100</v>
      </c>
      <c r="O8" s="2" t="s">
        <v>175</v>
      </c>
      <c r="P8" s="2" t="s">
        <v>175</v>
      </c>
    </row>
    <row r="9" spans="1:17" x14ac:dyDescent="0.25">
      <c r="A9" t="s">
        <v>147</v>
      </c>
      <c r="B9">
        <v>128791508</v>
      </c>
      <c r="C9">
        <v>128388551</v>
      </c>
      <c r="D9">
        <v>99.69</v>
      </c>
      <c r="E9" s="17">
        <v>6.8039859467120003</v>
      </c>
      <c r="F9" s="17">
        <v>37.329029238631001</v>
      </c>
      <c r="G9" s="17">
        <v>40220</v>
      </c>
      <c r="H9" s="17">
        <v>489.64400000000001</v>
      </c>
      <c r="I9">
        <v>123874119</v>
      </c>
      <c r="J9">
        <v>123874119</v>
      </c>
      <c r="K9">
        <v>100</v>
      </c>
      <c r="L9">
        <v>123842120</v>
      </c>
      <c r="M9">
        <v>123842120</v>
      </c>
      <c r="N9">
        <v>100</v>
      </c>
      <c r="O9" s="2" t="s">
        <v>175</v>
      </c>
      <c r="P9" s="2" t="s">
        <v>176</v>
      </c>
    </row>
    <row r="10" spans="1:17" x14ac:dyDescent="0.25">
      <c r="A10" t="s">
        <v>148</v>
      </c>
      <c r="B10">
        <v>101693666</v>
      </c>
      <c r="C10">
        <v>101483306</v>
      </c>
      <c r="D10">
        <v>99.79</v>
      </c>
      <c r="E10" s="17">
        <v>5.0740538929095997</v>
      </c>
      <c r="F10" s="17">
        <v>27.669505854697</v>
      </c>
      <c r="G10" s="17">
        <v>45775.7</v>
      </c>
      <c r="H10" s="17">
        <v>1096.44</v>
      </c>
      <c r="I10">
        <v>98235004</v>
      </c>
      <c r="J10">
        <v>98235004</v>
      </c>
      <c r="K10">
        <v>100</v>
      </c>
      <c r="L10">
        <v>98030527</v>
      </c>
      <c r="M10">
        <v>98030527</v>
      </c>
      <c r="N10">
        <v>100</v>
      </c>
      <c r="O10" s="3" t="s">
        <v>176</v>
      </c>
      <c r="P10" s="3" t="s">
        <v>176</v>
      </c>
    </row>
    <row r="11" spans="1:17" x14ac:dyDescent="0.25">
      <c r="A11" t="s">
        <v>149</v>
      </c>
      <c r="B11">
        <v>91019974</v>
      </c>
      <c r="C11">
        <v>90598320</v>
      </c>
      <c r="D11">
        <v>99.54</v>
      </c>
      <c r="E11" s="17">
        <v>5.0822622083560001</v>
      </c>
      <c r="F11" s="17">
        <v>27.302192865314002</v>
      </c>
      <c r="G11" s="17">
        <v>815.77</v>
      </c>
      <c r="H11" s="17">
        <v>13.1812</v>
      </c>
      <c r="I11">
        <v>87542928</v>
      </c>
      <c r="J11">
        <v>87542928</v>
      </c>
      <c r="K11">
        <v>100</v>
      </c>
      <c r="L11">
        <v>87526167</v>
      </c>
      <c r="M11">
        <v>87526167</v>
      </c>
      <c r="N11">
        <v>100</v>
      </c>
      <c r="O11" s="3" t="s">
        <v>175</v>
      </c>
      <c r="P11" s="3" t="s">
        <v>178</v>
      </c>
    </row>
    <row r="12" spans="1:17" x14ac:dyDescent="0.25">
      <c r="A12" t="s">
        <v>150</v>
      </c>
      <c r="B12">
        <v>7467786</v>
      </c>
      <c r="C12">
        <v>7388684</v>
      </c>
      <c r="D12">
        <v>98.94</v>
      </c>
      <c r="E12" s="17">
        <v>0.10522265309033001</v>
      </c>
      <c r="F12" s="17">
        <v>0.37382362918263001</v>
      </c>
      <c r="G12" s="17">
        <v>5647.23</v>
      </c>
      <c r="H12" s="17">
        <v>796.94399999999996</v>
      </c>
      <c r="I12">
        <v>7264683</v>
      </c>
      <c r="J12">
        <v>7264683</v>
      </c>
      <c r="K12">
        <v>100</v>
      </c>
      <c r="L12">
        <v>6626258</v>
      </c>
      <c r="M12">
        <v>6626258</v>
      </c>
      <c r="N12">
        <v>100</v>
      </c>
      <c r="O12" s="3" t="s">
        <v>177</v>
      </c>
      <c r="P12" s="3" t="s">
        <v>180</v>
      </c>
      <c r="Q12" t="s">
        <v>182</v>
      </c>
    </row>
    <row r="13" spans="1:17" x14ac:dyDescent="0.25">
      <c r="A13" t="s">
        <v>151</v>
      </c>
      <c r="B13">
        <v>81105897</v>
      </c>
      <c r="C13">
        <v>80797602</v>
      </c>
      <c r="D13">
        <v>99.62</v>
      </c>
      <c r="E13" s="17">
        <v>4.4353764894537004</v>
      </c>
      <c r="F13" s="17">
        <v>24.334480211252998</v>
      </c>
      <c r="G13" s="17">
        <v>4591.63</v>
      </c>
      <c r="H13" s="17">
        <v>113.17700000000001</v>
      </c>
      <c r="I13">
        <v>77438443</v>
      </c>
      <c r="J13">
        <v>77438443</v>
      </c>
      <c r="K13">
        <v>100</v>
      </c>
      <c r="L13">
        <v>76535528</v>
      </c>
      <c r="M13">
        <v>76535528</v>
      </c>
      <c r="N13">
        <v>100</v>
      </c>
      <c r="O13" s="3" t="s">
        <v>177</v>
      </c>
      <c r="P13" s="3" t="s">
        <v>178</v>
      </c>
    </row>
    <row r="14" spans="1:17" x14ac:dyDescent="0.25">
      <c r="A14" t="s">
        <v>152</v>
      </c>
      <c r="B14">
        <v>84739120</v>
      </c>
      <c r="C14">
        <v>84514438</v>
      </c>
      <c r="D14">
        <v>99.73</v>
      </c>
      <c r="E14" s="17">
        <v>4.2524875609574</v>
      </c>
      <c r="F14" s="17">
        <v>21.848649870637001</v>
      </c>
      <c r="G14" s="17">
        <v>7432.64</v>
      </c>
      <c r="H14" s="17">
        <v>1336.19</v>
      </c>
      <c r="I14">
        <v>81664762</v>
      </c>
      <c r="J14">
        <v>81664762</v>
      </c>
      <c r="K14">
        <v>100</v>
      </c>
      <c r="L14">
        <v>78181972</v>
      </c>
      <c r="M14">
        <v>78181972</v>
      </c>
      <c r="N14">
        <v>100</v>
      </c>
      <c r="O14" s="3" t="s">
        <v>175</v>
      </c>
      <c r="P14" s="3" t="s">
        <v>178</v>
      </c>
    </row>
    <row r="15" spans="1:17" x14ac:dyDescent="0.25">
      <c r="A15" t="s">
        <v>153</v>
      </c>
      <c r="B15">
        <v>72563055</v>
      </c>
      <c r="C15">
        <v>72430708</v>
      </c>
      <c r="D15">
        <v>99.82</v>
      </c>
      <c r="E15" s="17">
        <v>2.5391919756591999</v>
      </c>
      <c r="F15" s="17">
        <v>13.578341588974</v>
      </c>
      <c r="G15" s="17">
        <v>20165</v>
      </c>
      <c r="H15" s="17">
        <v>4076.26</v>
      </c>
      <c r="I15">
        <v>70547477</v>
      </c>
      <c r="J15">
        <v>70547477</v>
      </c>
      <c r="K15">
        <v>100</v>
      </c>
      <c r="L15">
        <v>69333773</v>
      </c>
      <c r="M15">
        <v>69333773</v>
      </c>
      <c r="N15">
        <v>100</v>
      </c>
      <c r="O15" s="3" t="s">
        <v>176</v>
      </c>
      <c r="P15" s="3" t="s">
        <v>179</v>
      </c>
    </row>
    <row r="16" spans="1:17" x14ac:dyDescent="0.25">
      <c r="A16" t="s">
        <v>154</v>
      </c>
      <c r="B16">
        <v>75652794</v>
      </c>
      <c r="C16">
        <v>75437973</v>
      </c>
      <c r="D16">
        <v>99.72</v>
      </c>
      <c r="E16" s="17">
        <v>4.1855674091220996</v>
      </c>
      <c r="F16" s="17">
        <v>22.717068094567001</v>
      </c>
      <c r="G16" s="17">
        <v>3368.51</v>
      </c>
      <c r="H16" s="17">
        <v>88.693299999999994</v>
      </c>
      <c r="I16">
        <v>72720969</v>
      </c>
      <c r="J16">
        <v>72720969</v>
      </c>
      <c r="K16">
        <v>100</v>
      </c>
      <c r="L16">
        <v>72708336</v>
      </c>
      <c r="M16">
        <v>72708336</v>
      </c>
      <c r="N16">
        <v>100</v>
      </c>
      <c r="O16" s="3" t="s">
        <v>175</v>
      </c>
      <c r="P16" s="3" t="s">
        <v>179</v>
      </c>
    </row>
    <row r="17" spans="1:17" x14ac:dyDescent="0.25">
      <c r="A17" t="s">
        <v>155</v>
      </c>
      <c r="B17">
        <v>109906608</v>
      </c>
      <c r="C17">
        <v>109524151</v>
      </c>
      <c r="D17">
        <v>99.65</v>
      </c>
      <c r="E17" s="17">
        <v>6.0041862212161003</v>
      </c>
      <c r="F17" s="17">
        <v>32.583154069808998</v>
      </c>
      <c r="G17" s="17">
        <v>6881.59</v>
      </c>
      <c r="H17" s="17">
        <v>342.83800000000002</v>
      </c>
      <c r="I17">
        <v>105778046</v>
      </c>
      <c r="J17">
        <v>105778046</v>
      </c>
      <c r="K17">
        <v>100</v>
      </c>
      <c r="L17">
        <v>105760696</v>
      </c>
      <c r="M17">
        <v>105760696</v>
      </c>
      <c r="N17">
        <v>100</v>
      </c>
      <c r="O17" s="3" t="s">
        <v>175</v>
      </c>
      <c r="P17" s="3" t="s">
        <v>179</v>
      </c>
    </row>
    <row r="18" spans="1:17" x14ac:dyDescent="0.25">
      <c r="A18" t="s">
        <v>156</v>
      </c>
      <c r="B18">
        <v>80633443</v>
      </c>
      <c r="C18">
        <v>80498115</v>
      </c>
      <c r="D18">
        <v>99.83</v>
      </c>
      <c r="E18" s="17">
        <v>4.4843529728237002</v>
      </c>
      <c r="F18" s="17">
        <v>24.274338535279998</v>
      </c>
      <c r="G18" s="17">
        <v>3519.01</v>
      </c>
      <c r="H18" s="17">
        <v>69.250799999999998</v>
      </c>
      <c r="I18">
        <v>77751337</v>
      </c>
      <c r="J18">
        <v>77751337</v>
      </c>
      <c r="K18">
        <v>100</v>
      </c>
      <c r="L18">
        <v>77737925</v>
      </c>
      <c r="M18">
        <v>77737925</v>
      </c>
      <c r="N18">
        <v>100</v>
      </c>
      <c r="O18" s="3" t="s">
        <v>175</v>
      </c>
      <c r="P18" s="3" t="s">
        <v>179</v>
      </c>
    </row>
    <row r="19" spans="1:17" x14ac:dyDescent="0.25">
      <c r="A19" t="s">
        <v>157</v>
      </c>
      <c r="B19">
        <v>88859765</v>
      </c>
      <c r="C19">
        <v>88655832</v>
      </c>
      <c r="D19">
        <v>99.77</v>
      </c>
      <c r="E19" s="17">
        <v>4.8876912689385996</v>
      </c>
      <c r="F19" s="17">
        <v>26.491374079867001</v>
      </c>
      <c r="G19" s="17">
        <v>4185.59</v>
      </c>
      <c r="H19" s="17">
        <v>166.166</v>
      </c>
      <c r="I19">
        <v>85380794</v>
      </c>
      <c r="J19">
        <v>85380794</v>
      </c>
      <c r="K19">
        <v>100</v>
      </c>
      <c r="L19">
        <v>85367333</v>
      </c>
      <c r="M19">
        <v>85367333</v>
      </c>
      <c r="N19">
        <v>100</v>
      </c>
      <c r="O19" s="3" t="s">
        <v>175</v>
      </c>
      <c r="P19" s="3" t="s">
        <v>179</v>
      </c>
    </row>
    <row r="20" spans="1:17" x14ac:dyDescent="0.25">
      <c r="A20" t="s">
        <v>158</v>
      </c>
      <c r="B20">
        <v>110386865</v>
      </c>
      <c r="C20">
        <v>110140661</v>
      </c>
      <c r="D20">
        <v>99.78</v>
      </c>
      <c r="E20" s="17">
        <v>5.3893984121383998</v>
      </c>
      <c r="F20" s="17">
        <v>29.530829619809001</v>
      </c>
      <c r="G20" s="17">
        <v>53894</v>
      </c>
      <c r="H20" s="17">
        <v>1422.06</v>
      </c>
      <c r="I20">
        <v>106578023</v>
      </c>
      <c r="J20">
        <v>106578023</v>
      </c>
      <c r="K20">
        <v>100</v>
      </c>
      <c r="L20">
        <v>106555782</v>
      </c>
      <c r="M20">
        <v>106555782</v>
      </c>
      <c r="N20">
        <v>100</v>
      </c>
      <c r="O20" s="3" t="s">
        <v>176</v>
      </c>
      <c r="P20" s="3" t="s">
        <v>176</v>
      </c>
    </row>
    <row r="21" spans="1:17" x14ac:dyDescent="0.25">
      <c r="A21" t="s">
        <v>159</v>
      </c>
      <c r="B21">
        <v>93471768</v>
      </c>
      <c r="C21">
        <v>93237158</v>
      </c>
      <c r="D21">
        <v>99.75</v>
      </c>
      <c r="E21" s="17">
        <v>4.5834688907045003</v>
      </c>
      <c r="F21" s="17">
        <v>25.198302123937001</v>
      </c>
      <c r="G21" s="17">
        <v>40712.400000000001</v>
      </c>
      <c r="H21" s="17">
        <v>1219.1600000000001</v>
      </c>
      <c r="I21">
        <v>90166325</v>
      </c>
      <c r="J21">
        <v>90166325</v>
      </c>
      <c r="K21">
        <v>100</v>
      </c>
      <c r="L21">
        <v>90151337</v>
      </c>
      <c r="M21">
        <v>90151337</v>
      </c>
      <c r="N21">
        <v>100</v>
      </c>
      <c r="O21" s="3" t="s">
        <v>176</v>
      </c>
      <c r="P21" s="3" t="s">
        <v>176</v>
      </c>
    </row>
    <row r="22" spans="1:17" x14ac:dyDescent="0.25">
      <c r="A22" t="s">
        <v>160</v>
      </c>
      <c r="B22">
        <v>69409559</v>
      </c>
      <c r="C22">
        <v>69242897</v>
      </c>
      <c r="D22">
        <v>99.76</v>
      </c>
      <c r="E22" s="17">
        <v>3.8354683149509001</v>
      </c>
      <c r="F22" s="17">
        <v>20.834776742228001</v>
      </c>
      <c r="G22" s="17">
        <v>3270.63</v>
      </c>
      <c r="H22" s="17">
        <v>84.436000000000007</v>
      </c>
      <c r="I22">
        <v>66702066</v>
      </c>
      <c r="J22">
        <v>66702066</v>
      </c>
      <c r="K22">
        <v>100</v>
      </c>
      <c r="L22">
        <v>66690461</v>
      </c>
      <c r="M22">
        <v>66690461</v>
      </c>
      <c r="N22">
        <v>100</v>
      </c>
      <c r="O22" s="3" t="s">
        <v>175</v>
      </c>
      <c r="P22" s="3" t="s">
        <v>179</v>
      </c>
    </row>
    <row r="23" spans="1:17" x14ac:dyDescent="0.25">
      <c r="A23" t="s">
        <v>161</v>
      </c>
      <c r="B23">
        <v>81145389</v>
      </c>
      <c r="C23">
        <v>80899180</v>
      </c>
      <c r="D23">
        <v>99.7</v>
      </c>
      <c r="E23" s="17">
        <v>4.4887228684715001</v>
      </c>
      <c r="F23" s="17">
        <v>24.383703574365999</v>
      </c>
      <c r="G23" s="17">
        <v>3815.03</v>
      </c>
      <c r="H23" s="17">
        <v>95.767899999999997</v>
      </c>
      <c r="I23">
        <v>78022247</v>
      </c>
      <c r="J23">
        <v>78022247</v>
      </c>
      <c r="K23">
        <v>100</v>
      </c>
      <c r="L23">
        <v>78008675</v>
      </c>
      <c r="M23">
        <v>78008675</v>
      </c>
      <c r="N23">
        <v>100</v>
      </c>
      <c r="O23" s="3" t="s">
        <v>175</v>
      </c>
      <c r="P23" s="3" t="s">
        <v>179</v>
      </c>
    </row>
    <row r="24" spans="1:17" x14ac:dyDescent="0.25">
      <c r="A24" t="s">
        <v>162</v>
      </c>
      <c r="B24">
        <v>6947452</v>
      </c>
      <c r="C24">
        <v>6914122</v>
      </c>
      <c r="D24">
        <v>99.52</v>
      </c>
      <c r="E24" s="17">
        <v>0.11502834445051</v>
      </c>
      <c r="F24" s="17">
        <v>0.62890337914257</v>
      </c>
      <c r="G24" s="17">
        <v>3998.29</v>
      </c>
      <c r="H24" s="17">
        <v>723.33600000000001</v>
      </c>
      <c r="I24">
        <v>6814012</v>
      </c>
      <c r="J24">
        <v>6814012</v>
      </c>
      <c r="K24">
        <v>100</v>
      </c>
      <c r="L24">
        <v>6811976</v>
      </c>
      <c r="M24">
        <v>6811976</v>
      </c>
      <c r="N24">
        <v>100</v>
      </c>
      <c r="O24" s="3" t="s">
        <v>176</v>
      </c>
      <c r="P24" s="3" t="s">
        <v>180</v>
      </c>
      <c r="Q24" t="s">
        <v>182</v>
      </c>
    </row>
    <row r="25" spans="1:17" x14ac:dyDescent="0.25">
      <c r="A25" t="s">
        <v>163</v>
      </c>
      <c r="B25">
        <v>66464693</v>
      </c>
      <c r="C25">
        <v>66067209</v>
      </c>
      <c r="D25">
        <v>99.4</v>
      </c>
      <c r="E25" s="17">
        <v>2.8307405246826001</v>
      </c>
      <c r="F25" s="17">
        <v>15.632233890710999</v>
      </c>
      <c r="G25" s="17">
        <v>38651.300000000003</v>
      </c>
      <c r="H25" s="17">
        <v>1871.1</v>
      </c>
      <c r="I25">
        <v>63881536</v>
      </c>
      <c r="J25">
        <v>63881536</v>
      </c>
      <c r="K25">
        <v>100</v>
      </c>
      <c r="L25">
        <v>63782339</v>
      </c>
      <c r="M25">
        <v>63782339</v>
      </c>
      <c r="N25">
        <v>100</v>
      </c>
      <c r="O25" s="3" t="s">
        <v>176</v>
      </c>
      <c r="P25" s="3" t="s">
        <v>176</v>
      </c>
    </row>
    <row r="26" spans="1:17" x14ac:dyDescent="0.25">
      <c r="A26" t="s">
        <v>164</v>
      </c>
      <c r="B26">
        <v>84088404</v>
      </c>
      <c r="C26">
        <v>84013616</v>
      </c>
      <c r="D26">
        <v>99.91</v>
      </c>
      <c r="E26" s="17">
        <v>4.0608269100448</v>
      </c>
      <c r="F26" s="17">
        <v>22.438584681177002</v>
      </c>
      <c r="G26" s="17">
        <v>45926.2</v>
      </c>
      <c r="H26" s="17">
        <v>1169.3</v>
      </c>
      <c r="I26">
        <v>81250231</v>
      </c>
      <c r="J26">
        <v>81250231</v>
      </c>
      <c r="K26">
        <v>100</v>
      </c>
      <c r="L26">
        <v>81156638</v>
      </c>
      <c r="M26">
        <v>81156638</v>
      </c>
      <c r="N26">
        <v>100</v>
      </c>
      <c r="O26" s="3" t="s">
        <v>176</v>
      </c>
      <c r="P26" s="3" t="s">
        <v>176</v>
      </c>
    </row>
    <row r="27" spans="1:17" x14ac:dyDescent="0.25">
      <c r="A27" t="s">
        <v>165</v>
      </c>
      <c r="B27">
        <v>85583963</v>
      </c>
      <c r="C27">
        <v>85447230</v>
      </c>
      <c r="D27">
        <v>99.84</v>
      </c>
      <c r="E27" s="17">
        <v>4.6627569791042998</v>
      </c>
      <c r="F27" s="17">
        <v>26.287664880186</v>
      </c>
      <c r="G27" s="17">
        <v>7943</v>
      </c>
      <c r="H27" s="17">
        <v>217.869</v>
      </c>
      <c r="I27">
        <v>81949704</v>
      </c>
      <c r="J27">
        <v>81949704</v>
      </c>
      <c r="K27">
        <v>100</v>
      </c>
      <c r="L27">
        <v>81939998</v>
      </c>
      <c r="M27">
        <v>81939998</v>
      </c>
      <c r="N27">
        <v>100</v>
      </c>
      <c r="O27" s="3" t="s">
        <v>175</v>
      </c>
      <c r="P27" s="4" t="s">
        <v>180</v>
      </c>
      <c r="Q27" t="s">
        <v>183</v>
      </c>
    </row>
    <row r="28" spans="1:17" x14ac:dyDescent="0.25">
      <c r="A28" t="s">
        <v>166</v>
      </c>
      <c r="B28">
        <v>88129227</v>
      </c>
      <c r="C28">
        <v>88058225</v>
      </c>
      <c r="D28">
        <v>99.92</v>
      </c>
      <c r="E28" s="17">
        <v>4.8355317158459998</v>
      </c>
      <c r="F28" s="17">
        <v>26.189152227023001</v>
      </c>
      <c r="G28" s="17">
        <v>8702.85</v>
      </c>
      <c r="H28" s="17">
        <v>239.785</v>
      </c>
      <c r="I28">
        <v>85200330</v>
      </c>
      <c r="J28">
        <v>85200330</v>
      </c>
      <c r="K28">
        <v>100</v>
      </c>
      <c r="L28">
        <v>85170406</v>
      </c>
      <c r="M28">
        <v>85170406</v>
      </c>
      <c r="N28">
        <v>100</v>
      </c>
      <c r="O28" s="3" t="s">
        <v>175</v>
      </c>
      <c r="P28" s="4" t="s">
        <v>181</v>
      </c>
      <c r="Q28" t="s">
        <v>183</v>
      </c>
    </row>
    <row r="29" spans="1:17" x14ac:dyDescent="0.25">
      <c r="A29" t="s">
        <v>167</v>
      </c>
      <c r="B29">
        <v>8497475</v>
      </c>
      <c r="C29">
        <v>8491285</v>
      </c>
      <c r="D29">
        <v>99.93</v>
      </c>
      <c r="E29" s="17">
        <v>0.39544568389524998</v>
      </c>
      <c r="F29" s="17">
        <v>2.1877759364495999</v>
      </c>
      <c r="G29" s="17">
        <v>4520.3500000000004</v>
      </c>
      <c r="H29" s="17">
        <v>159.54599999999999</v>
      </c>
      <c r="I29">
        <v>8193426</v>
      </c>
      <c r="J29">
        <v>8193426</v>
      </c>
      <c r="K29">
        <v>100</v>
      </c>
      <c r="L29">
        <v>8175021</v>
      </c>
      <c r="M29">
        <v>8175021</v>
      </c>
      <c r="N29">
        <v>100</v>
      </c>
      <c r="P29" s="4" t="s">
        <v>180</v>
      </c>
    </row>
    <row r="30" spans="1:17" x14ac:dyDescent="0.25">
      <c r="A30" t="s">
        <v>168</v>
      </c>
      <c r="B30">
        <v>8383655</v>
      </c>
      <c r="C30">
        <v>8376515</v>
      </c>
      <c r="D30">
        <v>99.91</v>
      </c>
      <c r="E30" s="17">
        <v>0.43411842886321</v>
      </c>
      <c r="F30" s="17">
        <v>2.3593986399396001</v>
      </c>
      <c r="G30" s="17">
        <v>6394.17</v>
      </c>
      <c r="H30" s="17">
        <v>2.78843</v>
      </c>
      <c r="I30">
        <v>8059754</v>
      </c>
      <c r="J30">
        <v>8059754</v>
      </c>
      <c r="K30">
        <v>100</v>
      </c>
      <c r="L30">
        <v>7955476</v>
      </c>
      <c r="M30">
        <v>7955476</v>
      </c>
      <c r="N30">
        <v>100</v>
      </c>
      <c r="P30" s="4" t="s">
        <v>180</v>
      </c>
    </row>
    <row r="31" spans="1:17" x14ac:dyDescent="0.25">
      <c r="A31" t="s">
        <v>169</v>
      </c>
      <c r="B31">
        <v>65432261</v>
      </c>
      <c r="C31">
        <v>65382074</v>
      </c>
      <c r="D31">
        <v>99.92</v>
      </c>
      <c r="E31" s="17">
        <v>3.4578727845811001</v>
      </c>
      <c r="F31" s="17">
        <v>19.170107661635999</v>
      </c>
      <c r="G31" s="17">
        <v>17540.900000000001</v>
      </c>
      <c r="H31" s="17">
        <v>290.29399999999998</v>
      </c>
      <c r="I31">
        <v>62816671</v>
      </c>
      <c r="J31">
        <v>62816671</v>
      </c>
      <c r="K31">
        <v>100</v>
      </c>
      <c r="L31">
        <v>62785773</v>
      </c>
      <c r="M31">
        <v>62785773</v>
      </c>
      <c r="N31">
        <v>100</v>
      </c>
      <c r="P31" s="3" t="s">
        <v>176</v>
      </c>
    </row>
    <row r="32" spans="1:17" x14ac:dyDescent="0.25">
      <c r="A32" t="s">
        <v>170</v>
      </c>
      <c r="B32">
        <v>71548349</v>
      </c>
      <c r="C32">
        <v>71503495</v>
      </c>
      <c r="D32">
        <v>99.94</v>
      </c>
      <c r="E32" s="17">
        <v>3.9438569369634</v>
      </c>
      <c r="F32" s="17">
        <v>21.275626773401999</v>
      </c>
      <c r="G32" s="17">
        <v>2466.84</v>
      </c>
      <c r="H32" s="17">
        <v>207.35599999999999</v>
      </c>
      <c r="I32">
        <v>69161367</v>
      </c>
      <c r="J32">
        <v>69161367</v>
      </c>
      <c r="K32">
        <v>100</v>
      </c>
      <c r="L32">
        <v>69152226</v>
      </c>
      <c r="M32">
        <v>69152226</v>
      </c>
      <c r="N32">
        <v>100</v>
      </c>
      <c r="P32" s="3" t="s">
        <v>175</v>
      </c>
    </row>
    <row r="33" spans="1:16" x14ac:dyDescent="0.25">
      <c r="A33" t="s">
        <v>171</v>
      </c>
      <c r="B33">
        <v>69931113</v>
      </c>
      <c r="C33">
        <v>69885158</v>
      </c>
      <c r="D33">
        <v>99.93</v>
      </c>
      <c r="E33" s="17">
        <v>3.6921527340489</v>
      </c>
      <c r="F33" s="17">
        <v>19.924220123186998</v>
      </c>
      <c r="G33" s="17">
        <v>8713.4500000000007</v>
      </c>
      <c r="H33" s="17">
        <v>552.99699999999996</v>
      </c>
      <c r="I33">
        <v>67592664</v>
      </c>
      <c r="J33">
        <v>67592664</v>
      </c>
      <c r="K33">
        <v>100</v>
      </c>
      <c r="L33">
        <v>67558916</v>
      </c>
      <c r="M33">
        <v>67558916</v>
      </c>
      <c r="N33">
        <v>100</v>
      </c>
      <c r="P33" s="3" t="s">
        <v>175</v>
      </c>
    </row>
  </sheetData>
  <mergeCells count="6">
    <mergeCell ref="A1:A2"/>
    <mergeCell ref="B1:D1"/>
    <mergeCell ref="I1:K1"/>
    <mergeCell ref="L1:N1"/>
    <mergeCell ref="O1:Q1"/>
    <mergeCell ref="E1:H1"/>
  </mergeCells>
  <conditionalFormatting sqref="P10:P33">
    <cfRule type="containsText" dxfId="1" priority="1" operator="containsText" text="Sequence">
      <formula>NOT(ISERROR(SEARCH("Sequence",P10)))</formula>
    </cfRule>
    <cfRule type="containsText" dxfId="0" priority="2" operator="containsText" text="No action">
      <formula>NOT(ISERROR(SEARCH("No action",P10)))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7219-ACDD-473F-B8B4-4931745F183B}">
  <dimension ref="A1:W10"/>
  <sheetViews>
    <sheetView tabSelected="1" topLeftCell="M1" workbookViewId="0">
      <selection activeCell="V11" sqref="V11"/>
    </sheetView>
  </sheetViews>
  <sheetFormatPr defaultRowHeight="15" x14ac:dyDescent="0.25"/>
  <cols>
    <col min="1" max="1" width="32.140625" customWidth="1"/>
    <col min="2" max="2" width="10.28515625" customWidth="1"/>
  </cols>
  <sheetData>
    <row r="1" spans="1:23" x14ac:dyDescent="0.25">
      <c r="A1" s="18" t="s">
        <v>206</v>
      </c>
      <c r="E1" s="18" t="s">
        <v>215</v>
      </c>
      <c r="F1" t="s">
        <v>216</v>
      </c>
      <c r="O1" t="s">
        <v>218</v>
      </c>
      <c r="P1" t="s">
        <v>217</v>
      </c>
      <c r="V1" t="s">
        <v>222</v>
      </c>
      <c r="W1" t="s">
        <v>221</v>
      </c>
    </row>
    <row r="2" spans="1:23" x14ac:dyDescent="0.25">
      <c r="A2" t="s">
        <v>197</v>
      </c>
      <c r="B2">
        <v>31</v>
      </c>
      <c r="E2" t="s">
        <v>207</v>
      </c>
      <c r="O2" t="s">
        <v>219</v>
      </c>
      <c r="V2" t="s">
        <v>188</v>
      </c>
    </row>
    <row r="3" spans="1:23" x14ac:dyDescent="0.25">
      <c r="A3" t="s">
        <v>198</v>
      </c>
      <c r="B3">
        <v>255374</v>
      </c>
      <c r="E3" t="s">
        <v>208</v>
      </c>
      <c r="O3" t="s">
        <v>220</v>
      </c>
      <c r="V3" t="s">
        <v>223</v>
      </c>
    </row>
    <row r="4" spans="1:23" x14ac:dyDescent="0.25">
      <c r="A4" t="s">
        <v>199</v>
      </c>
      <c r="B4">
        <v>0</v>
      </c>
      <c r="E4" t="s">
        <v>209</v>
      </c>
    </row>
    <row r="5" spans="1:23" x14ac:dyDescent="0.25">
      <c r="A5" s="19" t="s">
        <v>200</v>
      </c>
      <c r="B5" s="19">
        <v>192404</v>
      </c>
      <c r="E5" t="s">
        <v>210</v>
      </c>
    </row>
    <row r="6" spans="1:23" x14ac:dyDescent="0.25">
      <c r="A6" t="s">
        <v>201</v>
      </c>
      <c r="B6">
        <v>0</v>
      </c>
      <c r="E6" t="s">
        <v>211</v>
      </c>
    </row>
    <row r="7" spans="1:23" x14ac:dyDescent="0.25">
      <c r="A7" t="s">
        <v>202</v>
      </c>
      <c r="B7">
        <v>62970</v>
      </c>
      <c r="E7" t="s">
        <v>212</v>
      </c>
    </row>
    <row r="8" spans="1:23" x14ac:dyDescent="0.25">
      <c r="A8" t="s">
        <v>203</v>
      </c>
      <c r="B8">
        <v>0</v>
      </c>
      <c r="E8" t="s">
        <v>213</v>
      </c>
    </row>
    <row r="9" spans="1:23" x14ac:dyDescent="0.25">
      <c r="A9" t="s">
        <v>204</v>
      </c>
      <c r="B9">
        <v>0</v>
      </c>
      <c r="E9" t="s">
        <v>214</v>
      </c>
    </row>
    <row r="10" spans="1:23" x14ac:dyDescent="0.25">
      <c r="A10" t="s">
        <v>205</v>
      </c>
      <c r="B10">
        <v>0</v>
      </c>
    </row>
  </sheetData>
  <pageMargins left="0.7" right="0.7" top="0.75" bottom="0.75" header="0.3" footer="0.3"/>
  <pageSetup paperSize="1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FastQC</vt:lpstr>
      <vt:lpstr>Mapping</vt:lpstr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2023-05-12T15:56:45Z</dcterms:created>
  <dcterms:modified xsi:type="dcterms:W3CDTF">2023-07-01T02:39:42Z</dcterms:modified>
</cp:coreProperties>
</file>