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.sharepoint.com/teams/b14_vetpar/Shared Documents/Rose/05_GENOME/MS/Supplementary/"/>
    </mc:Choice>
  </mc:AlternateContent>
  <xr:revisionPtr revIDLastSave="347" documentId="8_{56A83BC8-903E-4F2A-ACEB-FCCEA7867B3B}" xr6:coauthVersionLast="47" xr6:coauthVersionMax="47" xr10:uidLastSave="{86BF200B-24FA-4B94-BDDA-852C0F78D86D}"/>
  <bookViews>
    <workbookView xWindow="-120" yWindow="-120" windowWidth="29040" windowHeight="15840" activeTab="1" xr2:uid="{E5198E9A-9ED7-40B5-974A-88D68C14C2A7}"/>
  </bookViews>
  <sheets>
    <sheet name="Supplementary Table 1" sheetId="1" r:id="rId1"/>
    <sheet name="Supplementary Table 2" sheetId="2" r:id="rId2"/>
  </sheets>
  <definedNames>
    <definedName name="_xlnm._FilterDatabase" localSheetId="1" hidden="1">'Supplementary Table 2'!$A$4:$L$141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2" i="1" l="1"/>
  <c r="K142" i="1"/>
  <c r="L142" i="1"/>
  <c r="I14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5" i="1"/>
  <c r="F35" i="1"/>
  <c r="F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5" i="1"/>
</calcChain>
</file>

<file path=xl/sharedStrings.xml><?xml version="1.0" encoding="utf-8"?>
<sst xmlns="http://schemas.openxmlformats.org/spreadsheetml/2006/main" count="2021" uniqueCount="540">
  <si>
    <t>% Mapped</t>
  </si>
  <si>
    <t>AUS_BNE_AD_001</t>
  </si>
  <si>
    <t>AUS_BNE_AD_002</t>
  </si>
  <si>
    <t>AUS_BNE_AD_003</t>
  </si>
  <si>
    <t>AUS_BNE_AD_003_R</t>
  </si>
  <si>
    <t>AUS_BNE_AD_004</t>
  </si>
  <si>
    <t>AUS_BNE_AD_005</t>
  </si>
  <si>
    <t>AUS_BNE_AD_006</t>
  </si>
  <si>
    <t>AUS_BNE_AD_008</t>
  </si>
  <si>
    <t>AUS_BNE_AD_009</t>
  </si>
  <si>
    <t>AUS_CNS_AD_001</t>
  </si>
  <si>
    <t>AUS_CNS_AD_002</t>
  </si>
  <si>
    <t>AUS_LHR_AD_001</t>
  </si>
  <si>
    <t>AUS_ROK_AD_001</t>
  </si>
  <si>
    <t>AUS_SYD_AD_001</t>
  </si>
  <si>
    <t>AUS_SYD_AD_002</t>
  </si>
  <si>
    <t>AUS_SYD_AD_003</t>
  </si>
  <si>
    <t>AUS_SYD_AD_004</t>
  </si>
  <si>
    <t>AUS_SYD_AD_005</t>
  </si>
  <si>
    <t>AUS_SYD_AD_005_R</t>
  </si>
  <si>
    <t>AUS_SYD_AD_006</t>
  </si>
  <si>
    <t>AUS_SYD_AD_007</t>
  </si>
  <si>
    <t>AUS_SYD_AD_008</t>
  </si>
  <si>
    <t>AUS_SYD_AD_008_R</t>
  </si>
  <si>
    <t>AUS_SYD_AD_009</t>
  </si>
  <si>
    <t>AUS_SYD_AD_010</t>
  </si>
  <si>
    <t>AUS_SYD_AD_011</t>
  </si>
  <si>
    <t>AUS_SYD_AD_012</t>
  </si>
  <si>
    <t>AUS_SYD_AD_013</t>
  </si>
  <si>
    <t>AUS_SYD_AD_014</t>
  </si>
  <si>
    <t>AUS_SYD_AD_015</t>
  </si>
  <si>
    <t>AUS_TVS_AD_001</t>
  </si>
  <si>
    <t>AUS_TVS_AD_002</t>
  </si>
  <si>
    <t>AUS_TVS_AD_003</t>
  </si>
  <si>
    <t>AUS_TVS_AD_004</t>
  </si>
  <si>
    <t>AUS_TVS_AD_005</t>
  </si>
  <si>
    <t>AUS_TVS_AD_006</t>
  </si>
  <si>
    <t>AUS_TVS_AD_007</t>
  </si>
  <si>
    <t>AUS_TVS_AD_008</t>
  </si>
  <si>
    <t>AUS_TVS_AD_009</t>
  </si>
  <si>
    <t>AUS_TVS_AD_010</t>
  </si>
  <si>
    <t>AUS_TVS_AD_011</t>
  </si>
  <si>
    <t>AUS_TVS_AD_012</t>
  </si>
  <si>
    <t>AUS_TVS_AD_013</t>
  </si>
  <si>
    <t>AUS_TVS_AD_014</t>
  </si>
  <si>
    <t>AUS_TVS_AD_015</t>
  </si>
  <si>
    <t>AUS_TVS_AD_016</t>
  </si>
  <si>
    <t>AUS_TVS_AD_017</t>
  </si>
  <si>
    <t>AUS_TVS_AD_018</t>
  </si>
  <si>
    <t>AUS_TVS_AD_019</t>
  </si>
  <si>
    <t>CRI_SJO_AD_001</t>
  </si>
  <si>
    <t>GRC_XAN_AD_001</t>
  </si>
  <si>
    <t>GRC_XAN_AD_002</t>
  </si>
  <si>
    <t>GRC_XAN_AD_003</t>
  </si>
  <si>
    <t>GRC_XAN_AD_004</t>
  </si>
  <si>
    <t>GRC_XAN_AD_005</t>
  </si>
  <si>
    <t>GRC_XAN_AD_006</t>
  </si>
  <si>
    <t>GRC_XAN_AD_007</t>
  </si>
  <si>
    <t>GRC_XAN_AD_008</t>
  </si>
  <si>
    <t>GRC_XAN_AD_009</t>
  </si>
  <si>
    <t>GRC_XAN_AD_010</t>
  </si>
  <si>
    <t>GRC_XAN_AD_011</t>
  </si>
  <si>
    <t>GRC_XAN_AD_012</t>
  </si>
  <si>
    <t>ITA_NEA_AD_001</t>
  </si>
  <si>
    <t>ITA_NEA_AD_002</t>
  </si>
  <si>
    <t>ITA_NEA_AD_003</t>
  </si>
  <si>
    <t>ITA_NEA_AD_004</t>
  </si>
  <si>
    <t>ITA_NEA_AD_005</t>
  </si>
  <si>
    <t>ITA_PAV_AD_001</t>
  </si>
  <si>
    <t>MYS_SEL_AD_001</t>
  </si>
  <si>
    <t>MYS_SEL_AD_001_R</t>
  </si>
  <si>
    <t>PAN_BOC_AD_001</t>
  </si>
  <si>
    <t>PAN_BOC_AD_002</t>
  </si>
  <si>
    <t>PAN_BOC_AD_003</t>
  </si>
  <si>
    <t>PAN_BOC_AD_004</t>
  </si>
  <si>
    <t>PAN_BOC_AD_005</t>
  </si>
  <si>
    <t>PAN_PUE_AD_001</t>
  </si>
  <si>
    <t>PAN_PUE_AD_002</t>
  </si>
  <si>
    <t>PAN_PUE_AD_003</t>
  </si>
  <si>
    <t>PAN_PUE_AD_004</t>
  </si>
  <si>
    <t>PAN_PUE_AD_004_R</t>
  </si>
  <si>
    <t>PAN_PUE_AD_005</t>
  </si>
  <si>
    <t>PAN_PUE_AD_006</t>
  </si>
  <si>
    <t>PAN_SLO_AD_001</t>
  </si>
  <si>
    <t>PAN_SLO_AD_002</t>
  </si>
  <si>
    <t>PAN_SLO_AD_003</t>
  </si>
  <si>
    <t>ROU_BUC_AD_001</t>
  </si>
  <si>
    <t>ROU_COM_AD_001</t>
  </si>
  <si>
    <t>ROU_GIU_AD_001</t>
  </si>
  <si>
    <t>THA_BKK_AD_001</t>
  </si>
  <si>
    <t>THA_BKK_AD_002</t>
  </si>
  <si>
    <t>THA_BKK_AD_003</t>
  </si>
  <si>
    <t>THA_BKK_AD_004</t>
  </si>
  <si>
    <t>THA_BKK_AD_005</t>
  </si>
  <si>
    <t>THA_BKK_AD_006</t>
  </si>
  <si>
    <t>USA_FLO_AD_001</t>
  </si>
  <si>
    <t>USA_FLO_AD_002</t>
  </si>
  <si>
    <t>USA_FLO_AD_003</t>
  </si>
  <si>
    <t>USA_FLO_AD_004</t>
  </si>
  <si>
    <t>USA_FLO_AD_005</t>
  </si>
  <si>
    <t>USA_FLO_AD_006</t>
  </si>
  <si>
    <t>USA_FLO_AD_007</t>
  </si>
  <si>
    <t>USA_FLO_AD_008</t>
  </si>
  <si>
    <t>USA_FLO_AD_009</t>
  </si>
  <si>
    <t>USA_FLO_AD_010</t>
  </si>
  <si>
    <t>USA_FLO_AD_011</t>
  </si>
  <si>
    <t>USA_FLO_AD_012</t>
  </si>
  <si>
    <t>USA_FLO_AD_013</t>
  </si>
  <si>
    <t>USA_FLO_AD_014</t>
  </si>
  <si>
    <t>USA_FLO_AD_015</t>
  </si>
  <si>
    <t>USA_FLO_AD_016</t>
  </si>
  <si>
    <t>USA_GEO_AD_001</t>
  </si>
  <si>
    <t>USA_ILL_AD_001</t>
  </si>
  <si>
    <t>USA_ILL_AD_002</t>
  </si>
  <si>
    <t>USA_LOU_AD_001</t>
  </si>
  <si>
    <t>USA_LOU_AD_002</t>
  </si>
  <si>
    <t>USA_MIS_AD_001</t>
  </si>
  <si>
    <t>USA_MIS_AD_002</t>
  </si>
  <si>
    <t>USA_TEX_AD_001</t>
  </si>
  <si>
    <t>USA_TEX_AD_002</t>
  </si>
  <si>
    <t>USA_TEX_AD_003</t>
  </si>
  <si>
    <t>USA_TEX_AD_004</t>
  </si>
  <si>
    <t>USA_TEX_AD_005</t>
  </si>
  <si>
    <t>USA_TEX_AD_006</t>
  </si>
  <si>
    <t>USA_TEX_AD_007</t>
  </si>
  <si>
    <t>USA_TEX_AD_008</t>
  </si>
  <si>
    <t>USA_TEX_AD_009</t>
  </si>
  <si>
    <t>USA_TEX_AD_010</t>
  </si>
  <si>
    <t>USA_TEX_AD_011</t>
  </si>
  <si>
    <t>USA_TEX_AD_012</t>
  </si>
  <si>
    <t>USA_TEX_AD_013</t>
  </si>
  <si>
    <t>USA_TEX_AD_014</t>
  </si>
  <si>
    <t>USA_TEX_AD_015</t>
  </si>
  <si>
    <t>USA_WIS_AD_001</t>
  </si>
  <si>
    <t>VNM_HAI_AD_001</t>
  </si>
  <si>
    <t>VNM_HAN_AD_001</t>
  </si>
  <si>
    <t>BAM Total Reads (M)</t>
  </si>
  <si>
    <t>Mapped Reads (M)</t>
  </si>
  <si>
    <t>AUS_SYD_AD_016</t>
  </si>
  <si>
    <t>AUS_SYD_AD_017</t>
  </si>
  <si>
    <t>Extracted DI Reads (M)</t>
  </si>
  <si>
    <t>Outgroup</t>
  </si>
  <si>
    <t>Nuclear coverage (mean)</t>
  </si>
  <si>
    <t>Nuclear coverage (sd)</t>
  </si>
  <si>
    <t>Mitochondrial coverage (mean)</t>
  </si>
  <si>
    <t>% Mapped to DI</t>
  </si>
  <si>
    <t>JS6342</t>
  </si>
  <si>
    <t>JS6343</t>
  </si>
  <si>
    <t>JS6344</t>
  </si>
  <si>
    <t>JS6607</t>
  </si>
  <si>
    <t>JS6345</t>
  </si>
  <si>
    <t>JS6346</t>
  </si>
  <si>
    <t>JS6347</t>
  </si>
  <si>
    <t>JS6610</t>
  </si>
  <si>
    <t>JS6611</t>
  </si>
  <si>
    <t>JS6349</t>
  </si>
  <si>
    <t>JS6350</t>
  </si>
  <si>
    <t>JS6281</t>
  </si>
  <si>
    <t>JS6606</t>
  </si>
  <si>
    <t>JS5877</t>
  </si>
  <si>
    <t>JS5876</t>
  </si>
  <si>
    <t>JS5875</t>
  </si>
  <si>
    <t>JS5874</t>
  </si>
  <si>
    <t>JS5873</t>
  </si>
  <si>
    <t>JS6609</t>
  </si>
  <si>
    <t>JS6277</t>
  </si>
  <si>
    <t>JS6278</t>
  </si>
  <si>
    <t>JS6279</t>
  </si>
  <si>
    <t>JS6608</t>
  </si>
  <si>
    <t>JS6280</t>
  </si>
  <si>
    <t>JS6601</t>
  </si>
  <si>
    <t>JS6602</t>
  </si>
  <si>
    <t>JS6603</t>
  </si>
  <si>
    <t>JS6756</t>
  </si>
  <si>
    <t>JS6757</t>
  </si>
  <si>
    <t>JS6758</t>
  </si>
  <si>
    <t>JS6765</t>
  </si>
  <si>
    <t>JS6766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</si>
  <si>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</si>
  <si>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</si>
  <si>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</si>
  <si>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</si>
  <si>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</si>
  <si>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</si>
  <si>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</si>
  <si>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</si>
  <si>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</si>
  <si>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</si>
  <si>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JS6368</t>
  </si>
  <si>
    <t>JS6369</t>
  </si>
  <si>
    <t>JS6370</t>
  </si>
  <si>
    <t>JS6612</t>
  </si>
  <si>
    <t>JS6613</t>
  </si>
  <si>
    <t>JS6614</t>
  </si>
  <si>
    <t>JS6615</t>
  </si>
  <si>
    <t>JS6616</t>
  </si>
  <si>
    <t>JS6617</t>
  </si>
  <si>
    <t>JS6670</t>
  </si>
  <si>
    <t>JS6734</t>
  </si>
  <si>
    <t>JS6735</t>
  </si>
  <si>
    <t>JS6736</t>
  </si>
  <si>
    <t>JS6737</t>
  </si>
  <si>
    <t>JS6738</t>
  </si>
  <si>
    <t>JS6739</t>
  </si>
  <si>
    <t>JS6740</t>
  </si>
  <si>
    <t>JS6741</t>
  </si>
  <si>
    <t>JS6742</t>
  </si>
  <si>
    <t>JS6743</t>
  </si>
  <si>
    <t>JS6744</t>
  </si>
  <si>
    <t>JS6745</t>
  </si>
  <si>
    <t>JS6748</t>
  </si>
  <si>
    <t>JS6749</t>
  </si>
  <si>
    <t>JS6750</t>
  </si>
  <si>
    <t>JS6751</t>
  </si>
  <si>
    <t>JS6752</t>
  </si>
  <si>
    <t>NA</t>
  </si>
  <si>
    <t>JS6763</t>
  </si>
  <si>
    <t>JS6764</t>
  </si>
  <si>
    <t>JS6664</t>
  </si>
  <si>
    <t>JS6665</t>
  </si>
  <si>
    <t>JS6666</t>
  </si>
  <si>
    <t>JS6667</t>
  </si>
  <si>
    <t>JS6668</t>
  </si>
  <si>
    <t>JS6655</t>
  </si>
  <si>
    <t>JS6656</t>
  </si>
  <si>
    <t>JS6657</t>
  </si>
  <si>
    <t>JS6658</t>
  </si>
  <si>
    <t>JS6699</t>
  </si>
  <si>
    <t>JS6659</t>
  </si>
  <si>
    <t>JS6660</t>
  </si>
  <si>
    <t>JS6652</t>
  </si>
  <si>
    <t>JS6653</t>
  </si>
  <si>
    <t>JS6654</t>
  </si>
  <si>
    <t>JS6671</t>
  </si>
  <si>
    <t>JS6675</t>
  </si>
  <si>
    <t>JS6678</t>
  </si>
  <si>
    <t>JS6604</t>
  </si>
  <si>
    <t>JS6605</t>
  </si>
  <si>
    <t>JS6648</t>
  </si>
  <si>
    <t>JS6649</t>
  </si>
  <si>
    <t>JS6650</t>
  </si>
  <si>
    <t>JS6651</t>
  </si>
  <si>
    <t>JS6718</t>
  </si>
  <si>
    <t>JS6719</t>
  </si>
  <si>
    <t>JS6720</t>
  </si>
  <si>
    <t>JS6721</t>
  </si>
  <si>
    <t>JS6722</t>
  </si>
  <si>
    <t>JS6723</t>
  </si>
  <si>
    <t>JS6724</t>
  </si>
  <si>
    <t>JS6725</t>
  </si>
  <si>
    <t>JS6726</t>
  </si>
  <si>
    <t>JS6727</t>
  </si>
  <si>
    <t>JS6728</t>
  </si>
  <si>
    <t>JS6729</t>
  </si>
  <si>
    <t>JS6730</t>
  </si>
  <si>
    <t>JS6731</t>
  </si>
  <si>
    <t>JS6732</t>
  </si>
  <si>
    <t>JS6733</t>
  </si>
  <si>
    <t>JS6597</t>
  </si>
  <si>
    <t>JS6598</t>
  </si>
  <si>
    <t>JS6716</t>
  </si>
  <si>
    <t>JS6717</t>
  </si>
  <si>
    <t>JS6599</t>
  </si>
  <si>
    <t>JS6600</t>
  </si>
  <si>
    <t>JS6701</t>
  </si>
  <si>
    <t>JS6702</t>
  </si>
  <si>
    <t>JS6703</t>
  </si>
  <si>
    <t>JS6704</t>
  </si>
  <si>
    <t>JS6705</t>
  </si>
  <si>
    <t>JS6706</t>
  </si>
  <si>
    <t>JS6707</t>
  </si>
  <si>
    <t>JS6708</t>
  </si>
  <si>
    <t>JS6709</t>
  </si>
  <si>
    <t>JS6710</t>
  </si>
  <si>
    <t>JS6711</t>
  </si>
  <si>
    <t>JS6712</t>
  </si>
  <si>
    <t>JS6713</t>
  </si>
  <si>
    <t>JS6714</t>
  </si>
  <si>
    <t>JS6715</t>
  </si>
  <si>
    <t>JS6753</t>
  </si>
  <si>
    <t>JS6747</t>
  </si>
  <si>
    <t>JS6746</t>
  </si>
  <si>
    <t>Original ID</t>
  </si>
  <si>
    <t>Sample ID</t>
  </si>
  <si>
    <t>Sample type</t>
  </si>
  <si>
    <t>DI</t>
  </si>
  <si>
    <t>DI (REP)</t>
  </si>
  <si>
    <t>Average (DI only)</t>
  </si>
  <si>
    <r>
      <t xml:space="preserve">Abbreviations: DI = </t>
    </r>
    <r>
      <rPr>
        <i/>
        <sz val="10"/>
        <color theme="1"/>
        <rFont val="Arial"/>
        <family val="2"/>
      </rPr>
      <t>Dirofilaria immitis</t>
    </r>
    <r>
      <rPr>
        <sz val="10"/>
        <color theme="1"/>
        <rFont val="Arial"/>
        <family val="2"/>
      </rPr>
      <t>; REP = Replicate sample; M = Millions</t>
    </r>
  </si>
  <si>
    <t>Parasite ID</t>
  </si>
  <si>
    <t>Accession</t>
  </si>
  <si>
    <t>Source</t>
  </si>
  <si>
    <t>Country</t>
  </si>
  <si>
    <t>Region</t>
  </si>
  <si>
    <t>Host</t>
  </si>
  <si>
    <t>Parasite stage</t>
  </si>
  <si>
    <t>Collection date</t>
  </si>
  <si>
    <t>P4/22-C1</t>
  </si>
  <si>
    <t>This study; Swaid Abdullah</t>
  </si>
  <si>
    <t>Australia</t>
  </si>
  <si>
    <t>Brisbane</t>
  </si>
  <si>
    <t>Adult</t>
  </si>
  <si>
    <t>P4/22-E1</t>
  </si>
  <si>
    <t>08/2021</t>
  </si>
  <si>
    <t>P4/22-F1</t>
  </si>
  <si>
    <t>P4/22-G1</t>
  </si>
  <si>
    <t>08/2018</t>
  </si>
  <si>
    <t>P4/22-H1</t>
  </si>
  <si>
    <t>P4/22-I1</t>
  </si>
  <si>
    <t>P4/22-F2</t>
  </si>
  <si>
    <t>P4/22-F3</t>
  </si>
  <si>
    <t>P3/22-A1</t>
  </si>
  <si>
    <t>This study; Carol Esson</t>
  </si>
  <si>
    <t>Cairns</t>
  </si>
  <si>
    <t>P3/22-A2</t>
  </si>
  <si>
    <t>P1/21-E</t>
  </si>
  <si>
    <t>This study; Duncan Smith</t>
  </si>
  <si>
    <t>Lockhart River/Cooktown</t>
  </si>
  <si>
    <t>P3/23-A1</t>
  </si>
  <si>
    <t>This study; Eloise Fenton</t>
  </si>
  <si>
    <t>Rockhampton</t>
  </si>
  <si>
    <t>P6/20-E</t>
  </si>
  <si>
    <t>SRR13154013</t>
  </si>
  <si>
    <t>Public data; NCBI</t>
  </si>
  <si>
    <t>Sydney</t>
  </si>
  <si>
    <t>P6/20-D</t>
  </si>
  <si>
    <t>SRR13154014</t>
  </si>
  <si>
    <t>P6/20-C</t>
  </si>
  <si>
    <t>SRR13154015</t>
  </si>
  <si>
    <t>P6/20-B</t>
  </si>
  <si>
    <t>SRR13154016</t>
  </si>
  <si>
    <t>P6/20-A</t>
  </si>
  <si>
    <t>SRR13154017</t>
  </si>
  <si>
    <t>This study; University of Sydney</t>
  </si>
  <si>
    <t>P1/21-B1</t>
  </si>
  <si>
    <t>P1/21-B2</t>
  </si>
  <si>
    <t>P1/21-C</t>
  </si>
  <si>
    <t>P1/21-D</t>
  </si>
  <si>
    <t>P1/23-A1</t>
  </si>
  <si>
    <t>P1/23-A2</t>
  </si>
  <si>
    <t>P1/23-A3</t>
  </si>
  <si>
    <t>P5/24-A1</t>
  </si>
  <si>
    <t>This study; Ilze Nel</t>
  </si>
  <si>
    <t>P5/24-A2</t>
  </si>
  <si>
    <t>P5/24-A3</t>
  </si>
  <si>
    <t>P6/24-A1</t>
  </si>
  <si>
    <t>This study; The University of Sydney</t>
  </si>
  <si>
    <t>P6/24-A2</t>
  </si>
  <si>
    <t>P5/22-A1</t>
  </si>
  <si>
    <t>This study; Constantin Constantinoiu</t>
  </si>
  <si>
    <t>Townsville</t>
  </si>
  <si>
    <t>01/03/2022</t>
  </si>
  <si>
    <t>P5/22-B1</t>
  </si>
  <si>
    <t>P5/22-C1</t>
  </si>
  <si>
    <t>03/03/2022</t>
  </si>
  <si>
    <t>P5/22-D1</t>
  </si>
  <si>
    <t>21/02/2022</t>
  </si>
  <si>
    <t>P5/22-E1</t>
  </si>
  <si>
    <t>4/5/2019</t>
  </si>
  <si>
    <t>P5/22-F1</t>
  </si>
  <si>
    <t>12/04/2021</t>
  </si>
  <si>
    <t>P5/22-G1</t>
  </si>
  <si>
    <t>04/05/2021</t>
  </si>
  <si>
    <t>P5/22-H1</t>
  </si>
  <si>
    <t>28/01/2022</t>
  </si>
  <si>
    <t>P5/22-I1</t>
  </si>
  <si>
    <t>P5/22-J1</t>
  </si>
  <si>
    <t>23/10/2019</t>
  </si>
  <si>
    <t>P6/22-A1</t>
  </si>
  <si>
    <t>This study; Tony Phillis</t>
  </si>
  <si>
    <t>2022</t>
  </si>
  <si>
    <t>P6/22-A2</t>
  </si>
  <si>
    <t>P6/22-A3</t>
  </si>
  <si>
    <t>P5/22-A2</t>
  </si>
  <si>
    <t>P5/22-E2</t>
  </si>
  <si>
    <t>P5/22-F2</t>
  </si>
  <si>
    <t>P5/22-I2</t>
  </si>
  <si>
    <t>P5/22-J2</t>
  </si>
  <si>
    <t>P6/22-A4</t>
  </si>
  <si>
    <t>Duquesa-1</t>
  </si>
  <si>
    <t>This study; Alicia Rojas</t>
  </si>
  <si>
    <t>Costa Rica</t>
  </si>
  <si>
    <t>San José</t>
  </si>
  <si>
    <t>P3/24-A1</t>
  </si>
  <si>
    <t>This study; Elias Papadopoulos</t>
  </si>
  <si>
    <t>Greece</t>
  </si>
  <si>
    <t>Thessaloniki and Xanthi</t>
  </si>
  <si>
    <t>2023</t>
  </si>
  <si>
    <t>P3/24-B2</t>
  </si>
  <si>
    <t>2024</t>
  </si>
  <si>
    <t>P3/24-C1</t>
  </si>
  <si>
    <t>P3/24-D1</t>
  </si>
  <si>
    <t>P3/24-E1</t>
  </si>
  <si>
    <t>P3/24-F1</t>
  </si>
  <si>
    <t>P3/24-G1</t>
  </si>
  <si>
    <t>P3/24-H1</t>
  </si>
  <si>
    <t>P3/24-I1</t>
  </si>
  <si>
    <t>P3/24-J1</t>
  </si>
  <si>
    <t>P3/24-K1</t>
  </si>
  <si>
    <t>P3/24-L1</t>
  </si>
  <si>
    <t>PAR20/2988</t>
  </si>
  <si>
    <t>This study; Patrizia Danesi</t>
  </si>
  <si>
    <t>Italy</t>
  </si>
  <si>
    <t>Northeastern Italy</t>
  </si>
  <si>
    <t>PAR19/9727-1</t>
  </si>
  <si>
    <t>PAR19/9727-2</t>
  </si>
  <si>
    <t>6370/P20</t>
  </si>
  <si>
    <t>N/A</t>
  </si>
  <si>
    <t>1400/P22</t>
  </si>
  <si>
    <t>ERR034941</t>
  </si>
  <si>
    <t>Pavia</t>
  </si>
  <si>
    <t>DM3-REP</t>
  </si>
  <si>
    <t>This study; Reuben Sharma</t>
  </si>
  <si>
    <t>Malaysia</t>
  </si>
  <si>
    <t>Selangor</t>
  </si>
  <si>
    <t>DM3</t>
  </si>
  <si>
    <t>BC-I-1</t>
  </si>
  <si>
    <t>Panamá</t>
  </si>
  <si>
    <t>Iroun Boca Chica Óbito Post Tra</t>
  </si>
  <si>
    <t>BC-I-2</t>
  </si>
  <si>
    <t>BC-I-3</t>
  </si>
  <si>
    <t>BC-I-4</t>
  </si>
  <si>
    <t>BC-I-5</t>
  </si>
  <si>
    <t>PA-Ch-Rex-1</t>
  </si>
  <si>
    <t>Puerto Armuelles Chiriquí PTY Rex</t>
  </si>
  <si>
    <t>PA-Ch-Rex-2</t>
  </si>
  <si>
    <t>PA-Ch-Rex-3</t>
  </si>
  <si>
    <t>PA-Ch-Oly-1</t>
  </si>
  <si>
    <t>Puerto Armuelles Chiriquí PTY Oly</t>
  </si>
  <si>
    <t>PA-Ch-Oly-1-REP</t>
  </si>
  <si>
    <t>PA-Ch-Oly-2</t>
  </si>
  <si>
    <t>PA-Ch-Oly-3</t>
  </si>
  <si>
    <t>EM-Ch-1</t>
  </si>
  <si>
    <t>Playa El Manzal San Lorenzo Chiriquí PTY</t>
  </si>
  <si>
    <t>EM-Ch-2</t>
  </si>
  <si>
    <t>EM-Ch-3</t>
  </si>
  <si>
    <t>Leopard</t>
  </si>
  <si>
    <t>This study; Georgiana Deak</t>
  </si>
  <si>
    <t>Romania</t>
  </si>
  <si>
    <t>Bucharest</t>
  </si>
  <si>
    <t>11/2022</t>
  </si>
  <si>
    <t>CJ008711</t>
  </si>
  <si>
    <t>Comana PN</t>
  </si>
  <si>
    <t>CJ007967</t>
  </si>
  <si>
    <t>ocolul silvic Giurgiu</t>
  </si>
  <si>
    <t>12/2019</t>
  </si>
  <si>
    <t>P2/23-A1</t>
  </si>
  <si>
    <t>This study; Piyanan Taweethavonsawat</t>
  </si>
  <si>
    <t>Thailand</t>
  </si>
  <si>
    <t>Bangkok</t>
  </si>
  <si>
    <t>P2/23-A2</t>
  </si>
  <si>
    <t>P2/23-B1</t>
  </si>
  <si>
    <t>P2/23-B2</t>
  </si>
  <si>
    <t>P2/23-C1</t>
  </si>
  <si>
    <t>P2/23-C2</t>
  </si>
  <si>
    <t>P2/24-E1</t>
  </si>
  <si>
    <t>This study; Heather Walden</t>
  </si>
  <si>
    <t>USA</t>
  </si>
  <si>
    <t>Gilchrist County, Florida</t>
  </si>
  <si>
    <t>P2/24-F1</t>
  </si>
  <si>
    <t>P2/24-G1</t>
  </si>
  <si>
    <t>P2/24-H1</t>
  </si>
  <si>
    <t>P2/24-J1</t>
  </si>
  <si>
    <t>P2/24-K1</t>
  </si>
  <si>
    <t>P2/24-O1</t>
  </si>
  <si>
    <t>P2/24-P1</t>
  </si>
  <si>
    <t>P2/24-Q1</t>
  </si>
  <si>
    <t>P2/24-W1</t>
  </si>
  <si>
    <t>P2/24-X1</t>
  </si>
  <si>
    <t>Duval County, Florida</t>
  </si>
  <si>
    <t>P2/24-Y1</t>
  </si>
  <si>
    <t>P2/24-Z1</t>
  </si>
  <si>
    <t>P2/24-AA1</t>
  </si>
  <si>
    <t>P2/24-AB1</t>
  </si>
  <si>
    <t>P2/24-AD1</t>
  </si>
  <si>
    <t>ERR034940</t>
  </si>
  <si>
    <t>Georgia</t>
  </si>
  <si>
    <t>JYD-27-A1</t>
  </si>
  <si>
    <t>This study; Mike Dzimianski/Andrew Moorhead</t>
  </si>
  <si>
    <t>Illinois</t>
  </si>
  <si>
    <t>JYD-27-A2</t>
  </si>
  <si>
    <t>P1/24-K1</t>
  </si>
  <si>
    <t>This study; Guilherme Gomes Verocai</t>
  </si>
  <si>
    <t>Winnsboro, Louisiana</t>
  </si>
  <si>
    <t>P1/24-K2</t>
  </si>
  <si>
    <t>MO-A1</t>
  </si>
  <si>
    <t>Missouri</t>
  </si>
  <si>
    <t>MO-A2</t>
  </si>
  <si>
    <t>P1/24-A1</t>
  </si>
  <si>
    <t>Alvin, Texas</t>
  </si>
  <si>
    <t>P1/24-B1</t>
  </si>
  <si>
    <t>College Station, Texas</t>
  </si>
  <si>
    <t>P1/24-C1</t>
  </si>
  <si>
    <t>DFW, Texas</t>
  </si>
  <si>
    <t>P1/24-C2</t>
  </si>
  <si>
    <t>P1/24-D1</t>
  </si>
  <si>
    <t>P1/24-E1</t>
  </si>
  <si>
    <t>Edinburg, Texas</t>
  </si>
  <si>
    <t>P1/24-E2</t>
  </si>
  <si>
    <t>P1/24-F1</t>
  </si>
  <si>
    <t>Fort Worth, Texas</t>
  </si>
  <si>
    <t>16/03/2022 or 6/07/2021</t>
  </si>
  <si>
    <t>P1/24-F2</t>
  </si>
  <si>
    <t>P1/24-G1</t>
  </si>
  <si>
    <t>P1/24-H1</t>
  </si>
  <si>
    <t>Houston, Texas</t>
  </si>
  <si>
    <t>P1/24-H2</t>
  </si>
  <si>
    <t>P1/24-I1</t>
  </si>
  <si>
    <t>Hutchins, Texas</t>
  </si>
  <si>
    <t>P1/24-I2</t>
  </si>
  <si>
    <t>P1/24-J1</t>
  </si>
  <si>
    <t>Huntsville, Texas</t>
  </si>
  <si>
    <t>Durs1_DNA</t>
  </si>
  <si>
    <t>This study; Jeremy Foster</t>
  </si>
  <si>
    <t>Wisconsin</t>
  </si>
  <si>
    <t>Sample 3 (UB-QN)</t>
  </si>
  <si>
    <t>This study; Dung Thi Bui</t>
  </si>
  <si>
    <t>Vietnam</t>
  </si>
  <si>
    <t>Thuy Nguyen, Hai Phong</t>
  </si>
  <si>
    <t>Sample 2 (B4-103)</t>
  </si>
  <si>
    <t>Chuong My, Ha Noi</t>
  </si>
  <si>
    <r>
      <t xml:space="preserve">Supplementary Table 1: Genome mapping statistics and coverage for nuclear, mitochondrial, and </t>
    </r>
    <r>
      <rPr>
        <b/>
        <i/>
        <sz val="12"/>
        <color theme="1"/>
        <rFont val="Arial"/>
        <family val="2"/>
      </rPr>
      <t>Wolbachia</t>
    </r>
    <r>
      <rPr>
        <b/>
        <sz val="12"/>
        <color theme="1"/>
        <rFont val="Arial"/>
        <family val="2"/>
      </rPr>
      <t xml:space="preserve"> genomes.</t>
    </r>
  </si>
  <si>
    <r>
      <rPr>
        <b/>
        <i/>
        <sz val="10"/>
        <color theme="1"/>
        <rFont val="Arial"/>
        <family val="2"/>
      </rPr>
      <t>Wolbachia</t>
    </r>
    <r>
      <rPr>
        <b/>
        <sz val="10"/>
        <color theme="1"/>
        <rFont val="Arial"/>
        <family val="2"/>
      </rPr>
      <t xml:space="preserve"> coverage (mean)</t>
    </r>
  </si>
  <si>
    <r>
      <t>Dog (</t>
    </r>
    <r>
      <rPr>
        <i/>
        <sz val="10"/>
        <rFont val="Arial"/>
        <family val="2"/>
      </rPr>
      <t>Canis lupus familiaris</t>
    </r>
    <r>
      <rPr>
        <sz val="10"/>
        <rFont val="Arial"/>
        <family val="2"/>
      </rPr>
      <t>)</t>
    </r>
  </si>
  <si>
    <r>
      <t>Fox (</t>
    </r>
    <r>
      <rPr>
        <i/>
        <sz val="10"/>
        <rFont val="Arial"/>
        <family val="2"/>
      </rPr>
      <t>Vulpes vulpes</t>
    </r>
    <r>
      <rPr>
        <sz val="10"/>
        <rFont val="Arial"/>
        <family val="2"/>
      </rPr>
      <t>)</t>
    </r>
  </si>
  <si>
    <r>
      <t>Cat (</t>
    </r>
    <r>
      <rPr>
        <i/>
        <sz val="10"/>
        <rFont val="Arial"/>
        <family val="2"/>
      </rPr>
      <t>Felis catus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</si>
  <si>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Leopard (</t>
    </r>
    <r>
      <rPr>
        <i/>
        <sz val="10"/>
        <rFont val="Arial"/>
        <family val="2"/>
      </rPr>
      <t>Panthera pardus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</si>
  <si>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Wildcat (</t>
    </r>
    <r>
      <rPr>
        <i/>
        <sz val="10"/>
        <rFont val="Arial"/>
        <family val="2"/>
      </rPr>
      <t>Felis silvestris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</si>
  <si>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Golden jackal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Canis aureus</t>
    </r>
    <r>
      <rPr>
        <sz val="10"/>
        <rFont val="Arial"/>
        <family val="2"/>
      </rPr>
      <t>)</t>
    </r>
  </si>
  <si>
    <r>
      <t>Ferret (</t>
    </r>
    <r>
      <rPr>
        <i/>
        <sz val="10"/>
        <rFont val="Arial"/>
        <family val="2"/>
      </rPr>
      <t>Mustela putorius furo</t>
    </r>
    <r>
      <rPr>
        <sz val="10"/>
        <rFont val="Arial"/>
        <family val="2"/>
      </rPr>
      <t>)</t>
    </r>
  </si>
  <si>
    <r>
      <t>American black bear (</t>
    </r>
    <r>
      <rPr>
        <i/>
        <sz val="10"/>
        <rFont val="Arial"/>
        <family val="2"/>
      </rPr>
      <t>Ursus americanus</t>
    </r>
    <r>
      <rPr>
        <sz val="10"/>
        <rFont val="Arial"/>
        <family val="2"/>
      </rPr>
      <t>)</t>
    </r>
  </si>
  <si>
    <r>
      <t>Human (</t>
    </r>
    <r>
      <rPr>
        <i/>
        <sz val="10"/>
        <rFont val="Arial"/>
        <family val="2"/>
      </rPr>
      <t>Homo sapiens</t>
    </r>
    <r>
      <rPr>
        <sz val="10"/>
        <rFont val="Arial"/>
        <family val="2"/>
      </rPr>
      <t>)</t>
    </r>
  </si>
  <si>
    <r>
      <t xml:space="preserve">Supplementary Table 2: Sample metadata for global cohort of adult </t>
    </r>
    <r>
      <rPr>
        <b/>
        <i/>
        <sz val="12"/>
        <color theme="1"/>
        <rFont val="Arial"/>
        <family val="2"/>
      </rPr>
      <t>Dirofilaria immitis</t>
    </r>
    <r>
      <rPr>
        <b/>
        <sz val="12"/>
        <color theme="1"/>
        <rFont val="Arial"/>
        <family val="2"/>
      </rPr>
      <t xml:space="preserve"> with outgroups.</t>
    </r>
  </si>
  <si>
    <r>
      <t xml:space="preserve">Abbreviations: DI = </t>
    </r>
    <r>
      <rPr>
        <i/>
        <sz val="10"/>
        <color theme="1"/>
        <rFont val="Arial"/>
        <family val="2"/>
      </rPr>
      <t>Dirofilaria immitis</t>
    </r>
    <r>
      <rPr>
        <sz val="10"/>
        <color theme="1"/>
        <rFont val="Arial"/>
        <family val="2"/>
      </rPr>
      <t>; REP = Replicate sample</t>
    </r>
  </si>
  <si>
    <t>Species</t>
  </si>
  <si>
    <t>Dirofilaria immitis</t>
  </si>
  <si>
    <r>
      <t>Dirofilaria immitis</t>
    </r>
    <r>
      <rPr>
        <sz val="10"/>
        <rFont val="Arial"/>
        <family val="2"/>
      </rPr>
      <t xml:space="preserve"> (REP)</t>
    </r>
  </si>
  <si>
    <t>Dirofilaria repens</t>
  </si>
  <si>
    <t>Dirofilaria ursi</t>
  </si>
  <si>
    <r>
      <rPr>
        <i/>
        <sz val="10"/>
        <rFont val="Arial"/>
        <family val="2"/>
      </rPr>
      <t>Dirofilaria</t>
    </r>
    <r>
      <rPr>
        <sz val="10"/>
        <rFont val="Arial"/>
        <family val="2"/>
      </rPr>
      <t xml:space="preserve"> sp. 'Thailand II'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</si>
</sst>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49" fontId="3" fillId="0" borderId="0" xfId="0" applyNumberFormat="1" applyFont="1" applyBorder="1" applyAlignment="1">
      <alignment horizontal="left" wrapText="1"/>
    </xf>
    <xf numFmtId="1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80A9-D81E-45B5-ABAD-A1655D6577BC}">
  <dimension ref="A1:L142"/>
  <sheetViews>
    <sheetView zoomScale="90" zoomScaleNormal="90" workbookViewId="0">
      <selection activeCell="I14" sqref="I14"/>
    </sheetView>
  </sheetViews>
  <sheetFormatPr defaultRowHeight="15" x14ac:dyDescent="0.25"/>
  <cols>
    <col min="1" max="2" width="21.140625" customWidth="1"/>
    <col min="3" max="3" width="13.42578125" customWidth="1"/>
    <col min="4" max="4" width="21.140625" customWidth="1"/>
    <col min="5" max="5" width="18.5703125" customWidth="1"/>
    <col min="6" max="6" width="10.85546875" customWidth="1"/>
    <col min="7" max="7" width="21.28515625" customWidth="1"/>
    <col min="8" max="8" width="17.7109375" customWidth="1"/>
    <col min="9" max="9" width="28.7109375" customWidth="1"/>
    <col min="10" max="10" width="25.5703125" customWidth="1"/>
    <col min="11" max="11" width="34.85546875" customWidth="1"/>
    <col min="12" max="12" width="29.85546875" customWidth="1"/>
  </cols>
  <sheetData>
    <row r="1" spans="1:12" ht="15.75" x14ac:dyDescent="0.25">
      <c r="A1" s="4" t="s">
        <v>521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 t="s">
        <v>288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2" t="s">
        <v>283</v>
      </c>
      <c r="B4" s="22" t="s">
        <v>282</v>
      </c>
      <c r="C4" s="23" t="s">
        <v>284</v>
      </c>
      <c r="D4" s="22" t="s">
        <v>136</v>
      </c>
      <c r="E4" s="22" t="s">
        <v>137</v>
      </c>
      <c r="F4" s="22" t="s">
        <v>0</v>
      </c>
      <c r="G4" s="24" t="s">
        <v>140</v>
      </c>
      <c r="H4" s="24" t="s">
        <v>145</v>
      </c>
      <c r="I4" s="23" t="s">
        <v>142</v>
      </c>
      <c r="J4" s="23" t="s">
        <v>143</v>
      </c>
      <c r="K4" s="23" t="s">
        <v>144</v>
      </c>
      <c r="L4" s="23" t="s">
        <v>522</v>
      </c>
    </row>
    <row r="5" spans="1:12" x14ac:dyDescent="0.25">
      <c r="A5" s="25" t="s">
        <v>1</v>
      </c>
      <c r="B5" s="25" t="s">
        <v>146</v>
      </c>
      <c r="C5" s="26" t="s">
        <v>285</v>
      </c>
      <c r="D5" s="27">
        <v>71.7</v>
      </c>
      <c r="E5" s="27">
        <v>71.3</v>
      </c>
      <c r="F5" s="28">
        <f>(E5/D5)*100</f>
        <v>99.442119944211981</v>
      </c>
      <c r="G5" s="27">
        <v>71</v>
      </c>
      <c r="H5" s="29">
        <f>(G5/D5)*100</f>
        <v>99.023709902370982</v>
      </c>
      <c r="I5" s="30">
        <v>48.392837988700997</v>
      </c>
      <c r="J5" s="30">
        <v>10.855365214849</v>
      </c>
      <c r="K5" s="30">
        <v>13695</v>
      </c>
      <c r="L5" s="30">
        <v>2915.19</v>
      </c>
    </row>
    <row r="6" spans="1:12" x14ac:dyDescent="0.25">
      <c r="A6" s="25" t="s">
        <v>2</v>
      </c>
      <c r="B6" s="25" t="s">
        <v>147</v>
      </c>
      <c r="C6" s="26" t="s">
        <v>285</v>
      </c>
      <c r="D6" s="27">
        <v>128.6</v>
      </c>
      <c r="E6" s="27">
        <v>127.9</v>
      </c>
      <c r="F6" s="28">
        <f t="shared" ref="F6:F71" si="0">(E6/D6)*100</f>
        <v>99.455676516329717</v>
      </c>
      <c r="G6" s="27">
        <v>127.5</v>
      </c>
      <c r="H6" s="29">
        <f t="shared" ref="H6:H69" si="1">(G6/D6)*100</f>
        <v>99.144634525660962</v>
      </c>
      <c r="I6" s="30">
        <v>133.68295546893</v>
      </c>
      <c r="J6" s="30">
        <v>37.731248496280998</v>
      </c>
      <c r="K6" s="30">
        <v>20973.5</v>
      </c>
      <c r="L6" s="30">
        <v>340.66399999999999</v>
      </c>
    </row>
    <row r="7" spans="1:12" x14ac:dyDescent="0.25">
      <c r="A7" s="25" t="s">
        <v>3</v>
      </c>
      <c r="B7" s="25" t="s">
        <v>148</v>
      </c>
      <c r="C7" s="26" t="s">
        <v>285</v>
      </c>
      <c r="D7" s="27">
        <v>101.5</v>
      </c>
      <c r="E7" s="27">
        <v>101.1</v>
      </c>
      <c r="F7" s="28">
        <f t="shared" si="0"/>
        <v>99.605911330049253</v>
      </c>
      <c r="G7" s="27">
        <v>100.6</v>
      </c>
      <c r="H7" s="29">
        <f t="shared" si="1"/>
        <v>99.113300492610833</v>
      </c>
      <c r="I7" s="30">
        <v>102.00964023729</v>
      </c>
      <c r="J7" s="30">
        <v>28.172094304003998</v>
      </c>
      <c r="K7" s="30">
        <v>23016.9</v>
      </c>
      <c r="L7" s="30">
        <v>777.31500000000005</v>
      </c>
    </row>
    <row r="8" spans="1:12" x14ac:dyDescent="0.25">
      <c r="A8" s="25" t="s">
        <v>4</v>
      </c>
      <c r="B8" s="25" t="s">
        <v>149</v>
      </c>
      <c r="C8" s="26" t="s">
        <v>286</v>
      </c>
      <c r="D8" s="27">
        <v>72.2</v>
      </c>
      <c r="E8" s="27">
        <v>72</v>
      </c>
      <c r="F8" s="28">
        <f t="shared" si="0"/>
        <v>99.722991689750685</v>
      </c>
      <c r="G8" s="27">
        <v>71.900000000000006</v>
      </c>
      <c r="H8" s="29">
        <f t="shared" si="1"/>
        <v>99.584487534626049</v>
      </c>
      <c r="I8" s="30">
        <v>72.980181999999999</v>
      </c>
      <c r="J8" s="30">
        <v>21.076316693746001</v>
      </c>
      <c r="K8" s="30">
        <v>21823.200000000001</v>
      </c>
      <c r="L8" s="30">
        <v>1050.74</v>
      </c>
    </row>
    <row r="9" spans="1:12" x14ac:dyDescent="0.25">
      <c r="A9" s="25" t="s">
        <v>5</v>
      </c>
      <c r="B9" s="25" t="s">
        <v>150</v>
      </c>
      <c r="C9" s="26" t="s">
        <v>285</v>
      </c>
      <c r="D9" s="27">
        <v>90.8</v>
      </c>
      <c r="E9" s="27">
        <v>90.2</v>
      </c>
      <c r="F9" s="28">
        <f t="shared" si="0"/>
        <v>99.33920704845815</v>
      </c>
      <c r="G9" s="27">
        <v>89.9</v>
      </c>
      <c r="H9" s="29">
        <f t="shared" si="1"/>
        <v>99.008810572687239</v>
      </c>
      <c r="I9" s="30">
        <v>100.48556290395</v>
      </c>
      <c r="J9" s="30">
        <v>21.013520557604998</v>
      </c>
      <c r="K9" s="30">
        <v>558.63800000000003</v>
      </c>
      <c r="L9" s="30">
        <v>9.1951699999999992</v>
      </c>
    </row>
    <row r="10" spans="1:12" x14ac:dyDescent="0.25">
      <c r="A10" s="25" t="s">
        <v>6</v>
      </c>
      <c r="B10" s="25" t="s">
        <v>151</v>
      </c>
      <c r="C10" s="26" t="s">
        <v>285</v>
      </c>
      <c r="D10" s="27">
        <v>7.5</v>
      </c>
      <c r="E10" s="27">
        <v>7.3</v>
      </c>
      <c r="F10" s="28">
        <f t="shared" si="0"/>
        <v>97.333333333333329</v>
      </c>
      <c r="G10" s="27">
        <v>6.7</v>
      </c>
      <c r="H10" s="29">
        <f t="shared" si="1"/>
        <v>89.333333333333329</v>
      </c>
      <c r="I10" s="30">
        <v>1.4119828870055999</v>
      </c>
      <c r="J10" s="30">
        <v>0.42489617419997</v>
      </c>
      <c r="K10" s="30">
        <v>3936.33</v>
      </c>
      <c r="L10" s="30">
        <v>575.08299999999997</v>
      </c>
    </row>
    <row r="11" spans="1:12" x14ac:dyDescent="0.25">
      <c r="A11" s="25" t="s">
        <v>7</v>
      </c>
      <c r="B11" s="25" t="s">
        <v>152</v>
      </c>
      <c r="C11" s="26" t="s">
        <v>285</v>
      </c>
      <c r="D11" s="27">
        <v>80.900000000000006</v>
      </c>
      <c r="E11" s="27">
        <v>80.400000000000006</v>
      </c>
      <c r="F11" s="28">
        <f t="shared" si="0"/>
        <v>99.381953028430161</v>
      </c>
      <c r="G11" s="27">
        <v>79.3</v>
      </c>
      <c r="H11" s="29">
        <f t="shared" si="1"/>
        <v>98.022249690976508</v>
      </c>
      <c r="I11" s="30">
        <v>87.603539050847004</v>
      </c>
      <c r="J11" s="30">
        <v>24.548573674966001</v>
      </c>
      <c r="K11" s="30">
        <v>3066.31</v>
      </c>
      <c r="L11" s="30">
        <v>80.324399999999997</v>
      </c>
    </row>
    <row r="12" spans="1:12" x14ac:dyDescent="0.25">
      <c r="A12" s="25" t="s">
        <v>8</v>
      </c>
      <c r="B12" s="25" t="s">
        <v>153</v>
      </c>
      <c r="C12" s="26" t="s">
        <v>285</v>
      </c>
      <c r="D12" s="27">
        <v>80.099999999999994</v>
      </c>
      <c r="E12" s="27">
        <v>79.900000000000006</v>
      </c>
      <c r="F12" s="28">
        <f t="shared" si="0"/>
        <v>99.750312109862676</v>
      </c>
      <c r="G12" s="27">
        <v>75.8</v>
      </c>
      <c r="H12" s="29">
        <f t="shared" si="1"/>
        <v>94.631710362047443</v>
      </c>
      <c r="I12" s="30">
        <v>82.613535423729004</v>
      </c>
      <c r="J12" s="30">
        <v>23.578432838186998</v>
      </c>
      <c r="K12" s="30">
        <v>22138.7</v>
      </c>
      <c r="L12" s="30">
        <v>349.01600000000002</v>
      </c>
    </row>
    <row r="13" spans="1:12" x14ac:dyDescent="0.25">
      <c r="A13" s="25" t="s">
        <v>9</v>
      </c>
      <c r="B13" s="25" t="s">
        <v>154</v>
      </c>
      <c r="C13" s="26" t="s">
        <v>285</v>
      </c>
      <c r="D13" s="27">
        <v>74.2</v>
      </c>
      <c r="E13" s="27">
        <v>74.099999999999994</v>
      </c>
      <c r="F13" s="28">
        <f t="shared" si="0"/>
        <v>99.865229110512118</v>
      </c>
      <c r="G13" s="27">
        <v>74</v>
      </c>
      <c r="H13" s="29">
        <f t="shared" si="1"/>
        <v>99.73045822102425</v>
      </c>
      <c r="I13" s="30">
        <v>87.032698508474994</v>
      </c>
      <c r="J13" s="30">
        <v>21.852916388939999</v>
      </c>
      <c r="K13" s="30">
        <v>2123.36</v>
      </c>
      <c r="L13" s="30">
        <v>92.005600000000001</v>
      </c>
    </row>
    <row r="14" spans="1:12" x14ac:dyDescent="0.25">
      <c r="A14" s="25" t="s">
        <v>10</v>
      </c>
      <c r="B14" s="25" t="s">
        <v>155</v>
      </c>
      <c r="C14" s="26" t="s">
        <v>285</v>
      </c>
      <c r="D14" s="27">
        <v>84.6</v>
      </c>
      <c r="E14" s="27">
        <v>84.2</v>
      </c>
      <c r="F14" s="28">
        <f t="shared" si="0"/>
        <v>99.527186761229331</v>
      </c>
      <c r="G14" s="27">
        <v>80.400000000000006</v>
      </c>
      <c r="H14" s="29">
        <f t="shared" si="1"/>
        <v>95.035460992907815</v>
      </c>
      <c r="I14" s="30">
        <v>81.388589276836001</v>
      </c>
      <c r="J14" s="30">
        <v>19.361528230426</v>
      </c>
      <c r="K14" s="30">
        <v>4884.5600000000004</v>
      </c>
      <c r="L14" s="30">
        <v>946.80499999999995</v>
      </c>
    </row>
    <row r="15" spans="1:12" x14ac:dyDescent="0.25">
      <c r="A15" s="25" t="s">
        <v>11</v>
      </c>
      <c r="B15" s="25" t="s">
        <v>156</v>
      </c>
      <c r="C15" s="26" t="s">
        <v>285</v>
      </c>
      <c r="D15" s="27">
        <v>72.5</v>
      </c>
      <c r="E15" s="27">
        <v>72.2</v>
      </c>
      <c r="F15" s="28">
        <f t="shared" si="0"/>
        <v>99.58620689655173</v>
      </c>
      <c r="G15" s="27">
        <v>70.8</v>
      </c>
      <c r="H15" s="29">
        <f t="shared" si="1"/>
        <v>97.655172413793096</v>
      </c>
      <c r="I15" s="30">
        <v>49.526339412429003</v>
      </c>
      <c r="J15" s="30">
        <v>14.260941618006999</v>
      </c>
      <c r="K15" s="30">
        <v>10168</v>
      </c>
      <c r="L15" s="30">
        <v>2828.42</v>
      </c>
    </row>
    <row r="16" spans="1:12" x14ac:dyDescent="0.25">
      <c r="A16" s="25" t="s">
        <v>12</v>
      </c>
      <c r="B16" s="25" t="s">
        <v>157</v>
      </c>
      <c r="C16" s="26" t="s">
        <v>285</v>
      </c>
      <c r="D16" s="27">
        <v>74.599999999999994</v>
      </c>
      <c r="E16" s="27">
        <v>74.3</v>
      </c>
      <c r="F16" s="28">
        <f t="shared" si="0"/>
        <v>99.597855227882036</v>
      </c>
      <c r="G16" s="27">
        <v>74.099999999999994</v>
      </c>
      <c r="H16" s="29">
        <f t="shared" si="1"/>
        <v>99.329758713136727</v>
      </c>
      <c r="I16" s="30">
        <v>87.671890000000005</v>
      </c>
      <c r="J16" s="30">
        <v>26.537623903981</v>
      </c>
      <c r="K16" s="30">
        <v>2961.65</v>
      </c>
      <c r="L16" s="30">
        <v>91.001300000000001</v>
      </c>
    </row>
    <row r="17" spans="1:12" x14ac:dyDescent="0.25">
      <c r="A17" s="25" t="s">
        <v>13</v>
      </c>
      <c r="B17" s="25" t="s">
        <v>158</v>
      </c>
      <c r="C17" s="26" t="s">
        <v>285</v>
      </c>
      <c r="D17" s="27">
        <v>77.3</v>
      </c>
      <c r="E17" s="27">
        <v>77.099999999999994</v>
      </c>
      <c r="F17" s="28">
        <f t="shared" si="0"/>
        <v>99.741267787839575</v>
      </c>
      <c r="G17" s="27">
        <v>73.7</v>
      </c>
      <c r="H17" s="29">
        <f t="shared" si="1"/>
        <v>95.342820181112558</v>
      </c>
      <c r="I17" s="30">
        <v>59.856790440677997</v>
      </c>
      <c r="J17" s="30">
        <v>22.058220875600998</v>
      </c>
      <c r="K17" s="30">
        <v>30692.5</v>
      </c>
      <c r="L17" s="30">
        <v>1950.34</v>
      </c>
    </row>
    <row r="18" spans="1:12" x14ac:dyDescent="0.25">
      <c r="A18" s="25" t="s">
        <v>14</v>
      </c>
      <c r="B18" s="25" t="s">
        <v>159</v>
      </c>
      <c r="C18" s="26" t="s">
        <v>285</v>
      </c>
      <c r="D18" s="27">
        <v>8.5</v>
      </c>
      <c r="E18" s="27">
        <v>8.5</v>
      </c>
      <c r="F18" s="28">
        <f t="shared" si="0"/>
        <v>100</v>
      </c>
      <c r="G18" s="27">
        <v>8.4</v>
      </c>
      <c r="H18" s="29">
        <f t="shared" si="1"/>
        <v>98.82352941176471</v>
      </c>
      <c r="I18" s="30">
        <v>8.7766945875705993</v>
      </c>
      <c r="J18" s="30">
        <v>2.8892480904861002</v>
      </c>
      <c r="K18" s="30">
        <v>3421.03</v>
      </c>
      <c r="L18" s="30">
        <v>125.25</v>
      </c>
    </row>
    <row r="19" spans="1:12" x14ac:dyDescent="0.25">
      <c r="A19" s="25" t="s">
        <v>15</v>
      </c>
      <c r="B19" s="25" t="s">
        <v>160</v>
      </c>
      <c r="C19" s="26" t="s">
        <v>285</v>
      </c>
      <c r="D19" s="27">
        <v>8.4</v>
      </c>
      <c r="E19" s="27">
        <v>8.4</v>
      </c>
      <c r="F19" s="28">
        <f t="shared" si="0"/>
        <v>100</v>
      </c>
      <c r="G19" s="27">
        <v>8.1999999999999993</v>
      </c>
      <c r="H19" s="29">
        <f t="shared" si="1"/>
        <v>97.619047619047606</v>
      </c>
      <c r="I19" s="30">
        <v>9.4480766327683998</v>
      </c>
      <c r="J19" s="30">
        <v>2.9745464078133002</v>
      </c>
      <c r="K19" s="30">
        <v>4734.91</v>
      </c>
      <c r="L19" s="30">
        <v>2.1672500000000001</v>
      </c>
    </row>
    <row r="20" spans="1:12" x14ac:dyDescent="0.25">
      <c r="A20" s="25" t="s">
        <v>16</v>
      </c>
      <c r="B20" s="25" t="s">
        <v>161</v>
      </c>
      <c r="C20" s="26" t="s">
        <v>285</v>
      </c>
      <c r="D20" s="27">
        <v>65.3</v>
      </c>
      <c r="E20" s="27">
        <v>65.2</v>
      </c>
      <c r="F20" s="28">
        <f t="shared" si="0"/>
        <v>99.846860643185309</v>
      </c>
      <c r="G20" s="27">
        <v>65</v>
      </c>
      <c r="H20" s="29">
        <f t="shared" si="1"/>
        <v>99.540581929555898</v>
      </c>
      <c r="I20" s="30">
        <v>78.048065310734003</v>
      </c>
      <c r="J20" s="30">
        <v>24.762845543596001</v>
      </c>
      <c r="K20" s="30">
        <v>12507.9</v>
      </c>
      <c r="L20" s="30">
        <v>231.41499999999999</v>
      </c>
    </row>
    <row r="21" spans="1:12" x14ac:dyDescent="0.25">
      <c r="A21" s="25" t="s">
        <v>17</v>
      </c>
      <c r="B21" s="25" t="s">
        <v>162</v>
      </c>
      <c r="C21" s="26" t="s">
        <v>285</v>
      </c>
      <c r="D21" s="27">
        <v>71.5</v>
      </c>
      <c r="E21" s="27">
        <v>71.3</v>
      </c>
      <c r="F21" s="28">
        <f t="shared" si="0"/>
        <v>99.72027972027972</v>
      </c>
      <c r="G21" s="27">
        <v>71.099999999999994</v>
      </c>
      <c r="H21" s="29">
        <f t="shared" si="1"/>
        <v>99.440559440559426</v>
      </c>
      <c r="I21" s="30">
        <v>89.248511740113003</v>
      </c>
      <c r="J21" s="30">
        <v>20.313443759801999</v>
      </c>
      <c r="K21" s="30">
        <v>1926.36</v>
      </c>
      <c r="L21" s="30">
        <v>165.61799999999999</v>
      </c>
    </row>
    <row r="22" spans="1:12" x14ac:dyDescent="0.25">
      <c r="A22" s="25" t="s">
        <v>18</v>
      </c>
      <c r="B22" s="25" t="s">
        <v>163</v>
      </c>
      <c r="C22" s="26" t="s">
        <v>285</v>
      </c>
      <c r="D22" s="27">
        <v>69.8</v>
      </c>
      <c r="E22" s="27">
        <v>69.7</v>
      </c>
      <c r="F22" s="28">
        <f t="shared" si="0"/>
        <v>99.856733524355306</v>
      </c>
      <c r="G22" s="27">
        <v>69.5</v>
      </c>
      <c r="H22" s="29">
        <f t="shared" si="1"/>
        <v>99.570200573065904</v>
      </c>
      <c r="I22" s="30">
        <v>87.876469175140997</v>
      </c>
      <c r="J22" s="30">
        <v>20.017030873345998</v>
      </c>
      <c r="K22" s="30">
        <v>6849.22</v>
      </c>
      <c r="L22" s="30">
        <v>464.05900000000003</v>
      </c>
    </row>
    <row r="23" spans="1:12" x14ac:dyDescent="0.25">
      <c r="A23" s="25" t="s">
        <v>19</v>
      </c>
      <c r="B23" s="25" t="s">
        <v>164</v>
      </c>
      <c r="C23" s="26" t="s">
        <v>286</v>
      </c>
      <c r="D23" s="27">
        <v>72.8</v>
      </c>
      <c r="E23" s="27">
        <v>72.7</v>
      </c>
      <c r="F23" s="28">
        <f t="shared" si="0"/>
        <v>99.862637362637372</v>
      </c>
      <c r="G23" s="27">
        <v>72.599999999999994</v>
      </c>
      <c r="H23" s="29">
        <f t="shared" si="1"/>
        <v>99.72527472527473</v>
      </c>
      <c r="I23" s="30">
        <v>84.836619887005995</v>
      </c>
      <c r="J23" s="30">
        <v>19.208068307464998</v>
      </c>
      <c r="K23" s="30">
        <v>5398.47</v>
      </c>
      <c r="L23" s="30">
        <v>219.23099999999999</v>
      </c>
    </row>
    <row r="24" spans="1:12" x14ac:dyDescent="0.25">
      <c r="A24" s="25" t="s">
        <v>20</v>
      </c>
      <c r="B24" s="25" t="s">
        <v>165</v>
      </c>
      <c r="C24" s="26" t="s">
        <v>285</v>
      </c>
      <c r="D24" s="27">
        <v>77.5</v>
      </c>
      <c r="E24" s="27">
        <v>77.2</v>
      </c>
      <c r="F24" s="28">
        <f t="shared" si="0"/>
        <v>99.612903225806463</v>
      </c>
      <c r="G24" s="27">
        <v>76.8</v>
      </c>
      <c r="H24" s="29">
        <f t="shared" si="1"/>
        <v>99.096774193548384</v>
      </c>
      <c r="I24" s="30">
        <v>87.339342451977004</v>
      </c>
      <c r="J24" s="30">
        <v>27.424618169456998</v>
      </c>
      <c r="K24" s="30">
        <v>5108.3900000000003</v>
      </c>
      <c r="L24" s="30">
        <v>218.71799999999999</v>
      </c>
    </row>
    <row r="25" spans="1:12" x14ac:dyDescent="0.25">
      <c r="A25" s="25" t="s">
        <v>21</v>
      </c>
      <c r="B25" s="25" t="s">
        <v>166</v>
      </c>
      <c r="C25" s="26" t="s">
        <v>285</v>
      </c>
      <c r="D25" s="27">
        <v>76.5</v>
      </c>
      <c r="E25" s="27">
        <v>47.8</v>
      </c>
      <c r="F25" s="28">
        <f t="shared" si="0"/>
        <v>62.483660130718953</v>
      </c>
      <c r="G25" s="27">
        <v>47.4</v>
      </c>
      <c r="H25" s="29">
        <f t="shared" si="1"/>
        <v>61.96078431372549</v>
      </c>
      <c r="I25" s="30">
        <v>17.442245005650001</v>
      </c>
      <c r="J25" s="30">
        <v>6.3518835683755999</v>
      </c>
      <c r="K25" s="30">
        <v>1826.77</v>
      </c>
      <c r="L25" s="30">
        <v>45.290199999999999</v>
      </c>
    </row>
    <row r="26" spans="1:12" x14ac:dyDescent="0.25">
      <c r="A26" s="25" t="s">
        <v>22</v>
      </c>
      <c r="B26" s="25" t="s">
        <v>167</v>
      </c>
      <c r="C26" s="26" t="s">
        <v>285</v>
      </c>
      <c r="D26" s="27">
        <v>77</v>
      </c>
      <c r="E26" s="27">
        <v>76.5</v>
      </c>
      <c r="F26" s="28">
        <f t="shared" si="0"/>
        <v>99.350649350649363</v>
      </c>
      <c r="G26" s="27">
        <v>76.2</v>
      </c>
      <c r="H26" s="29">
        <f t="shared" si="1"/>
        <v>98.961038961038966</v>
      </c>
      <c r="I26" s="30">
        <v>79.682577615819</v>
      </c>
      <c r="J26" s="30">
        <v>27.134194560405</v>
      </c>
      <c r="K26" s="30">
        <v>7534.26</v>
      </c>
      <c r="L26" s="30">
        <v>751.86400000000003</v>
      </c>
    </row>
    <row r="27" spans="1:12" x14ac:dyDescent="0.25">
      <c r="A27" s="25" t="s">
        <v>23</v>
      </c>
      <c r="B27" s="25" t="s">
        <v>168</v>
      </c>
      <c r="C27" s="26" t="s">
        <v>286</v>
      </c>
      <c r="D27" s="27">
        <v>78.099999999999994</v>
      </c>
      <c r="E27" s="27">
        <v>77.900000000000006</v>
      </c>
      <c r="F27" s="28">
        <f t="shared" si="0"/>
        <v>99.743918053777222</v>
      </c>
      <c r="G27" s="27">
        <v>77.8</v>
      </c>
      <c r="H27" s="29">
        <f t="shared" si="1"/>
        <v>99.615877080665811</v>
      </c>
      <c r="I27" s="30">
        <v>81.939472316383998</v>
      </c>
      <c r="J27" s="30">
        <v>26.713476377224001</v>
      </c>
      <c r="K27" s="30">
        <v>17456</v>
      </c>
      <c r="L27" s="30">
        <v>695.59199999999998</v>
      </c>
    </row>
    <row r="28" spans="1:12" x14ac:dyDescent="0.25">
      <c r="A28" s="25" t="s">
        <v>24</v>
      </c>
      <c r="B28" s="25" t="s">
        <v>169</v>
      </c>
      <c r="C28" s="26" t="s">
        <v>285</v>
      </c>
      <c r="D28" s="27">
        <v>70.599999999999994</v>
      </c>
      <c r="E28" s="27">
        <v>69.7</v>
      </c>
      <c r="F28" s="28">
        <f t="shared" si="0"/>
        <v>98.725212464589248</v>
      </c>
      <c r="G28" s="27">
        <v>69.5</v>
      </c>
      <c r="H28" s="29">
        <f t="shared" si="1"/>
        <v>98.441926345609076</v>
      </c>
      <c r="I28" s="30">
        <v>69.481682892655002</v>
      </c>
      <c r="J28" s="30">
        <v>29.448725455455001</v>
      </c>
      <c r="K28" s="30">
        <v>4694.63</v>
      </c>
      <c r="L28" s="30">
        <v>819.19299999999998</v>
      </c>
    </row>
    <row r="29" spans="1:12" x14ac:dyDescent="0.25">
      <c r="A29" s="25" t="s">
        <v>25</v>
      </c>
      <c r="B29" s="25" t="s">
        <v>170</v>
      </c>
      <c r="C29" s="26" t="s">
        <v>285</v>
      </c>
      <c r="D29" s="27">
        <v>99.1</v>
      </c>
      <c r="E29" s="27">
        <v>99</v>
      </c>
      <c r="F29" s="28">
        <f t="shared" si="0"/>
        <v>99.899091826437953</v>
      </c>
      <c r="G29" s="27">
        <v>98.4</v>
      </c>
      <c r="H29" s="29">
        <f t="shared" si="1"/>
        <v>99.2936427850656</v>
      </c>
      <c r="I29" s="30">
        <v>21.352195525424001</v>
      </c>
      <c r="J29" s="30">
        <v>6.9113293336656003</v>
      </c>
      <c r="K29" s="30">
        <v>29404.9</v>
      </c>
      <c r="L29" s="30">
        <v>7999.64</v>
      </c>
    </row>
    <row r="30" spans="1:12" x14ac:dyDescent="0.25">
      <c r="A30" s="25" t="s">
        <v>26</v>
      </c>
      <c r="B30" s="25" t="s">
        <v>171</v>
      </c>
      <c r="C30" s="26" t="s">
        <v>285</v>
      </c>
      <c r="D30" s="27">
        <v>84.1</v>
      </c>
      <c r="E30" s="27">
        <v>83.9</v>
      </c>
      <c r="F30" s="28">
        <f t="shared" si="0"/>
        <v>99.76218787158146</v>
      </c>
      <c r="G30" s="27">
        <v>83.4</v>
      </c>
      <c r="H30" s="29">
        <f t="shared" si="1"/>
        <v>99.167657550535097</v>
      </c>
      <c r="I30" s="30">
        <v>23.838227107344999</v>
      </c>
      <c r="J30" s="30">
        <v>6.5484636660420996</v>
      </c>
      <c r="K30" s="30">
        <v>27070.5</v>
      </c>
      <c r="L30" s="30">
        <v>6587.44</v>
      </c>
    </row>
    <row r="31" spans="1:12" x14ac:dyDescent="0.25">
      <c r="A31" s="25" t="s">
        <v>27</v>
      </c>
      <c r="B31" s="25" t="s">
        <v>172</v>
      </c>
      <c r="C31" s="26" t="s">
        <v>285</v>
      </c>
      <c r="D31" s="27">
        <v>87.7</v>
      </c>
      <c r="E31" s="27">
        <v>87.6</v>
      </c>
      <c r="F31" s="28">
        <f t="shared" si="0"/>
        <v>99.885974914481181</v>
      </c>
      <c r="G31" s="27">
        <v>87.2</v>
      </c>
      <c r="H31" s="29">
        <f t="shared" si="1"/>
        <v>99.429874572405936</v>
      </c>
      <c r="I31" s="30">
        <v>29.250407163841999</v>
      </c>
      <c r="J31" s="30">
        <v>7.9586935228169997</v>
      </c>
      <c r="K31" s="30">
        <v>36777.599999999999</v>
      </c>
      <c r="L31" s="30">
        <v>6056.63</v>
      </c>
    </row>
    <row r="32" spans="1:12" x14ac:dyDescent="0.25">
      <c r="A32" s="25" t="s">
        <v>28</v>
      </c>
      <c r="B32" s="25" t="s">
        <v>173</v>
      </c>
      <c r="C32" s="26" t="s">
        <v>285</v>
      </c>
      <c r="D32" s="27">
        <v>100.1</v>
      </c>
      <c r="E32" s="27">
        <v>99.8</v>
      </c>
      <c r="F32" s="28">
        <f t="shared" si="0"/>
        <v>99.700299700299695</v>
      </c>
      <c r="G32" s="27">
        <v>99.6</v>
      </c>
      <c r="H32" s="29">
        <f t="shared" si="1"/>
        <v>99.500499500499501</v>
      </c>
      <c r="I32" s="30">
        <v>101.20687906214999</v>
      </c>
      <c r="J32" s="30">
        <v>29.180093829135</v>
      </c>
      <c r="K32" s="30">
        <v>6003.53</v>
      </c>
      <c r="L32" s="30">
        <v>1151.5</v>
      </c>
    </row>
    <row r="33" spans="1:12" x14ac:dyDescent="0.25">
      <c r="A33" s="25" t="s">
        <v>29</v>
      </c>
      <c r="B33" s="25" t="s">
        <v>174</v>
      </c>
      <c r="C33" s="26" t="s">
        <v>285</v>
      </c>
      <c r="D33" s="27">
        <v>70.5</v>
      </c>
      <c r="E33" s="27">
        <v>70.2</v>
      </c>
      <c r="F33" s="28">
        <f t="shared" si="0"/>
        <v>99.574468085106389</v>
      </c>
      <c r="G33" s="27">
        <v>70</v>
      </c>
      <c r="H33" s="29">
        <f t="shared" si="1"/>
        <v>99.290780141843967</v>
      </c>
      <c r="I33" s="30">
        <v>72.930259774011006</v>
      </c>
      <c r="J33" s="30">
        <v>22.641703121635</v>
      </c>
      <c r="K33" s="30">
        <v>12142.6</v>
      </c>
      <c r="L33" s="30">
        <v>818.827</v>
      </c>
    </row>
    <row r="34" spans="1:12" x14ac:dyDescent="0.25">
      <c r="A34" s="25" t="s">
        <v>30</v>
      </c>
      <c r="B34" s="25" t="s">
        <v>175</v>
      </c>
      <c r="C34" s="26" t="s">
        <v>285</v>
      </c>
      <c r="D34" s="27">
        <v>78.2</v>
      </c>
      <c r="E34" s="27">
        <v>77.900000000000006</v>
      </c>
      <c r="F34" s="28">
        <f t="shared" si="0"/>
        <v>99.61636828644501</v>
      </c>
      <c r="G34" s="27">
        <v>77.2</v>
      </c>
      <c r="H34" s="29">
        <f t="shared" si="1"/>
        <v>98.721227621483379</v>
      </c>
      <c r="I34" s="30">
        <v>30.197300056496999</v>
      </c>
      <c r="J34" s="30">
        <v>8.5280397035032998</v>
      </c>
      <c r="K34" s="30">
        <v>21155.7</v>
      </c>
      <c r="L34" s="30">
        <v>5191.8500000000004</v>
      </c>
    </row>
    <row r="35" spans="1:12" x14ac:dyDescent="0.25">
      <c r="A35" s="25" t="s">
        <v>138</v>
      </c>
      <c r="B35" s="25" t="s">
        <v>176</v>
      </c>
      <c r="C35" s="26" t="s">
        <v>285</v>
      </c>
      <c r="D35" s="27">
        <v>0.5</v>
      </c>
      <c r="E35" s="27">
        <v>0.5</v>
      </c>
      <c r="F35" s="28">
        <f t="shared" si="0"/>
        <v>100</v>
      </c>
      <c r="G35" s="27">
        <v>0.5</v>
      </c>
      <c r="H35" s="29">
        <f t="shared" si="1"/>
        <v>100</v>
      </c>
      <c r="I35" s="30">
        <v>7.0991683728813995E-2</v>
      </c>
      <c r="J35" s="30">
        <v>2.6474276789632999E-2</v>
      </c>
      <c r="K35" s="30">
        <v>226.74199999999999</v>
      </c>
      <c r="L35" s="30">
        <v>35.966000000000001</v>
      </c>
    </row>
    <row r="36" spans="1:12" x14ac:dyDescent="0.25">
      <c r="A36" s="25" t="s">
        <v>139</v>
      </c>
      <c r="B36" s="25" t="s">
        <v>177</v>
      </c>
      <c r="C36" s="26" t="s">
        <v>285</v>
      </c>
      <c r="D36" s="27">
        <v>29.4</v>
      </c>
      <c r="E36" s="27">
        <v>29.1</v>
      </c>
      <c r="F36" s="28">
        <f t="shared" si="0"/>
        <v>98.979591836734699</v>
      </c>
      <c r="G36" s="27">
        <v>25.4</v>
      </c>
      <c r="H36" s="29">
        <f t="shared" si="1"/>
        <v>86.394557823129247</v>
      </c>
      <c r="I36" s="30">
        <v>9.9434446553672</v>
      </c>
      <c r="J36" s="30">
        <v>2.8121255208222999</v>
      </c>
      <c r="K36" s="30">
        <v>4656.4399999999996</v>
      </c>
      <c r="L36" s="30">
        <v>325.85300000000001</v>
      </c>
    </row>
    <row r="37" spans="1:12" x14ac:dyDescent="0.25">
      <c r="A37" s="25" t="s">
        <v>31</v>
      </c>
      <c r="B37" s="25" t="s">
        <v>178</v>
      </c>
      <c r="C37" s="26" t="s">
        <v>285</v>
      </c>
      <c r="D37" s="27">
        <v>75.5</v>
      </c>
      <c r="E37" s="27">
        <v>75.099999999999994</v>
      </c>
      <c r="F37" s="28">
        <f t="shared" si="0"/>
        <v>99.470198675496675</v>
      </c>
      <c r="G37" s="27">
        <v>75</v>
      </c>
      <c r="H37" s="29">
        <f t="shared" si="1"/>
        <v>99.337748344370851</v>
      </c>
      <c r="I37" s="30">
        <v>84.439086214688999</v>
      </c>
      <c r="J37" s="30">
        <v>19.917564641289999</v>
      </c>
      <c r="K37" s="30">
        <v>2297.54</v>
      </c>
      <c r="L37" s="30">
        <v>63.430399999999999</v>
      </c>
    </row>
    <row r="38" spans="1:12" x14ac:dyDescent="0.25">
      <c r="A38" s="25" t="s">
        <v>32</v>
      </c>
      <c r="B38" s="25" t="s">
        <v>179</v>
      </c>
      <c r="C38" s="26" t="s">
        <v>285</v>
      </c>
      <c r="D38" s="27">
        <v>109.7</v>
      </c>
      <c r="E38" s="27">
        <v>109.1</v>
      </c>
      <c r="F38" s="28">
        <f t="shared" si="0"/>
        <v>99.453053783044666</v>
      </c>
      <c r="G38" s="27">
        <v>108.8</v>
      </c>
      <c r="H38" s="29">
        <f t="shared" si="1"/>
        <v>99.179580674566992</v>
      </c>
      <c r="I38" s="30">
        <v>114.68187340113001</v>
      </c>
      <c r="J38" s="30">
        <v>27.526585433403</v>
      </c>
      <c r="K38" s="30">
        <v>4349.6899999999996</v>
      </c>
      <c r="L38" s="30">
        <v>232.24100000000001</v>
      </c>
    </row>
    <row r="39" spans="1:12" x14ac:dyDescent="0.25">
      <c r="A39" s="25" t="s">
        <v>33</v>
      </c>
      <c r="B39" s="25" t="s">
        <v>180</v>
      </c>
      <c r="C39" s="26" t="s">
        <v>285</v>
      </c>
      <c r="D39" s="27">
        <v>80.5</v>
      </c>
      <c r="E39" s="27">
        <v>80.2</v>
      </c>
      <c r="F39" s="28">
        <f t="shared" si="0"/>
        <v>99.627329192546583</v>
      </c>
      <c r="G39" s="27">
        <v>80</v>
      </c>
      <c r="H39" s="29">
        <f t="shared" si="1"/>
        <v>99.378881987577643</v>
      </c>
      <c r="I39" s="30">
        <v>92.776853932202997</v>
      </c>
      <c r="J39" s="30">
        <v>21.327578895125001</v>
      </c>
      <c r="K39" s="30">
        <v>2463.58</v>
      </c>
      <c r="L39" s="30">
        <v>50.822200000000002</v>
      </c>
    </row>
    <row r="40" spans="1:12" x14ac:dyDescent="0.25">
      <c r="A40" s="25" t="s">
        <v>34</v>
      </c>
      <c r="B40" s="25" t="s">
        <v>181</v>
      </c>
      <c r="C40" s="26" t="s">
        <v>285</v>
      </c>
      <c r="D40" s="27">
        <v>88.7</v>
      </c>
      <c r="E40" s="27">
        <v>88.3</v>
      </c>
      <c r="F40" s="28">
        <f t="shared" si="0"/>
        <v>99.549041713641486</v>
      </c>
      <c r="G40" s="27">
        <v>88.1</v>
      </c>
      <c r="H40" s="29">
        <f t="shared" si="1"/>
        <v>99.323562570462215</v>
      </c>
      <c r="I40" s="30">
        <v>99.470914361582004</v>
      </c>
      <c r="J40" s="30">
        <v>23.059639199666002</v>
      </c>
      <c r="K40" s="30">
        <v>2885.98</v>
      </c>
      <c r="L40" s="30">
        <v>120.199</v>
      </c>
    </row>
    <row r="41" spans="1:12" x14ac:dyDescent="0.25">
      <c r="A41" s="25" t="s">
        <v>35</v>
      </c>
      <c r="B41" s="25" t="s">
        <v>182</v>
      </c>
      <c r="C41" s="26" t="s">
        <v>285</v>
      </c>
      <c r="D41" s="27">
        <v>110.2</v>
      </c>
      <c r="E41" s="27">
        <v>109.7</v>
      </c>
      <c r="F41" s="28">
        <f t="shared" si="0"/>
        <v>99.546279491833033</v>
      </c>
      <c r="G41" s="27">
        <v>109.4</v>
      </c>
      <c r="H41" s="29">
        <f t="shared" si="1"/>
        <v>99.274047186932862</v>
      </c>
      <c r="I41" s="30">
        <v>103.72668405650001</v>
      </c>
      <c r="J41" s="30">
        <v>29.063898107865</v>
      </c>
      <c r="K41" s="30">
        <v>25195.599999999999</v>
      </c>
      <c r="L41" s="30">
        <v>961.91899999999998</v>
      </c>
    </row>
    <row r="42" spans="1:12" x14ac:dyDescent="0.25">
      <c r="A42" s="25" t="s">
        <v>36</v>
      </c>
      <c r="B42" s="25" t="s">
        <v>183</v>
      </c>
      <c r="C42" s="26" t="s">
        <v>285</v>
      </c>
      <c r="D42" s="27">
        <v>93.3</v>
      </c>
      <c r="E42" s="27">
        <v>92.8</v>
      </c>
      <c r="F42" s="28">
        <f t="shared" si="0"/>
        <v>99.464094319399791</v>
      </c>
      <c r="G42" s="27">
        <v>92.5</v>
      </c>
      <c r="H42" s="29">
        <f t="shared" si="1"/>
        <v>99.142550911039663</v>
      </c>
      <c r="I42" s="30">
        <v>92.761364124294005</v>
      </c>
      <c r="J42" s="30">
        <v>26.673499210705</v>
      </c>
      <c r="K42" s="30">
        <v>19831.2</v>
      </c>
      <c r="L42" s="30">
        <v>833.99599999999998</v>
      </c>
    </row>
    <row r="43" spans="1:12" x14ac:dyDescent="0.25">
      <c r="A43" s="25" t="s">
        <v>37</v>
      </c>
      <c r="B43" s="25" t="s">
        <v>184</v>
      </c>
      <c r="C43" s="26" t="s">
        <v>285</v>
      </c>
      <c r="D43" s="27">
        <v>69.3</v>
      </c>
      <c r="E43" s="27">
        <v>69</v>
      </c>
      <c r="F43" s="28">
        <f t="shared" si="0"/>
        <v>99.567099567099575</v>
      </c>
      <c r="G43" s="27">
        <v>68.8</v>
      </c>
      <c r="H43" s="29">
        <f t="shared" si="1"/>
        <v>99.278499278499282</v>
      </c>
      <c r="I43" s="30">
        <v>76.615465706215005</v>
      </c>
      <c r="J43" s="30">
        <v>18.423989836739999</v>
      </c>
      <c r="K43" s="30">
        <v>2212</v>
      </c>
      <c r="L43" s="30">
        <v>59.886899999999997</v>
      </c>
    </row>
    <row r="44" spans="1:12" x14ac:dyDescent="0.25">
      <c r="A44" s="25" t="s">
        <v>38</v>
      </c>
      <c r="B44" s="25" t="s">
        <v>185</v>
      </c>
      <c r="C44" s="26" t="s">
        <v>285</v>
      </c>
      <c r="D44" s="27">
        <v>81</v>
      </c>
      <c r="E44" s="27">
        <v>80.5</v>
      </c>
      <c r="F44" s="28">
        <f t="shared" si="0"/>
        <v>99.382716049382708</v>
      </c>
      <c r="G44" s="27">
        <v>80.3</v>
      </c>
      <c r="H44" s="29">
        <f t="shared" si="1"/>
        <v>99.135802469135797</v>
      </c>
      <c r="I44" s="30">
        <v>88.993344203389995</v>
      </c>
      <c r="J44" s="30">
        <v>21.428847162816002</v>
      </c>
      <c r="K44" s="30">
        <v>2565</v>
      </c>
      <c r="L44" s="30">
        <v>67.275999999999996</v>
      </c>
    </row>
    <row r="45" spans="1:12" x14ac:dyDescent="0.25">
      <c r="A45" s="25" t="s">
        <v>39</v>
      </c>
      <c r="B45" s="25" t="s">
        <v>186</v>
      </c>
      <c r="C45" s="26" t="s">
        <v>285</v>
      </c>
      <c r="D45" s="27">
        <v>6.9</v>
      </c>
      <c r="E45" s="27">
        <v>6.9</v>
      </c>
      <c r="F45" s="28">
        <f t="shared" si="0"/>
        <v>100</v>
      </c>
      <c r="G45" s="27">
        <v>6.9</v>
      </c>
      <c r="H45" s="29">
        <f t="shared" si="1"/>
        <v>100</v>
      </c>
      <c r="I45" s="30">
        <v>2.3492219322033998</v>
      </c>
      <c r="J45" s="30">
        <v>0.64755211790475997</v>
      </c>
      <c r="K45" s="30">
        <v>2766.6</v>
      </c>
      <c r="L45" s="30">
        <v>520.25699999999995</v>
      </c>
    </row>
    <row r="46" spans="1:12" x14ac:dyDescent="0.25">
      <c r="A46" s="25" t="s">
        <v>40</v>
      </c>
      <c r="B46" s="25" t="s">
        <v>187</v>
      </c>
      <c r="C46" s="26" t="s">
        <v>285</v>
      </c>
      <c r="D46" s="27">
        <v>66.400000000000006</v>
      </c>
      <c r="E46" s="27">
        <v>65.7</v>
      </c>
      <c r="F46" s="28">
        <f t="shared" si="0"/>
        <v>98.945783132530124</v>
      </c>
      <c r="G46" s="27">
        <v>65.5</v>
      </c>
      <c r="H46" s="29">
        <f t="shared" si="1"/>
        <v>98.644578313253007</v>
      </c>
      <c r="I46" s="30">
        <v>59.427332418078997</v>
      </c>
      <c r="J46" s="30">
        <v>18.131138163648998</v>
      </c>
      <c r="K46" s="30">
        <v>21505</v>
      </c>
      <c r="L46" s="30">
        <v>1373.55</v>
      </c>
    </row>
    <row r="47" spans="1:12" x14ac:dyDescent="0.25">
      <c r="A47" s="25" t="s">
        <v>41</v>
      </c>
      <c r="B47" s="25" t="s">
        <v>188</v>
      </c>
      <c r="C47" s="26" t="s">
        <v>285</v>
      </c>
      <c r="D47" s="27">
        <v>84</v>
      </c>
      <c r="E47" s="27">
        <v>83.8</v>
      </c>
      <c r="F47" s="28">
        <f t="shared" si="0"/>
        <v>99.761904761904759</v>
      </c>
      <c r="G47" s="27">
        <v>83.5</v>
      </c>
      <c r="H47" s="29">
        <f t="shared" si="1"/>
        <v>99.404761904761912</v>
      </c>
      <c r="I47" s="30">
        <v>87.198025661016999</v>
      </c>
      <c r="J47" s="30">
        <v>26.260283299687</v>
      </c>
      <c r="K47" s="30">
        <v>23694.799999999999</v>
      </c>
      <c r="L47" s="30">
        <v>883.822</v>
      </c>
    </row>
    <row r="48" spans="1:12" x14ac:dyDescent="0.25">
      <c r="A48" s="25" t="s">
        <v>42</v>
      </c>
      <c r="B48" s="25" t="s">
        <v>189</v>
      </c>
      <c r="C48" s="26" t="s">
        <v>285</v>
      </c>
      <c r="D48" s="27">
        <v>85.5</v>
      </c>
      <c r="E48" s="27">
        <v>85.2</v>
      </c>
      <c r="F48" s="28">
        <f t="shared" si="0"/>
        <v>99.649122807017548</v>
      </c>
      <c r="G48" s="27">
        <v>85</v>
      </c>
      <c r="H48" s="29">
        <f t="shared" si="1"/>
        <v>99.415204678362571</v>
      </c>
      <c r="I48" s="30">
        <v>88.200087310734006</v>
      </c>
      <c r="J48" s="30">
        <v>29.075757273276</v>
      </c>
      <c r="K48" s="30">
        <v>3022.42</v>
      </c>
      <c r="L48" s="30">
        <v>146.369</v>
      </c>
    </row>
    <row r="49" spans="1:12" x14ac:dyDescent="0.25">
      <c r="A49" s="25" t="s">
        <v>43</v>
      </c>
      <c r="B49" s="25" t="s">
        <v>190</v>
      </c>
      <c r="C49" s="26" t="s">
        <v>285</v>
      </c>
      <c r="D49" s="27">
        <v>88</v>
      </c>
      <c r="E49" s="27">
        <v>87.8</v>
      </c>
      <c r="F49" s="28">
        <f t="shared" si="0"/>
        <v>99.772727272727266</v>
      </c>
      <c r="G49" s="27">
        <v>87.6</v>
      </c>
      <c r="H49" s="29">
        <f t="shared" si="1"/>
        <v>99.545454545454533</v>
      </c>
      <c r="I49" s="30">
        <v>101.09031237288001</v>
      </c>
      <c r="J49" s="30">
        <v>24.426493949080999</v>
      </c>
      <c r="K49" s="30">
        <v>5868.4</v>
      </c>
      <c r="L49" s="30">
        <v>177.28</v>
      </c>
    </row>
    <row r="50" spans="1:12" x14ac:dyDescent="0.25">
      <c r="A50" s="25" t="s">
        <v>44</v>
      </c>
      <c r="B50" s="25" t="s">
        <v>191</v>
      </c>
      <c r="C50" s="26" t="s">
        <v>285</v>
      </c>
      <c r="D50" s="27">
        <v>81.3</v>
      </c>
      <c r="E50" s="27">
        <v>81.099999999999994</v>
      </c>
      <c r="F50" s="28">
        <f t="shared" si="0"/>
        <v>99.753997539975387</v>
      </c>
      <c r="G50" s="27">
        <v>80.900000000000006</v>
      </c>
      <c r="H50" s="29">
        <f t="shared" si="1"/>
        <v>99.507995079950803</v>
      </c>
      <c r="I50" s="30">
        <v>93.312650790960006</v>
      </c>
      <c r="J50" s="30">
        <v>23.298746724388</v>
      </c>
      <c r="K50" s="30">
        <v>6379.35</v>
      </c>
      <c r="L50" s="30">
        <v>141.65299999999999</v>
      </c>
    </row>
    <row r="51" spans="1:12" x14ac:dyDescent="0.25">
      <c r="A51" s="25" t="s">
        <v>45</v>
      </c>
      <c r="B51" s="25" t="s">
        <v>192</v>
      </c>
      <c r="C51" s="26" t="s">
        <v>285</v>
      </c>
      <c r="D51" s="27">
        <v>89</v>
      </c>
      <c r="E51" s="27">
        <v>88.8</v>
      </c>
      <c r="F51" s="28">
        <f t="shared" si="0"/>
        <v>99.775280898876403</v>
      </c>
      <c r="G51" s="27">
        <v>88.6</v>
      </c>
      <c r="H51" s="29">
        <f t="shared" si="1"/>
        <v>99.550561797752806</v>
      </c>
      <c r="I51" s="30">
        <v>102.47864205649999</v>
      </c>
      <c r="J51" s="30">
        <v>23.945893275843002</v>
      </c>
      <c r="K51" s="30">
        <v>3106.15</v>
      </c>
      <c r="L51" s="30">
        <v>140.65799999999999</v>
      </c>
    </row>
    <row r="52" spans="1:12" x14ac:dyDescent="0.25">
      <c r="A52" s="25" t="s">
        <v>46</v>
      </c>
      <c r="B52" s="25" t="s">
        <v>193</v>
      </c>
      <c r="C52" s="26" t="s">
        <v>285</v>
      </c>
      <c r="D52" s="27">
        <v>91.7</v>
      </c>
      <c r="E52" s="27">
        <v>91.4</v>
      </c>
      <c r="F52" s="28">
        <f t="shared" si="0"/>
        <v>99.672846237731733</v>
      </c>
      <c r="G52" s="27">
        <v>91.2</v>
      </c>
      <c r="H52" s="29">
        <f t="shared" si="1"/>
        <v>99.454743729552888</v>
      </c>
      <c r="I52" s="30">
        <v>106.19302967231999</v>
      </c>
      <c r="J52" s="30">
        <v>26.333854416841</v>
      </c>
      <c r="K52" s="30">
        <v>7349.46</v>
      </c>
      <c r="L52" s="30">
        <v>18.159199999999998</v>
      </c>
    </row>
    <row r="53" spans="1:12" x14ac:dyDescent="0.25">
      <c r="A53" s="25" t="s">
        <v>47</v>
      </c>
      <c r="B53" s="25" t="s">
        <v>194</v>
      </c>
      <c r="C53" s="26" t="s">
        <v>285</v>
      </c>
      <c r="D53" s="27">
        <v>85.3</v>
      </c>
      <c r="E53" s="27">
        <v>85.2</v>
      </c>
      <c r="F53" s="28">
        <f t="shared" si="0"/>
        <v>99.882766705744444</v>
      </c>
      <c r="G53" s="27">
        <v>85</v>
      </c>
      <c r="H53" s="29">
        <f t="shared" si="1"/>
        <v>99.648300117233305</v>
      </c>
      <c r="I53" s="30">
        <v>43.790828531072997</v>
      </c>
      <c r="J53" s="30">
        <v>11.384474128825</v>
      </c>
      <c r="K53" s="30">
        <v>29200</v>
      </c>
      <c r="L53" s="30">
        <v>5031.3599999999997</v>
      </c>
    </row>
    <row r="54" spans="1:12" x14ac:dyDescent="0.25">
      <c r="A54" s="25" t="s">
        <v>48</v>
      </c>
      <c r="B54" s="25" t="s">
        <v>195</v>
      </c>
      <c r="C54" s="26" t="s">
        <v>285</v>
      </c>
      <c r="D54" s="27">
        <v>94.8</v>
      </c>
      <c r="E54" s="27">
        <v>94.5</v>
      </c>
      <c r="F54" s="28">
        <f t="shared" si="0"/>
        <v>99.683544303797461</v>
      </c>
      <c r="G54" s="27">
        <v>94.3</v>
      </c>
      <c r="H54" s="29">
        <f t="shared" si="1"/>
        <v>99.472573839662445</v>
      </c>
      <c r="I54" s="30">
        <v>106.77397455367</v>
      </c>
      <c r="J54" s="30">
        <v>24.924451127705002</v>
      </c>
      <c r="K54" s="30">
        <v>4185.09</v>
      </c>
      <c r="L54" s="30">
        <v>42.240200000000002</v>
      </c>
    </row>
    <row r="55" spans="1:12" x14ac:dyDescent="0.25">
      <c r="A55" s="25" t="s">
        <v>49</v>
      </c>
      <c r="B55" s="25" t="s">
        <v>196</v>
      </c>
      <c r="C55" s="26" t="s">
        <v>285</v>
      </c>
      <c r="D55" s="27">
        <v>86.4</v>
      </c>
      <c r="E55" s="27">
        <v>86.2</v>
      </c>
      <c r="F55" s="28">
        <f t="shared" si="0"/>
        <v>99.768518518518505</v>
      </c>
      <c r="G55" s="27">
        <v>86.1</v>
      </c>
      <c r="H55" s="29">
        <f t="shared" si="1"/>
        <v>99.652777777777771</v>
      </c>
      <c r="I55" s="30">
        <v>98.033857999999995</v>
      </c>
      <c r="J55" s="30">
        <v>23.486356447253002</v>
      </c>
      <c r="K55" s="30">
        <v>3675.94</v>
      </c>
      <c r="L55" s="30">
        <v>158.39599999999999</v>
      </c>
    </row>
    <row r="56" spans="1:12" x14ac:dyDescent="0.25">
      <c r="A56" s="25" t="s">
        <v>50</v>
      </c>
      <c r="B56" s="25" t="s">
        <v>197</v>
      </c>
      <c r="C56" s="26" t="s">
        <v>285</v>
      </c>
      <c r="D56" s="27">
        <v>66.2</v>
      </c>
      <c r="E56" s="27">
        <v>65.8</v>
      </c>
      <c r="F56" s="28">
        <f t="shared" si="0"/>
        <v>99.395770392749242</v>
      </c>
      <c r="G56" s="27">
        <v>53.3</v>
      </c>
      <c r="H56" s="29">
        <f t="shared" si="1"/>
        <v>80.513595166163128</v>
      </c>
      <c r="I56" s="30">
        <v>52.202803242938003</v>
      </c>
      <c r="J56" s="30">
        <v>17.602800282436</v>
      </c>
      <c r="K56" s="30">
        <v>20931.3</v>
      </c>
      <c r="L56" s="30">
        <v>343.97500000000002</v>
      </c>
    </row>
    <row r="57" spans="1:12" x14ac:dyDescent="0.25">
      <c r="A57" s="25" t="s">
        <v>51</v>
      </c>
      <c r="B57" s="25" t="s">
        <v>198</v>
      </c>
      <c r="C57" s="26" t="s">
        <v>285</v>
      </c>
      <c r="D57" s="27">
        <v>72.8</v>
      </c>
      <c r="E57" s="27">
        <v>72.099999999999994</v>
      </c>
      <c r="F57" s="28">
        <f t="shared" si="0"/>
        <v>99.038461538461533</v>
      </c>
      <c r="G57" s="27">
        <v>67.2</v>
      </c>
      <c r="H57" s="29">
        <f t="shared" si="1"/>
        <v>92.307692307692307</v>
      </c>
      <c r="I57" s="30">
        <v>50.171651062146999</v>
      </c>
      <c r="J57" s="30">
        <v>14.623416312554999</v>
      </c>
      <c r="K57" s="30">
        <v>15891.3</v>
      </c>
      <c r="L57" s="30">
        <v>1638.22</v>
      </c>
    </row>
    <row r="58" spans="1:12" x14ac:dyDescent="0.25">
      <c r="A58" s="25" t="s">
        <v>52</v>
      </c>
      <c r="B58" s="25" t="s">
        <v>199</v>
      </c>
      <c r="C58" s="26" t="s">
        <v>285</v>
      </c>
      <c r="D58" s="27">
        <v>81.2</v>
      </c>
      <c r="E58" s="27">
        <v>80.8</v>
      </c>
      <c r="F58" s="28">
        <f t="shared" si="0"/>
        <v>99.507389162561566</v>
      </c>
      <c r="G58" s="27">
        <v>80.400000000000006</v>
      </c>
      <c r="H58" s="29">
        <f t="shared" si="1"/>
        <v>99.01477832512316</v>
      </c>
      <c r="I58" s="30">
        <v>83.317833920903993</v>
      </c>
      <c r="J58" s="30">
        <v>18.550996537502002</v>
      </c>
      <c r="K58" s="30">
        <v>15025.8</v>
      </c>
      <c r="L58" s="30">
        <v>1255.28</v>
      </c>
    </row>
    <row r="59" spans="1:12" x14ac:dyDescent="0.25">
      <c r="A59" s="25" t="s">
        <v>53</v>
      </c>
      <c r="B59" s="25" t="s">
        <v>200</v>
      </c>
      <c r="C59" s="26" t="s">
        <v>285</v>
      </c>
      <c r="D59" s="27">
        <v>75.099999999999994</v>
      </c>
      <c r="E59" s="27">
        <v>74.599999999999994</v>
      </c>
      <c r="F59" s="28">
        <f t="shared" si="0"/>
        <v>99.334221038615183</v>
      </c>
      <c r="G59" s="27">
        <v>72.900000000000006</v>
      </c>
      <c r="H59" s="29">
        <f t="shared" si="1"/>
        <v>97.070572569906815</v>
      </c>
      <c r="I59" s="30">
        <v>85.401440779661002</v>
      </c>
      <c r="J59" s="30">
        <v>27.381880274869001</v>
      </c>
      <c r="K59" s="30">
        <v>2632.31</v>
      </c>
      <c r="L59" s="30">
        <v>205.56299999999999</v>
      </c>
    </row>
    <row r="60" spans="1:12" x14ac:dyDescent="0.25">
      <c r="A60" s="25" t="s">
        <v>54</v>
      </c>
      <c r="B60" s="25" t="s">
        <v>201</v>
      </c>
      <c r="C60" s="26" t="s">
        <v>285</v>
      </c>
      <c r="D60" s="27">
        <v>75.5</v>
      </c>
      <c r="E60" s="27">
        <v>74.5</v>
      </c>
      <c r="F60" s="28">
        <f t="shared" si="0"/>
        <v>98.675496688741731</v>
      </c>
      <c r="G60" s="27">
        <v>72.3</v>
      </c>
      <c r="H60" s="29">
        <f t="shared" si="1"/>
        <v>95.761589403973502</v>
      </c>
      <c r="I60" s="30">
        <v>63.121220451977003</v>
      </c>
      <c r="J60" s="30">
        <v>14.066929446494999</v>
      </c>
      <c r="K60" s="30">
        <v>19711.2</v>
      </c>
      <c r="L60" s="30">
        <v>2260.17</v>
      </c>
    </row>
    <row r="61" spans="1:12" x14ac:dyDescent="0.25">
      <c r="A61" s="25" t="s">
        <v>55</v>
      </c>
      <c r="B61" s="25" t="s">
        <v>202</v>
      </c>
      <c r="C61" s="26" t="s">
        <v>285</v>
      </c>
      <c r="D61" s="27">
        <v>85.1</v>
      </c>
      <c r="E61" s="27">
        <v>84.8</v>
      </c>
      <c r="F61" s="28">
        <f t="shared" si="0"/>
        <v>99.647473560517042</v>
      </c>
      <c r="G61" s="27">
        <v>84.6</v>
      </c>
      <c r="H61" s="29">
        <f t="shared" si="1"/>
        <v>99.412455934195066</v>
      </c>
      <c r="I61" s="30">
        <v>100.96122385311</v>
      </c>
      <c r="J61" s="30">
        <v>22.11474713846</v>
      </c>
      <c r="K61" s="30">
        <v>1822.21</v>
      </c>
      <c r="L61" s="30">
        <v>52.370899999999999</v>
      </c>
    </row>
    <row r="62" spans="1:12" x14ac:dyDescent="0.25">
      <c r="A62" s="25" t="s">
        <v>56</v>
      </c>
      <c r="B62" s="25" t="s">
        <v>203</v>
      </c>
      <c r="C62" s="26" t="s">
        <v>285</v>
      </c>
      <c r="D62" s="27">
        <v>79.8</v>
      </c>
      <c r="E62" s="27">
        <v>79.400000000000006</v>
      </c>
      <c r="F62" s="28">
        <f t="shared" si="0"/>
        <v>99.498746867167938</v>
      </c>
      <c r="G62" s="27">
        <v>77.400000000000006</v>
      </c>
      <c r="H62" s="29">
        <f t="shared" si="1"/>
        <v>96.992481203007529</v>
      </c>
      <c r="I62" s="30">
        <v>70.422547638417996</v>
      </c>
      <c r="J62" s="30">
        <v>18.730840272645999</v>
      </c>
      <c r="K62" s="30">
        <v>27450.400000000001</v>
      </c>
      <c r="L62" s="30">
        <v>1275.94</v>
      </c>
    </row>
    <row r="63" spans="1:12" x14ac:dyDescent="0.25">
      <c r="A63" s="25" t="s">
        <v>57</v>
      </c>
      <c r="B63" s="25" t="s">
        <v>204</v>
      </c>
      <c r="C63" s="26" t="s">
        <v>285</v>
      </c>
      <c r="D63" s="27">
        <v>85.8</v>
      </c>
      <c r="E63" s="27">
        <v>85.4</v>
      </c>
      <c r="F63" s="28">
        <f t="shared" si="0"/>
        <v>99.533799533799538</v>
      </c>
      <c r="G63" s="27">
        <v>85.2</v>
      </c>
      <c r="H63" s="29">
        <f t="shared" si="1"/>
        <v>99.300699300699307</v>
      </c>
      <c r="I63" s="30">
        <v>102.46427137853</v>
      </c>
      <c r="J63" s="30">
        <v>23.925481764088001</v>
      </c>
      <c r="K63" s="30">
        <v>2439.5300000000002</v>
      </c>
      <c r="L63" s="30">
        <v>31.045500000000001</v>
      </c>
    </row>
    <row r="64" spans="1:12" x14ac:dyDescent="0.25">
      <c r="A64" s="25" t="s">
        <v>58</v>
      </c>
      <c r="B64" s="25" t="s">
        <v>205</v>
      </c>
      <c r="C64" s="26" t="s">
        <v>285</v>
      </c>
      <c r="D64" s="27">
        <v>90.2</v>
      </c>
      <c r="E64" s="27">
        <v>89.8</v>
      </c>
      <c r="F64" s="28">
        <f t="shared" si="0"/>
        <v>99.556541019955645</v>
      </c>
      <c r="G64" s="27">
        <v>89.6</v>
      </c>
      <c r="H64" s="29">
        <f t="shared" si="1"/>
        <v>99.334811529933475</v>
      </c>
      <c r="I64" s="30">
        <v>106.4651360113</v>
      </c>
      <c r="J64" s="30">
        <v>24.734343115695001</v>
      </c>
      <c r="K64" s="30">
        <v>811.20500000000004</v>
      </c>
      <c r="L64" s="30">
        <v>14.024699999999999</v>
      </c>
    </row>
    <row r="65" spans="1:12" x14ac:dyDescent="0.25">
      <c r="A65" s="25" t="s">
        <v>59</v>
      </c>
      <c r="B65" s="25" t="s">
        <v>206</v>
      </c>
      <c r="C65" s="26" t="s">
        <v>285</v>
      </c>
      <c r="D65" s="27">
        <v>79.599999999999994</v>
      </c>
      <c r="E65" s="27">
        <v>76.400000000000006</v>
      </c>
      <c r="F65" s="28">
        <f t="shared" si="0"/>
        <v>95.979899497487452</v>
      </c>
      <c r="G65" s="27">
        <v>75.599999999999994</v>
      </c>
      <c r="H65" s="29">
        <f t="shared" si="1"/>
        <v>94.9748743718593</v>
      </c>
      <c r="I65" s="30">
        <v>8.7731376158192003</v>
      </c>
      <c r="J65" s="30">
        <v>3.0030977760466002</v>
      </c>
      <c r="K65" s="30">
        <v>29337</v>
      </c>
      <c r="L65" s="30">
        <v>3478.76</v>
      </c>
    </row>
    <row r="66" spans="1:12" x14ac:dyDescent="0.25">
      <c r="A66" s="25" t="s">
        <v>60</v>
      </c>
      <c r="B66" s="25" t="s">
        <v>207</v>
      </c>
      <c r="C66" s="26" t="s">
        <v>285</v>
      </c>
      <c r="D66" s="27">
        <v>86.1</v>
      </c>
      <c r="E66" s="27">
        <v>85.8</v>
      </c>
      <c r="F66" s="28">
        <f t="shared" si="0"/>
        <v>99.651567944250871</v>
      </c>
      <c r="G66" s="27">
        <v>85.6</v>
      </c>
      <c r="H66" s="29">
        <f t="shared" si="1"/>
        <v>99.419279907084785</v>
      </c>
      <c r="I66" s="30">
        <v>102.50247135593</v>
      </c>
      <c r="J66" s="30">
        <v>23.683268506055001</v>
      </c>
      <c r="K66" s="30">
        <v>27.587900000000001</v>
      </c>
      <c r="L66" s="30">
        <v>3.8172899999999998</v>
      </c>
    </row>
    <row r="67" spans="1:12" x14ac:dyDescent="0.25">
      <c r="A67" s="25" t="s">
        <v>61</v>
      </c>
      <c r="B67" s="25" t="s">
        <v>208</v>
      </c>
      <c r="C67" s="26" t="s">
        <v>285</v>
      </c>
      <c r="D67" s="27">
        <v>80.5</v>
      </c>
      <c r="E67" s="27">
        <v>80.2</v>
      </c>
      <c r="F67" s="28">
        <f t="shared" si="0"/>
        <v>99.627329192546583</v>
      </c>
      <c r="G67" s="27">
        <v>80.099999999999994</v>
      </c>
      <c r="H67" s="29">
        <f t="shared" si="1"/>
        <v>99.503105590062106</v>
      </c>
      <c r="I67" s="30">
        <v>96.848122203390005</v>
      </c>
      <c r="J67" s="30">
        <v>23.19011743515</v>
      </c>
      <c r="K67" s="30">
        <v>23.290299999999998</v>
      </c>
      <c r="L67" s="30">
        <v>1.4081399999999999</v>
      </c>
    </row>
    <row r="68" spans="1:12" x14ac:dyDescent="0.25">
      <c r="A68" s="25" t="s">
        <v>62</v>
      </c>
      <c r="B68" s="25" t="s">
        <v>209</v>
      </c>
      <c r="C68" s="26" t="s">
        <v>285</v>
      </c>
      <c r="D68" s="27">
        <v>72.3</v>
      </c>
      <c r="E68" s="27">
        <v>71.900000000000006</v>
      </c>
      <c r="F68" s="28">
        <f t="shared" si="0"/>
        <v>99.44674965421855</v>
      </c>
      <c r="G68" s="27">
        <v>71.8</v>
      </c>
      <c r="H68" s="29">
        <f t="shared" si="1"/>
        <v>99.30843706777317</v>
      </c>
      <c r="I68" s="30">
        <v>85.198382497175004</v>
      </c>
      <c r="J68" s="30">
        <v>23.450970331172002</v>
      </c>
      <c r="K68" s="30">
        <v>136.60900000000001</v>
      </c>
      <c r="L68" s="30">
        <v>4.0725199999999999</v>
      </c>
    </row>
    <row r="69" spans="1:12" x14ac:dyDescent="0.25">
      <c r="A69" s="25" t="s">
        <v>63</v>
      </c>
      <c r="B69" s="25" t="s">
        <v>210</v>
      </c>
      <c r="C69" s="26" t="s">
        <v>285</v>
      </c>
      <c r="D69" s="27">
        <v>70</v>
      </c>
      <c r="E69" s="27">
        <v>69.7</v>
      </c>
      <c r="F69" s="28">
        <f t="shared" si="0"/>
        <v>99.571428571428584</v>
      </c>
      <c r="G69" s="27">
        <v>69.599999999999994</v>
      </c>
      <c r="H69" s="29">
        <f t="shared" si="1"/>
        <v>99.428571428571416</v>
      </c>
      <c r="I69" s="30">
        <v>55.244521581920999</v>
      </c>
      <c r="J69" s="30">
        <v>15.642922775949</v>
      </c>
      <c r="K69" s="30">
        <v>26966.1</v>
      </c>
      <c r="L69" s="30">
        <v>1738.75</v>
      </c>
    </row>
    <row r="70" spans="1:12" x14ac:dyDescent="0.25">
      <c r="A70" s="25" t="s">
        <v>64</v>
      </c>
      <c r="B70" s="25" t="s">
        <v>211</v>
      </c>
      <c r="C70" s="26" t="s">
        <v>285</v>
      </c>
      <c r="D70" s="27">
        <v>66.8</v>
      </c>
      <c r="E70" s="27">
        <v>66.3</v>
      </c>
      <c r="F70" s="28">
        <f t="shared" si="0"/>
        <v>99.251497005988014</v>
      </c>
      <c r="G70" s="27">
        <v>66.2</v>
      </c>
      <c r="H70" s="29">
        <f t="shared" ref="H70:H127" si="2">(G70/D70)*100</f>
        <v>99.101796407185645</v>
      </c>
      <c r="I70" s="30">
        <v>74.310472022599001</v>
      </c>
      <c r="J70" s="30">
        <v>25.051690616969001</v>
      </c>
      <c r="K70" s="30">
        <v>9924.74</v>
      </c>
      <c r="L70" s="30">
        <v>109.39</v>
      </c>
    </row>
    <row r="71" spans="1:12" x14ac:dyDescent="0.25">
      <c r="A71" s="25" t="s">
        <v>65</v>
      </c>
      <c r="B71" s="25" t="s">
        <v>212</v>
      </c>
      <c r="C71" s="26" t="s">
        <v>285</v>
      </c>
      <c r="D71" s="27">
        <v>70.3</v>
      </c>
      <c r="E71" s="27">
        <v>69.8</v>
      </c>
      <c r="F71" s="28">
        <f t="shared" si="0"/>
        <v>99.288762446657188</v>
      </c>
      <c r="G71" s="27">
        <v>69.599999999999994</v>
      </c>
      <c r="H71" s="29">
        <f t="shared" si="2"/>
        <v>99.004267425320052</v>
      </c>
      <c r="I71" s="30">
        <v>72.549254327683997</v>
      </c>
      <c r="J71" s="30">
        <v>24.702342914119001</v>
      </c>
      <c r="K71" s="30">
        <v>17578.3</v>
      </c>
      <c r="L71" s="30">
        <v>250.90799999999999</v>
      </c>
    </row>
    <row r="72" spans="1:12" x14ac:dyDescent="0.25">
      <c r="A72" s="25" t="s">
        <v>66</v>
      </c>
      <c r="B72" s="25" t="s">
        <v>213</v>
      </c>
      <c r="C72" s="26" t="s">
        <v>141</v>
      </c>
      <c r="D72" s="27">
        <v>63.9</v>
      </c>
      <c r="E72" s="27">
        <v>4</v>
      </c>
      <c r="F72" s="28">
        <f t="shared" ref="F72:F129" si="3">(E72/D72)*100</f>
        <v>6.2597809076682314</v>
      </c>
      <c r="G72" s="27">
        <v>2.4</v>
      </c>
      <c r="H72" s="29">
        <f t="shared" si="2"/>
        <v>3.755868544600939</v>
      </c>
      <c r="I72" s="30">
        <v>2.2731004926553999E-2</v>
      </c>
      <c r="J72" s="30">
        <v>4.5990155422317998E-2</v>
      </c>
      <c r="K72" s="30">
        <v>581.83000000000004</v>
      </c>
      <c r="L72" s="30">
        <v>3.2357100000000001</v>
      </c>
    </row>
    <row r="73" spans="1:12" x14ac:dyDescent="0.25">
      <c r="A73" s="25" t="s">
        <v>67</v>
      </c>
      <c r="B73" s="25" t="s">
        <v>214</v>
      </c>
      <c r="C73" s="26" t="s">
        <v>141</v>
      </c>
      <c r="D73" s="27">
        <v>32.299999999999997</v>
      </c>
      <c r="E73" s="27">
        <v>3.4</v>
      </c>
      <c r="F73" s="28">
        <f t="shared" si="3"/>
        <v>10.526315789473685</v>
      </c>
      <c r="G73" s="27">
        <v>1.9</v>
      </c>
      <c r="H73" s="29">
        <f t="shared" si="2"/>
        <v>5.8823529411764701</v>
      </c>
      <c r="I73" s="30">
        <v>3.7714714666667003E-2</v>
      </c>
      <c r="J73" s="30">
        <v>4.8429432610947003E-2</v>
      </c>
      <c r="K73" s="30">
        <v>511.95800000000003</v>
      </c>
      <c r="L73" s="30">
        <v>1.6359699999999999</v>
      </c>
    </row>
    <row r="74" spans="1:12" x14ac:dyDescent="0.25">
      <c r="A74" s="25" t="s">
        <v>68</v>
      </c>
      <c r="B74" s="25" t="s">
        <v>215</v>
      </c>
      <c r="C74" s="26" t="s">
        <v>285</v>
      </c>
      <c r="D74" s="27">
        <v>184.6</v>
      </c>
      <c r="E74" s="27">
        <v>183.7</v>
      </c>
      <c r="F74" s="28">
        <f t="shared" si="3"/>
        <v>99.512459371614298</v>
      </c>
      <c r="G74" s="27">
        <v>183</v>
      </c>
      <c r="H74" s="29">
        <f t="shared" si="2"/>
        <v>99.133261105092103</v>
      </c>
      <c r="I74" s="30">
        <v>10.229701581921001</v>
      </c>
      <c r="J74" s="30">
        <v>2.4902297793200998</v>
      </c>
      <c r="K74" s="30">
        <v>208.386</v>
      </c>
      <c r="L74" s="30">
        <v>14.409000000000001</v>
      </c>
    </row>
    <row r="75" spans="1:12" x14ac:dyDescent="0.25">
      <c r="A75" s="25" t="s">
        <v>69</v>
      </c>
      <c r="B75" s="25" t="s">
        <v>216</v>
      </c>
      <c r="C75" s="26" t="s">
        <v>285</v>
      </c>
      <c r="D75" s="27">
        <v>68.099999999999994</v>
      </c>
      <c r="E75" s="27">
        <v>52.3</v>
      </c>
      <c r="F75" s="28">
        <f t="shared" si="3"/>
        <v>76.798825256975036</v>
      </c>
      <c r="G75" s="27">
        <v>50.3</v>
      </c>
      <c r="H75" s="29">
        <f t="shared" si="2"/>
        <v>73.861967694566815</v>
      </c>
      <c r="I75" s="30">
        <v>15.719503231638001</v>
      </c>
      <c r="J75" s="30">
        <v>4.5911055908413996</v>
      </c>
      <c r="K75" s="30">
        <v>1300.92</v>
      </c>
      <c r="L75" s="30">
        <v>0.69295499999999999</v>
      </c>
    </row>
    <row r="76" spans="1:12" x14ac:dyDescent="0.25">
      <c r="A76" s="25" t="s">
        <v>70</v>
      </c>
      <c r="B76" s="25" t="s">
        <v>217</v>
      </c>
      <c r="C76" s="26" t="s">
        <v>286</v>
      </c>
      <c r="D76" s="27">
        <v>108.5</v>
      </c>
      <c r="E76" s="27">
        <v>0.5</v>
      </c>
      <c r="F76" s="28">
        <f t="shared" si="3"/>
        <v>0.46082949308755761</v>
      </c>
      <c r="G76" s="27">
        <v>0.3</v>
      </c>
      <c r="H76" s="29">
        <f t="shared" si="2"/>
        <v>0.27649769585253459</v>
      </c>
      <c r="I76" s="30">
        <v>0.10480566474576</v>
      </c>
      <c r="J76" s="30">
        <v>3.4960110520293998E-2</v>
      </c>
      <c r="K76" s="30">
        <v>74.324600000000004</v>
      </c>
      <c r="L76" s="30">
        <v>0.27091799999999999</v>
      </c>
    </row>
    <row r="77" spans="1:12" x14ac:dyDescent="0.25">
      <c r="A77" s="25" t="s">
        <v>71</v>
      </c>
      <c r="B77" s="25" t="s">
        <v>218</v>
      </c>
      <c r="C77" s="26" t="s">
        <v>285</v>
      </c>
      <c r="D77" s="27">
        <v>77.7</v>
      </c>
      <c r="E77" s="27">
        <v>77.400000000000006</v>
      </c>
      <c r="F77" s="28">
        <f t="shared" si="3"/>
        <v>99.613899613899619</v>
      </c>
      <c r="G77" s="27">
        <v>77.2</v>
      </c>
      <c r="H77" s="29">
        <f t="shared" si="2"/>
        <v>99.356499356499356</v>
      </c>
      <c r="I77" s="30">
        <v>86.434387502825004</v>
      </c>
      <c r="J77" s="30">
        <v>21.245223822886999</v>
      </c>
      <c r="K77" s="30">
        <v>3615.37</v>
      </c>
      <c r="L77" s="30">
        <v>1.1410800000000001</v>
      </c>
    </row>
    <row r="78" spans="1:12" x14ac:dyDescent="0.25">
      <c r="A78" s="25" t="s">
        <v>72</v>
      </c>
      <c r="B78" s="25" t="s">
        <v>219</v>
      </c>
      <c r="C78" s="26" t="s">
        <v>285</v>
      </c>
      <c r="D78" s="27">
        <v>72.3</v>
      </c>
      <c r="E78" s="27">
        <v>72</v>
      </c>
      <c r="F78" s="28">
        <f t="shared" si="3"/>
        <v>99.585062240663902</v>
      </c>
      <c r="G78" s="27">
        <v>62.9</v>
      </c>
      <c r="H78" s="29">
        <f t="shared" si="2"/>
        <v>86.99861687413555</v>
      </c>
      <c r="I78" s="30">
        <v>51.753705276836001</v>
      </c>
      <c r="J78" s="30">
        <v>17.494668955879</v>
      </c>
      <c r="K78" s="30">
        <v>24364.9</v>
      </c>
      <c r="L78" s="30">
        <v>1490.62</v>
      </c>
    </row>
    <row r="79" spans="1:12" x14ac:dyDescent="0.25">
      <c r="A79" s="25" t="s">
        <v>73</v>
      </c>
      <c r="B79" s="25" t="s">
        <v>220</v>
      </c>
      <c r="C79" s="26" t="s">
        <v>285</v>
      </c>
      <c r="D79" s="27">
        <v>71.5</v>
      </c>
      <c r="E79" s="27">
        <v>71.3</v>
      </c>
      <c r="F79" s="28">
        <f t="shared" si="3"/>
        <v>99.72027972027972</v>
      </c>
      <c r="G79" s="27">
        <v>71.2</v>
      </c>
      <c r="H79" s="29">
        <f t="shared" si="2"/>
        <v>99.580419580419587</v>
      </c>
      <c r="I79" s="30">
        <v>81.766372384180997</v>
      </c>
      <c r="J79" s="30">
        <v>22.634321956099999</v>
      </c>
      <c r="K79" s="30">
        <v>3131.66</v>
      </c>
      <c r="L79" s="30">
        <v>1.23549</v>
      </c>
    </row>
    <row r="80" spans="1:12" x14ac:dyDescent="0.25">
      <c r="A80" s="25" t="s">
        <v>74</v>
      </c>
      <c r="B80" s="25" t="s">
        <v>221</v>
      </c>
      <c r="C80" s="26" t="s">
        <v>285</v>
      </c>
      <c r="D80" s="27">
        <v>73.2</v>
      </c>
      <c r="E80" s="27">
        <v>72.900000000000006</v>
      </c>
      <c r="F80" s="28">
        <f t="shared" si="3"/>
        <v>99.590163934426229</v>
      </c>
      <c r="G80" s="27">
        <v>72.400000000000006</v>
      </c>
      <c r="H80" s="29">
        <f t="shared" si="2"/>
        <v>98.907103825136616</v>
      </c>
      <c r="I80" s="30">
        <v>78.508691129943998</v>
      </c>
      <c r="J80" s="30">
        <v>23.182644502045001</v>
      </c>
      <c r="K80" s="30">
        <v>13772.5</v>
      </c>
      <c r="L80" s="30">
        <v>248.059</v>
      </c>
    </row>
    <row r="81" spans="1:12" x14ac:dyDescent="0.25">
      <c r="A81" s="25" t="s">
        <v>75</v>
      </c>
      <c r="B81" s="25" t="s">
        <v>222</v>
      </c>
      <c r="C81" s="26" t="s">
        <v>285</v>
      </c>
      <c r="D81" s="27">
        <v>133.4</v>
      </c>
      <c r="E81" s="27">
        <v>132.80000000000001</v>
      </c>
      <c r="F81" s="28">
        <f t="shared" si="3"/>
        <v>99.550224887556226</v>
      </c>
      <c r="G81" s="27">
        <v>129.5</v>
      </c>
      <c r="H81" s="29">
        <f t="shared" si="2"/>
        <v>97.07646176911544</v>
      </c>
      <c r="I81" s="30">
        <v>125.23542137853001</v>
      </c>
      <c r="J81" s="30">
        <v>38.679314645277003</v>
      </c>
      <c r="K81" s="30">
        <v>60071.1</v>
      </c>
      <c r="L81" s="30">
        <v>975.29200000000003</v>
      </c>
    </row>
    <row r="82" spans="1:12" x14ac:dyDescent="0.25">
      <c r="A82" s="25" t="s">
        <v>76</v>
      </c>
      <c r="B82" s="25" t="s">
        <v>223</v>
      </c>
      <c r="C82" s="26" t="s">
        <v>285</v>
      </c>
      <c r="D82" s="27">
        <v>71</v>
      </c>
      <c r="E82" s="27">
        <v>70.7</v>
      </c>
      <c r="F82" s="28">
        <f t="shared" si="3"/>
        <v>99.577464788732399</v>
      </c>
      <c r="G82" s="27">
        <v>66.2</v>
      </c>
      <c r="H82" s="29">
        <f t="shared" si="2"/>
        <v>93.239436619718319</v>
      </c>
      <c r="I82" s="30">
        <v>74.808401355932006</v>
      </c>
      <c r="J82" s="30">
        <v>22.587287213585999</v>
      </c>
      <c r="K82" s="30">
        <v>11288.3</v>
      </c>
      <c r="L82" s="30">
        <v>248.99700000000001</v>
      </c>
    </row>
    <row r="83" spans="1:12" x14ac:dyDescent="0.25">
      <c r="A83" s="25" t="s">
        <v>77</v>
      </c>
      <c r="B83" s="25" t="s">
        <v>224</v>
      </c>
      <c r="C83" s="26" t="s">
        <v>285</v>
      </c>
      <c r="D83" s="27">
        <v>75.099999999999994</v>
      </c>
      <c r="E83" s="27">
        <v>74.8</v>
      </c>
      <c r="F83" s="28">
        <f t="shared" si="3"/>
        <v>99.600532623169116</v>
      </c>
      <c r="G83" s="27">
        <v>74.7</v>
      </c>
      <c r="H83" s="29">
        <f t="shared" si="2"/>
        <v>99.46737683089215</v>
      </c>
      <c r="I83" s="30">
        <v>90.306412011299003</v>
      </c>
      <c r="J83" s="30">
        <v>22.678844872351998</v>
      </c>
      <c r="K83" s="30">
        <v>2795.07</v>
      </c>
      <c r="L83" s="30">
        <v>53.889200000000002</v>
      </c>
    </row>
    <row r="84" spans="1:12" x14ac:dyDescent="0.25">
      <c r="A84" s="25" t="s">
        <v>78</v>
      </c>
      <c r="B84" s="25" t="s">
        <v>225</v>
      </c>
      <c r="C84" s="26" t="s">
        <v>285</v>
      </c>
      <c r="D84" s="27">
        <v>75.099999999999994</v>
      </c>
      <c r="E84" s="27">
        <v>74.900000000000006</v>
      </c>
      <c r="F84" s="28">
        <f t="shared" si="3"/>
        <v>99.733688415446082</v>
      </c>
      <c r="G84" s="27">
        <v>74.7</v>
      </c>
      <c r="H84" s="29">
        <f t="shared" si="2"/>
        <v>99.46737683089215</v>
      </c>
      <c r="I84" s="30">
        <v>85.303168203390001</v>
      </c>
      <c r="J84" s="30">
        <v>22.958696879314999</v>
      </c>
      <c r="K84" s="30">
        <v>2336.2800000000002</v>
      </c>
      <c r="L84" s="30">
        <v>51.4619</v>
      </c>
    </row>
    <row r="85" spans="1:12" x14ac:dyDescent="0.25">
      <c r="A85" s="25" t="s">
        <v>79</v>
      </c>
      <c r="B85" s="25" t="s">
        <v>226</v>
      </c>
      <c r="C85" s="26" t="s">
        <v>285</v>
      </c>
      <c r="D85" s="27">
        <v>71.2</v>
      </c>
      <c r="E85" s="27">
        <v>71</v>
      </c>
      <c r="F85" s="28">
        <f t="shared" si="3"/>
        <v>99.719101123595493</v>
      </c>
      <c r="G85" s="27">
        <v>70.8</v>
      </c>
      <c r="H85" s="29">
        <f t="shared" si="2"/>
        <v>99.438202247191001</v>
      </c>
      <c r="I85" s="30">
        <v>74.102908802260004</v>
      </c>
      <c r="J85" s="30">
        <v>25.618053641063</v>
      </c>
      <c r="K85" s="30">
        <v>21454.799999999999</v>
      </c>
      <c r="L85" s="30">
        <v>422.38099999999997</v>
      </c>
    </row>
    <row r="86" spans="1:12" x14ac:dyDescent="0.25">
      <c r="A86" s="25" t="s">
        <v>80</v>
      </c>
      <c r="B86" s="25" t="s">
        <v>227</v>
      </c>
      <c r="C86" s="26" t="s">
        <v>286</v>
      </c>
      <c r="D86" s="27">
        <v>99.9</v>
      </c>
      <c r="E86" s="27">
        <v>99.5</v>
      </c>
      <c r="F86" s="28">
        <f t="shared" si="3"/>
        <v>99.5995995995996</v>
      </c>
      <c r="G86" s="27">
        <v>97.7</v>
      </c>
      <c r="H86" s="29">
        <f t="shared" si="2"/>
        <v>97.797797797797799</v>
      </c>
      <c r="I86" s="30">
        <v>104.03416700565</v>
      </c>
      <c r="J86" s="30">
        <v>36.349145805250998</v>
      </c>
      <c r="K86" s="30">
        <v>4923.96</v>
      </c>
      <c r="L86" s="30">
        <v>52.055700000000002</v>
      </c>
    </row>
    <row r="87" spans="1:12" x14ac:dyDescent="0.25">
      <c r="A87" s="25" t="s">
        <v>81</v>
      </c>
      <c r="B87" s="25" t="s">
        <v>228</v>
      </c>
      <c r="C87" s="26" t="s">
        <v>285</v>
      </c>
      <c r="D87" s="27">
        <v>75.400000000000006</v>
      </c>
      <c r="E87" s="27">
        <v>75.099999999999994</v>
      </c>
      <c r="F87" s="28">
        <f t="shared" si="3"/>
        <v>99.6021220159151</v>
      </c>
      <c r="G87" s="27">
        <v>74.900000000000006</v>
      </c>
      <c r="H87" s="29">
        <f t="shared" si="2"/>
        <v>99.336870026525204</v>
      </c>
      <c r="I87" s="30">
        <v>85.605256892655007</v>
      </c>
      <c r="J87" s="30">
        <v>21.815736189134</v>
      </c>
      <c r="K87" s="30">
        <v>2290.6</v>
      </c>
      <c r="L87" s="30">
        <v>52.144300000000001</v>
      </c>
    </row>
    <row r="88" spans="1:12" x14ac:dyDescent="0.25">
      <c r="A88" s="25" t="s">
        <v>82</v>
      </c>
      <c r="B88" s="25" t="s">
        <v>229</v>
      </c>
      <c r="C88" s="26" t="s">
        <v>285</v>
      </c>
      <c r="D88" s="27">
        <v>72.8</v>
      </c>
      <c r="E88" s="27">
        <v>72.5</v>
      </c>
      <c r="F88" s="28">
        <f t="shared" si="3"/>
        <v>99.587912087912088</v>
      </c>
      <c r="G88" s="27">
        <v>72.400000000000006</v>
      </c>
      <c r="H88" s="29">
        <f t="shared" si="2"/>
        <v>99.45054945054946</v>
      </c>
      <c r="I88" s="30">
        <v>82.191560508475007</v>
      </c>
      <c r="J88" s="30">
        <v>19.366784748364001</v>
      </c>
      <c r="K88" s="30">
        <v>5184.7700000000004</v>
      </c>
      <c r="L88" s="30">
        <v>113.67400000000001</v>
      </c>
    </row>
    <row r="89" spans="1:12" x14ac:dyDescent="0.25">
      <c r="A89" s="25" t="s">
        <v>83</v>
      </c>
      <c r="B89" s="25" t="s">
        <v>230</v>
      </c>
      <c r="C89" s="26" t="s">
        <v>285</v>
      </c>
      <c r="D89" s="27">
        <v>75.2</v>
      </c>
      <c r="E89" s="27">
        <v>74.900000000000006</v>
      </c>
      <c r="F89" s="28">
        <f t="shared" si="3"/>
        <v>99.601063829787236</v>
      </c>
      <c r="G89" s="27">
        <v>74.400000000000006</v>
      </c>
      <c r="H89" s="29">
        <f t="shared" si="2"/>
        <v>98.936170212765958</v>
      </c>
      <c r="I89" s="30">
        <v>79.914246847458003</v>
      </c>
      <c r="J89" s="30">
        <v>27.044754116391999</v>
      </c>
      <c r="K89" s="30">
        <v>20772.8</v>
      </c>
      <c r="L89" s="30">
        <v>223.07300000000001</v>
      </c>
    </row>
    <row r="90" spans="1:12" x14ac:dyDescent="0.25">
      <c r="A90" s="25" t="s">
        <v>84</v>
      </c>
      <c r="B90" s="25" t="s">
        <v>231</v>
      </c>
      <c r="C90" s="26" t="s">
        <v>285</v>
      </c>
      <c r="D90" s="27">
        <v>67.5</v>
      </c>
      <c r="E90" s="27">
        <v>67.3</v>
      </c>
      <c r="F90" s="28">
        <f t="shared" si="3"/>
        <v>99.703703703703695</v>
      </c>
      <c r="G90" s="27">
        <v>67.099999999999994</v>
      </c>
      <c r="H90" s="29">
        <f t="shared" si="2"/>
        <v>99.407407407407405</v>
      </c>
      <c r="I90" s="30">
        <v>79.134123977401003</v>
      </c>
      <c r="J90" s="30">
        <v>19.844993812921</v>
      </c>
      <c r="K90" s="30">
        <v>4577.6899999999996</v>
      </c>
      <c r="L90" s="30">
        <v>89.786900000000003</v>
      </c>
    </row>
    <row r="91" spans="1:12" x14ac:dyDescent="0.25">
      <c r="A91" s="25" t="s">
        <v>85</v>
      </c>
      <c r="B91" s="25" t="s">
        <v>232</v>
      </c>
      <c r="C91" s="26" t="s">
        <v>285</v>
      </c>
      <c r="D91" s="27">
        <v>67.8</v>
      </c>
      <c r="E91" s="27">
        <v>67.400000000000006</v>
      </c>
      <c r="F91" s="28">
        <f t="shared" si="3"/>
        <v>99.410029498525091</v>
      </c>
      <c r="G91" s="27">
        <v>67.2</v>
      </c>
      <c r="H91" s="29">
        <f t="shared" si="2"/>
        <v>99.115044247787623</v>
      </c>
      <c r="I91" s="30">
        <v>50.424549129943998</v>
      </c>
      <c r="J91" s="30">
        <v>13.839068799267</v>
      </c>
      <c r="K91" s="30">
        <v>38884</v>
      </c>
      <c r="L91" s="30">
        <v>2216.41</v>
      </c>
    </row>
    <row r="92" spans="1:12" x14ac:dyDescent="0.25">
      <c r="A92" s="25" t="s">
        <v>86</v>
      </c>
      <c r="B92" s="25" t="s">
        <v>233</v>
      </c>
      <c r="C92" s="26" t="s">
        <v>285</v>
      </c>
      <c r="D92" s="27">
        <v>75</v>
      </c>
      <c r="E92" s="27">
        <v>74.8</v>
      </c>
      <c r="F92" s="28">
        <f t="shared" si="3"/>
        <v>99.733333333333334</v>
      </c>
      <c r="G92" s="27">
        <v>74.7</v>
      </c>
      <c r="H92" s="29">
        <f t="shared" si="2"/>
        <v>99.6</v>
      </c>
      <c r="I92" s="30">
        <v>40.789018971750998</v>
      </c>
      <c r="J92" s="30">
        <v>8.6925772727083004</v>
      </c>
      <c r="K92" s="30">
        <v>19945.8</v>
      </c>
      <c r="L92" s="30">
        <v>4333.07</v>
      </c>
    </row>
    <row r="93" spans="1:12" x14ac:dyDescent="0.25">
      <c r="A93" s="25" t="s">
        <v>87</v>
      </c>
      <c r="B93" s="25" t="s">
        <v>234</v>
      </c>
      <c r="C93" s="26" t="s">
        <v>285</v>
      </c>
      <c r="D93" s="27">
        <v>63.4</v>
      </c>
      <c r="E93" s="27">
        <v>62.7</v>
      </c>
      <c r="F93" s="28">
        <f t="shared" si="3"/>
        <v>98.895899053627772</v>
      </c>
      <c r="G93" s="27">
        <v>62.5</v>
      </c>
      <c r="H93" s="29">
        <f t="shared" si="2"/>
        <v>98.580441640378552</v>
      </c>
      <c r="I93" s="30">
        <v>65.055697028249</v>
      </c>
      <c r="J93" s="30">
        <v>23.965048041288</v>
      </c>
      <c r="K93" s="30">
        <v>329.44499999999999</v>
      </c>
      <c r="L93" s="30">
        <v>0.66754400000000003</v>
      </c>
    </row>
    <row r="94" spans="1:12" x14ac:dyDescent="0.25">
      <c r="A94" s="25" t="s">
        <v>88</v>
      </c>
      <c r="B94" s="25" t="s">
        <v>235</v>
      </c>
      <c r="C94" s="26" t="s">
        <v>285</v>
      </c>
      <c r="D94" s="27">
        <v>72.5</v>
      </c>
      <c r="E94" s="27">
        <v>72.099999999999994</v>
      </c>
      <c r="F94" s="28">
        <f t="shared" si="3"/>
        <v>99.448275862068954</v>
      </c>
      <c r="G94" s="27">
        <v>71.8</v>
      </c>
      <c r="H94" s="29">
        <f t="shared" si="2"/>
        <v>99.034482758620683</v>
      </c>
      <c r="I94" s="30">
        <v>74.325594870055994</v>
      </c>
      <c r="J94" s="30">
        <v>20.979422209062999</v>
      </c>
      <c r="K94" s="30">
        <v>34666</v>
      </c>
      <c r="L94" s="30">
        <v>71.970299999999995</v>
      </c>
    </row>
    <row r="95" spans="1:12" x14ac:dyDescent="0.25">
      <c r="A95" s="25" t="s">
        <v>89</v>
      </c>
      <c r="B95" s="25" t="s">
        <v>236</v>
      </c>
      <c r="C95" s="26" t="s">
        <v>285</v>
      </c>
      <c r="D95" s="27">
        <v>78.3</v>
      </c>
      <c r="E95" s="27">
        <v>78.099999999999994</v>
      </c>
      <c r="F95" s="28">
        <f t="shared" si="3"/>
        <v>99.744572158365258</v>
      </c>
      <c r="G95" s="27">
        <v>77.900000000000006</v>
      </c>
      <c r="H95" s="29">
        <f t="shared" si="2"/>
        <v>99.489144316730531</v>
      </c>
      <c r="I95" s="30">
        <v>90.805920169491998</v>
      </c>
      <c r="J95" s="30">
        <v>29.012451129601001</v>
      </c>
      <c r="K95" s="30">
        <v>17158.900000000001</v>
      </c>
      <c r="L95" s="30">
        <v>42.362099999999998</v>
      </c>
    </row>
    <row r="96" spans="1:12" x14ac:dyDescent="0.25">
      <c r="A96" s="25" t="s">
        <v>90</v>
      </c>
      <c r="B96" s="25" t="s">
        <v>237</v>
      </c>
      <c r="C96" s="26" t="s">
        <v>285</v>
      </c>
      <c r="D96" s="27">
        <v>85.7</v>
      </c>
      <c r="E96" s="27">
        <v>85.5</v>
      </c>
      <c r="F96" s="28">
        <f t="shared" si="3"/>
        <v>99.766627771295219</v>
      </c>
      <c r="G96" s="27">
        <v>85.3</v>
      </c>
      <c r="H96" s="29">
        <f t="shared" si="2"/>
        <v>99.533255542590425</v>
      </c>
      <c r="I96" s="30">
        <v>101.44291172881</v>
      </c>
      <c r="J96" s="30">
        <v>24.381495178677</v>
      </c>
      <c r="K96" s="30">
        <v>7033.69</v>
      </c>
      <c r="L96" s="30">
        <v>16.745000000000001</v>
      </c>
    </row>
    <row r="97" spans="1:12" x14ac:dyDescent="0.25">
      <c r="A97" s="25" t="s">
        <v>91</v>
      </c>
      <c r="B97" s="25" t="s">
        <v>238</v>
      </c>
      <c r="C97" s="26" t="s">
        <v>285</v>
      </c>
      <c r="D97" s="27">
        <v>76</v>
      </c>
      <c r="E97" s="27">
        <v>75.7</v>
      </c>
      <c r="F97" s="28">
        <f t="shared" si="3"/>
        <v>99.60526315789474</v>
      </c>
      <c r="G97" s="27">
        <v>74.8</v>
      </c>
      <c r="H97" s="29">
        <f t="shared" si="2"/>
        <v>98.421052631578945</v>
      </c>
      <c r="I97" s="30">
        <v>82.488404937853005</v>
      </c>
      <c r="J97" s="30">
        <v>23.351774148214002</v>
      </c>
      <c r="K97" s="30">
        <v>25511.599999999999</v>
      </c>
      <c r="L97" s="30">
        <v>56.191600000000001</v>
      </c>
    </row>
    <row r="98" spans="1:12" x14ac:dyDescent="0.25">
      <c r="A98" s="25" t="s">
        <v>92</v>
      </c>
      <c r="B98" s="25" t="s">
        <v>239</v>
      </c>
      <c r="C98" s="26" t="s">
        <v>285</v>
      </c>
      <c r="D98" s="27">
        <v>69.3</v>
      </c>
      <c r="E98" s="27">
        <v>69.099999999999994</v>
      </c>
      <c r="F98" s="28">
        <f t="shared" si="3"/>
        <v>99.711399711399707</v>
      </c>
      <c r="G98" s="27">
        <v>69</v>
      </c>
      <c r="H98" s="29">
        <f t="shared" si="2"/>
        <v>99.567099567099575</v>
      </c>
      <c r="I98" s="30">
        <v>83.033177887006005</v>
      </c>
      <c r="J98" s="30">
        <v>18.655894560452001</v>
      </c>
      <c r="K98" s="30">
        <v>4130.25</v>
      </c>
      <c r="L98" s="30">
        <v>4.9541000000000004</v>
      </c>
    </row>
    <row r="99" spans="1:12" x14ac:dyDescent="0.25">
      <c r="A99" s="25" t="s">
        <v>93</v>
      </c>
      <c r="B99" s="25" t="s">
        <v>240</v>
      </c>
      <c r="C99" s="26" t="s">
        <v>285</v>
      </c>
      <c r="D99" s="27">
        <v>80.599999999999994</v>
      </c>
      <c r="E99" s="27">
        <v>80.3</v>
      </c>
      <c r="F99" s="28">
        <f t="shared" si="3"/>
        <v>99.627791563275437</v>
      </c>
      <c r="G99" s="27">
        <v>80.099999999999994</v>
      </c>
      <c r="H99" s="29">
        <f t="shared" si="2"/>
        <v>99.379652605459057</v>
      </c>
      <c r="I99" s="30">
        <v>93.301907344632994</v>
      </c>
      <c r="J99" s="30">
        <v>26.098247795220001</v>
      </c>
      <c r="K99" s="30">
        <v>7594.7</v>
      </c>
      <c r="L99" s="30">
        <v>30.819500000000001</v>
      </c>
    </row>
    <row r="100" spans="1:12" x14ac:dyDescent="0.25">
      <c r="A100" s="25" t="s">
        <v>94</v>
      </c>
      <c r="B100" s="25" t="s">
        <v>241</v>
      </c>
      <c r="C100" s="26" t="s">
        <v>285</v>
      </c>
      <c r="D100" s="27">
        <v>70.8</v>
      </c>
      <c r="E100" s="27">
        <v>70.599999999999994</v>
      </c>
      <c r="F100" s="28">
        <f t="shared" si="3"/>
        <v>99.717514124293785</v>
      </c>
      <c r="G100" s="27">
        <v>70.400000000000006</v>
      </c>
      <c r="H100" s="29">
        <f t="shared" si="2"/>
        <v>99.435028248587585</v>
      </c>
      <c r="I100" s="30">
        <v>81.777832542373005</v>
      </c>
      <c r="J100" s="30">
        <v>17.008453487951002</v>
      </c>
      <c r="K100" s="30">
        <v>8372.34</v>
      </c>
      <c r="L100" s="30">
        <v>67.042199999999994</v>
      </c>
    </row>
    <row r="101" spans="1:12" x14ac:dyDescent="0.25">
      <c r="A101" s="25" t="s">
        <v>95</v>
      </c>
      <c r="B101" s="25" t="s">
        <v>242</v>
      </c>
      <c r="C101" s="26" t="s">
        <v>285</v>
      </c>
      <c r="D101" s="27">
        <v>56.1</v>
      </c>
      <c r="E101" s="27">
        <v>54.7</v>
      </c>
      <c r="F101" s="28">
        <f t="shared" si="3"/>
        <v>97.50445632798575</v>
      </c>
      <c r="G101" s="27">
        <v>54.5</v>
      </c>
      <c r="H101" s="29">
        <f t="shared" si="2"/>
        <v>97.147950089126553</v>
      </c>
      <c r="I101" s="30">
        <v>31.751710350282</v>
      </c>
      <c r="J101" s="30">
        <v>10.390096594047</v>
      </c>
      <c r="K101" s="30">
        <v>39173.800000000003</v>
      </c>
      <c r="L101" s="30">
        <v>2425.4499999999998</v>
      </c>
    </row>
    <row r="102" spans="1:12" x14ac:dyDescent="0.25">
      <c r="A102" s="25" t="s">
        <v>96</v>
      </c>
      <c r="B102" s="25" t="s">
        <v>243</v>
      </c>
      <c r="C102" s="26" t="s">
        <v>285</v>
      </c>
      <c r="D102" s="27">
        <v>80.5</v>
      </c>
      <c r="E102" s="27">
        <v>80.2</v>
      </c>
      <c r="F102" s="28">
        <f t="shared" si="3"/>
        <v>99.627329192546583</v>
      </c>
      <c r="G102" s="27">
        <v>80.099999999999994</v>
      </c>
      <c r="H102" s="29">
        <f t="shared" si="2"/>
        <v>99.503105590062106</v>
      </c>
      <c r="I102" s="30">
        <v>44.484108440678</v>
      </c>
      <c r="J102" s="30">
        <v>10.946997155436</v>
      </c>
      <c r="K102" s="30">
        <v>22199.5</v>
      </c>
      <c r="L102" s="30">
        <v>4823.0600000000004</v>
      </c>
    </row>
    <row r="103" spans="1:12" x14ac:dyDescent="0.25">
      <c r="A103" s="25" t="s">
        <v>97</v>
      </c>
      <c r="B103" s="25" t="s">
        <v>244</v>
      </c>
      <c r="C103" s="26" t="s">
        <v>285</v>
      </c>
      <c r="D103" s="27">
        <v>102.7</v>
      </c>
      <c r="E103" s="27">
        <v>102.4</v>
      </c>
      <c r="F103" s="28">
        <f t="shared" si="3"/>
        <v>99.707887049659206</v>
      </c>
      <c r="G103" s="27">
        <v>100.9</v>
      </c>
      <c r="H103" s="29">
        <f t="shared" si="2"/>
        <v>98.247322297955208</v>
      </c>
      <c r="I103" s="30">
        <v>100.75751502825</v>
      </c>
      <c r="J103" s="30">
        <v>25.335803231850001</v>
      </c>
      <c r="K103" s="30">
        <v>37048.400000000001</v>
      </c>
      <c r="L103" s="30">
        <v>1054.54</v>
      </c>
    </row>
    <row r="104" spans="1:12" x14ac:dyDescent="0.25">
      <c r="A104" s="25" t="s">
        <v>98</v>
      </c>
      <c r="B104" s="25" t="s">
        <v>245</v>
      </c>
      <c r="C104" s="26" t="s">
        <v>285</v>
      </c>
      <c r="D104" s="27">
        <v>94</v>
      </c>
      <c r="E104" s="27">
        <v>93.6</v>
      </c>
      <c r="F104" s="28">
        <f t="shared" si="3"/>
        <v>99.574468085106389</v>
      </c>
      <c r="G104" s="27">
        <v>93.4</v>
      </c>
      <c r="H104" s="29">
        <f t="shared" si="2"/>
        <v>99.361702127659584</v>
      </c>
      <c r="I104" s="30">
        <v>109.92980525423999</v>
      </c>
      <c r="J104" s="30">
        <v>25.648235500077</v>
      </c>
      <c r="K104" s="30">
        <v>1907</v>
      </c>
      <c r="L104" s="30">
        <v>111.264</v>
      </c>
    </row>
    <row r="105" spans="1:12" x14ac:dyDescent="0.25">
      <c r="A105" s="25" t="s">
        <v>99</v>
      </c>
      <c r="B105" s="25" t="s">
        <v>246</v>
      </c>
      <c r="C105" s="26" t="s">
        <v>285</v>
      </c>
      <c r="D105" s="27">
        <v>88.7</v>
      </c>
      <c r="E105" s="27">
        <v>88.4</v>
      </c>
      <c r="F105" s="28">
        <f t="shared" si="3"/>
        <v>99.661781285231115</v>
      </c>
      <c r="G105" s="27">
        <v>88.2</v>
      </c>
      <c r="H105" s="29">
        <f t="shared" si="2"/>
        <v>99.436302142051858</v>
      </c>
      <c r="I105" s="30">
        <v>100.88430267797</v>
      </c>
      <c r="J105" s="30">
        <v>27.823154349393</v>
      </c>
      <c r="K105" s="30">
        <v>10672.6</v>
      </c>
      <c r="L105" s="30">
        <v>228.73699999999999</v>
      </c>
    </row>
    <row r="106" spans="1:12" x14ac:dyDescent="0.25">
      <c r="A106" s="25" t="s">
        <v>100</v>
      </c>
      <c r="B106" s="25" t="s">
        <v>247</v>
      </c>
      <c r="C106" s="26" t="s">
        <v>285</v>
      </c>
      <c r="D106" s="27">
        <v>89.7</v>
      </c>
      <c r="E106" s="27">
        <v>89.3</v>
      </c>
      <c r="F106" s="28">
        <f t="shared" si="3"/>
        <v>99.55406911928651</v>
      </c>
      <c r="G106" s="27">
        <v>89.1</v>
      </c>
      <c r="H106" s="29">
        <f t="shared" si="2"/>
        <v>99.33110367892975</v>
      </c>
      <c r="I106" s="30">
        <v>108.12119302825</v>
      </c>
      <c r="J106" s="30">
        <v>24.524189607854002</v>
      </c>
      <c r="K106" s="30">
        <v>2820.28</v>
      </c>
      <c r="L106" s="30">
        <v>99.110299999999995</v>
      </c>
    </row>
    <row r="107" spans="1:12" x14ac:dyDescent="0.25">
      <c r="A107" s="25" t="s">
        <v>101</v>
      </c>
      <c r="B107" s="25" t="s">
        <v>248</v>
      </c>
      <c r="C107" s="26" t="s">
        <v>285</v>
      </c>
      <c r="D107" s="27">
        <v>74.400000000000006</v>
      </c>
      <c r="E107" s="27">
        <v>74.2</v>
      </c>
      <c r="F107" s="28">
        <f t="shared" si="3"/>
        <v>99.731182795698928</v>
      </c>
      <c r="G107" s="27">
        <v>74.099999999999994</v>
      </c>
      <c r="H107" s="29">
        <f t="shared" si="2"/>
        <v>99.59677419354837</v>
      </c>
      <c r="I107" s="30">
        <v>24.160588960451999</v>
      </c>
      <c r="J107" s="30">
        <v>6.2520279511563999</v>
      </c>
      <c r="K107" s="30">
        <v>23313.1</v>
      </c>
      <c r="L107" s="30">
        <v>5974.11</v>
      </c>
    </row>
    <row r="108" spans="1:12" x14ac:dyDescent="0.25">
      <c r="A108" s="25" t="s">
        <v>102</v>
      </c>
      <c r="B108" s="25" t="s">
        <v>249</v>
      </c>
      <c r="C108" s="26" t="s">
        <v>285</v>
      </c>
      <c r="D108" s="27">
        <v>93.3</v>
      </c>
      <c r="E108" s="27">
        <v>93</v>
      </c>
      <c r="F108" s="28">
        <f t="shared" si="3"/>
        <v>99.678456591639872</v>
      </c>
      <c r="G108" s="27">
        <v>92.7</v>
      </c>
      <c r="H108" s="29">
        <f t="shared" si="2"/>
        <v>99.356913183279744</v>
      </c>
      <c r="I108" s="30">
        <v>113.30884576271001</v>
      </c>
      <c r="J108" s="30">
        <v>24.963350861742999</v>
      </c>
      <c r="K108" s="30">
        <v>1093.8699999999999</v>
      </c>
      <c r="L108" s="30">
        <v>31.234999999999999</v>
      </c>
    </row>
    <row r="109" spans="1:12" x14ac:dyDescent="0.25">
      <c r="A109" s="25" t="s">
        <v>103</v>
      </c>
      <c r="B109" s="25" t="s">
        <v>250</v>
      </c>
      <c r="C109" s="26" t="s">
        <v>285</v>
      </c>
      <c r="D109" s="27">
        <v>94.6</v>
      </c>
      <c r="E109" s="27">
        <v>94.2</v>
      </c>
      <c r="F109" s="28">
        <f t="shared" si="3"/>
        <v>99.577167019027485</v>
      </c>
      <c r="G109" s="27">
        <v>94</v>
      </c>
      <c r="H109" s="29">
        <f t="shared" si="2"/>
        <v>99.365750528541227</v>
      </c>
      <c r="I109" s="30">
        <v>110.13518966101999</v>
      </c>
      <c r="J109" s="30">
        <v>23.561644435992001</v>
      </c>
      <c r="K109" s="30">
        <v>2540.9699999999998</v>
      </c>
      <c r="L109" s="30">
        <v>73.185900000000004</v>
      </c>
    </row>
    <row r="110" spans="1:12" x14ac:dyDescent="0.25">
      <c r="A110" s="25" t="s">
        <v>104</v>
      </c>
      <c r="B110" s="25" t="s">
        <v>251</v>
      </c>
      <c r="C110" s="26" t="s">
        <v>285</v>
      </c>
      <c r="D110" s="27">
        <v>97.8</v>
      </c>
      <c r="E110" s="27">
        <v>97.4</v>
      </c>
      <c r="F110" s="28">
        <f t="shared" si="3"/>
        <v>99.591002044989779</v>
      </c>
      <c r="G110" s="27">
        <v>97.2</v>
      </c>
      <c r="H110" s="29">
        <f t="shared" si="2"/>
        <v>99.386503067484668</v>
      </c>
      <c r="I110" s="30">
        <v>112.99662932203</v>
      </c>
      <c r="J110" s="30">
        <v>26.814326573466001</v>
      </c>
      <c r="K110" s="30">
        <v>8725.98</v>
      </c>
      <c r="L110" s="30">
        <v>77.969200000000001</v>
      </c>
    </row>
    <row r="111" spans="1:12" x14ac:dyDescent="0.25">
      <c r="A111" s="25" t="s">
        <v>105</v>
      </c>
      <c r="B111" s="25" t="s">
        <v>252</v>
      </c>
      <c r="C111" s="26" t="s">
        <v>285</v>
      </c>
      <c r="D111" s="27">
        <v>107.6</v>
      </c>
      <c r="E111" s="27">
        <v>107.2</v>
      </c>
      <c r="F111" s="28">
        <f t="shared" si="3"/>
        <v>99.628252788104106</v>
      </c>
      <c r="G111" s="27">
        <v>107</v>
      </c>
      <c r="H111" s="29">
        <f t="shared" si="2"/>
        <v>99.442379182156131</v>
      </c>
      <c r="I111" s="30">
        <v>122.6593539661</v>
      </c>
      <c r="J111" s="30">
        <v>28.74362699173</v>
      </c>
      <c r="K111" s="30">
        <v>7542.33</v>
      </c>
      <c r="L111" s="30">
        <v>248.452</v>
      </c>
    </row>
    <row r="112" spans="1:12" x14ac:dyDescent="0.25">
      <c r="A112" s="25" t="s">
        <v>106</v>
      </c>
      <c r="B112" s="25" t="s">
        <v>253</v>
      </c>
      <c r="C112" s="26" t="s">
        <v>285</v>
      </c>
      <c r="D112" s="27">
        <v>96.5</v>
      </c>
      <c r="E112" s="27">
        <v>96.2</v>
      </c>
      <c r="F112" s="28">
        <f t="shared" si="3"/>
        <v>99.689119170984469</v>
      </c>
      <c r="G112" s="27">
        <v>95.9</v>
      </c>
      <c r="H112" s="29">
        <f t="shared" si="2"/>
        <v>99.37823834196891</v>
      </c>
      <c r="I112" s="30">
        <v>102.02386622599001</v>
      </c>
      <c r="J112" s="30">
        <v>25.129194335422</v>
      </c>
      <c r="K112" s="30">
        <v>5853.22</v>
      </c>
      <c r="L112" s="30">
        <v>1259.6400000000001</v>
      </c>
    </row>
    <row r="113" spans="1:12" x14ac:dyDescent="0.25">
      <c r="A113" s="25" t="s">
        <v>107</v>
      </c>
      <c r="B113" s="25" t="s">
        <v>254</v>
      </c>
      <c r="C113" s="26" t="s">
        <v>285</v>
      </c>
      <c r="D113" s="27">
        <v>83.9</v>
      </c>
      <c r="E113" s="27">
        <v>83.6</v>
      </c>
      <c r="F113" s="28">
        <f t="shared" si="3"/>
        <v>99.642431466030985</v>
      </c>
      <c r="G113" s="27">
        <v>83.4</v>
      </c>
      <c r="H113" s="29">
        <f t="shared" si="2"/>
        <v>99.404052443384984</v>
      </c>
      <c r="I113" s="30">
        <v>65.104040553671993</v>
      </c>
      <c r="J113" s="30">
        <v>16.068270990203001</v>
      </c>
      <c r="K113" s="30">
        <v>35588.300000000003</v>
      </c>
      <c r="L113" s="30">
        <v>2427.3000000000002</v>
      </c>
    </row>
    <row r="114" spans="1:12" x14ac:dyDescent="0.25">
      <c r="A114" s="25" t="s">
        <v>108</v>
      </c>
      <c r="B114" s="25" t="s">
        <v>255</v>
      </c>
      <c r="C114" s="26" t="s">
        <v>285</v>
      </c>
      <c r="D114" s="27">
        <v>94.5</v>
      </c>
      <c r="E114" s="27">
        <v>94.2</v>
      </c>
      <c r="F114" s="28">
        <f t="shared" si="3"/>
        <v>99.682539682539684</v>
      </c>
      <c r="G114" s="27">
        <v>94</v>
      </c>
      <c r="H114" s="29">
        <f t="shared" si="2"/>
        <v>99.470899470899468</v>
      </c>
      <c r="I114" s="30">
        <v>56.536962429379003</v>
      </c>
      <c r="J114" s="30">
        <v>13.367629228677</v>
      </c>
      <c r="K114" s="30">
        <v>20280.2</v>
      </c>
      <c r="L114" s="30">
        <v>5127.0600000000004</v>
      </c>
    </row>
    <row r="115" spans="1:12" x14ac:dyDescent="0.25">
      <c r="A115" s="25" t="s">
        <v>109</v>
      </c>
      <c r="B115" s="25" t="s">
        <v>256</v>
      </c>
      <c r="C115" s="26" t="s">
        <v>285</v>
      </c>
      <c r="D115" s="27">
        <v>80.400000000000006</v>
      </c>
      <c r="E115" s="27">
        <v>80</v>
      </c>
      <c r="F115" s="28">
        <f t="shared" si="3"/>
        <v>99.502487562189046</v>
      </c>
      <c r="G115" s="27">
        <v>79.8</v>
      </c>
      <c r="H115" s="29">
        <f t="shared" si="2"/>
        <v>99.253731343283562</v>
      </c>
      <c r="I115" s="30">
        <v>71.538177909604997</v>
      </c>
      <c r="J115" s="30">
        <v>17.203274061678002</v>
      </c>
      <c r="K115" s="30">
        <v>51591.1</v>
      </c>
      <c r="L115" s="30">
        <v>715.34299999999996</v>
      </c>
    </row>
    <row r="116" spans="1:12" x14ac:dyDescent="0.25">
      <c r="A116" s="25" t="s">
        <v>110</v>
      </c>
      <c r="B116" s="25" t="s">
        <v>257</v>
      </c>
      <c r="C116" s="26" t="s">
        <v>285</v>
      </c>
      <c r="D116" s="27">
        <v>77.400000000000006</v>
      </c>
      <c r="E116" s="27">
        <v>77.099999999999994</v>
      </c>
      <c r="F116" s="28">
        <f t="shared" si="3"/>
        <v>99.612403100775182</v>
      </c>
      <c r="G116" s="27">
        <v>76.900000000000006</v>
      </c>
      <c r="H116" s="29">
        <f t="shared" si="2"/>
        <v>99.354005167958661</v>
      </c>
      <c r="I116" s="30">
        <v>92.126058485876001</v>
      </c>
      <c r="J116" s="30">
        <v>24.128262963867002</v>
      </c>
      <c r="K116" s="30">
        <v>2088.0300000000002</v>
      </c>
      <c r="L116" s="30">
        <v>100.711</v>
      </c>
    </row>
    <row r="117" spans="1:12" x14ac:dyDescent="0.25">
      <c r="A117" s="25" t="s">
        <v>111</v>
      </c>
      <c r="B117" s="25" t="s">
        <v>215</v>
      </c>
      <c r="C117" s="26" t="s">
        <v>285</v>
      </c>
      <c r="D117" s="27">
        <v>43.8</v>
      </c>
      <c r="E117" s="27">
        <v>43</v>
      </c>
      <c r="F117" s="28">
        <f t="shared" si="3"/>
        <v>98.173515981735164</v>
      </c>
      <c r="G117" s="27">
        <v>42.3</v>
      </c>
      <c r="H117" s="29">
        <f t="shared" si="2"/>
        <v>96.575342465753423</v>
      </c>
      <c r="I117" s="30">
        <v>26.065242259887</v>
      </c>
      <c r="J117" s="30">
        <v>7.4763625558067996</v>
      </c>
      <c r="K117" s="30">
        <v>6553.15</v>
      </c>
      <c r="L117" s="30">
        <v>818.36</v>
      </c>
    </row>
    <row r="118" spans="1:12" x14ac:dyDescent="0.25">
      <c r="A118" s="25" t="s">
        <v>112</v>
      </c>
      <c r="B118" s="25" t="s">
        <v>258</v>
      </c>
      <c r="C118" s="26" t="s">
        <v>285</v>
      </c>
      <c r="D118" s="27">
        <v>80.900000000000006</v>
      </c>
      <c r="E118" s="27">
        <v>80.7</v>
      </c>
      <c r="F118" s="28">
        <f t="shared" si="3"/>
        <v>99.752781211372067</v>
      </c>
      <c r="G118" s="27">
        <v>80.599999999999994</v>
      </c>
      <c r="H118" s="29">
        <f t="shared" si="2"/>
        <v>99.629171817058079</v>
      </c>
      <c r="I118" s="30">
        <v>53.448218644068</v>
      </c>
      <c r="J118" s="30">
        <v>21.897291821896001</v>
      </c>
      <c r="K118" s="30">
        <v>16034.2</v>
      </c>
      <c r="L118" s="30">
        <v>3774.34</v>
      </c>
    </row>
    <row r="119" spans="1:12" x14ac:dyDescent="0.25">
      <c r="A119" s="25" t="s">
        <v>113</v>
      </c>
      <c r="B119" s="25" t="s">
        <v>259</v>
      </c>
      <c r="C119" s="26" t="s">
        <v>285</v>
      </c>
      <c r="D119" s="27">
        <v>91.5</v>
      </c>
      <c r="E119" s="27">
        <v>91.4</v>
      </c>
      <c r="F119" s="28">
        <f t="shared" si="3"/>
        <v>99.890710382513674</v>
      </c>
      <c r="G119" s="27">
        <v>91.3</v>
      </c>
      <c r="H119" s="29">
        <f t="shared" si="2"/>
        <v>99.78142076502732</v>
      </c>
      <c r="I119" s="30">
        <v>30.231940022599002</v>
      </c>
      <c r="J119" s="30">
        <v>7.5339156912984997</v>
      </c>
      <c r="K119" s="30">
        <v>26539.9</v>
      </c>
      <c r="L119" s="30">
        <v>6756.01</v>
      </c>
    </row>
    <row r="120" spans="1:12" x14ac:dyDescent="0.25">
      <c r="A120" s="25" t="s">
        <v>114</v>
      </c>
      <c r="B120" s="25" t="s">
        <v>260</v>
      </c>
      <c r="C120" s="26" t="s">
        <v>285</v>
      </c>
      <c r="D120" s="27">
        <v>88.1</v>
      </c>
      <c r="E120" s="27">
        <v>87.8</v>
      </c>
      <c r="F120" s="28">
        <f t="shared" si="3"/>
        <v>99.659477866061295</v>
      </c>
      <c r="G120" s="27">
        <v>87.5</v>
      </c>
      <c r="H120" s="29">
        <f t="shared" si="2"/>
        <v>99.318955732122589</v>
      </c>
      <c r="I120" s="30">
        <v>53.523552406779999</v>
      </c>
      <c r="J120" s="30">
        <v>14.124881337789001</v>
      </c>
      <c r="K120" s="30">
        <v>26351.599999999999</v>
      </c>
      <c r="L120" s="30">
        <v>4652.53</v>
      </c>
    </row>
    <row r="121" spans="1:12" x14ac:dyDescent="0.25">
      <c r="A121" s="25" t="s">
        <v>115</v>
      </c>
      <c r="B121" s="25" t="s">
        <v>261</v>
      </c>
      <c r="C121" s="26" t="s">
        <v>285</v>
      </c>
      <c r="D121" s="27">
        <v>91.5</v>
      </c>
      <c r="E121" s="27">
        <v>91.1</v>
      </c>
      <c r="F121" s="28">
        <f t="shared" si="3"/>
        <v>99.562841530054641</v>
      </c>
      <c r="G121" s="27">
        <v>90.9</v>
      </c>
      <c r="H121" s="29">
        <f t="shared" si="2"/>
        <v>99.344262295081975</v>
      </c>
      <c r="I121" s="30">
        <v>101.77232462147001</v>
      </c>
      <c r="J121" s="30">
        <v>31.927392099824999</v>
      </c>
      <c r="K121" s="30">
        <v>13554.4</v>
      </c>
      <c r="L121" s="30">
        <v>400.58600000000001</v>
      </c>
    </row>
    <row r="122" spans="1:12" x14ac:dyDescent="0.25">
      <c r="A122" s="25" t="s">
        <v>116</v>
      </c>
      <c r="B122" s="25" t="s">
        <v>262</v>
      </c>
      <c r="C122" s="26" t="s">
        <v>285</v>
      </c>
      <c r="D122" s="27">
        <v>71.7</v>
      </c>
      <c r="E122" s="27">
        <v>71.5</v>
      </c>
      <c r="F122" s="28">
        <f t="shared" si="3"/>
        <v>99.721059972105991</v>
      </c>
      <c r="G122" s="27">
        <v>71.400000000000006</v>
      </c>
      <c r="H122" s="29">
        <f t="shared" si="2"/>
        <v>99.581589958159</v>
      </c>
      <c r="I122" s="30">
        <v>77.800184011298995</v>
      </c>
      <c r="J122" s="30">
        <v>23.579560083669001</v>
      </c>
      <c r="K122" s="30">
        <v>21256.7</v>
      </c>
      <c r="L122" s="30">
        <v>416.05399999999997</v>
      </c>
    </row>
    <row r="123" spans="1:12" x14ac:dyDescent="0.25">
      <c r="A123" s="25" t="s">
        <v>117</v>
      </c>
      <c r="B123" s="25" t="s">
        <v>263</v>
      </c>
      <c r="C123" s="26" t="s">
        <v>285</v>
      </c>
      <c r="D123" s="27">
        <v>106</v>
      </c>
      <c r="E123" s="27">
        <v>105.7</v>
      </c>
      <c r="F123" s="28">
        <f t="shared" si="3"/>
        <v>99.716981132075475</v>
      </c>
      <c r="G123" s="27">
        <v>105.6</v>
      </c>
      <c r="H123" s="29">
        <f t="shared" si="2"/>
        <v>99.622641509433961</v>
      </c>
      <c r="I123" s="30">
        <v>116.98135989831</v>
      </c>
      <c r="J123" s="30">
        <v>32.889774544291001</v>
      </c>
      <c r="K123" s="30">
        <v>1757.16</v>
      </c>
      <c r="L123" s="30">
        <v>93.2547</v>
      </c>
    </row>
    <row r="124" spans="1:12" x14ac:dyDescent="0.25">
      <c r="A124" s="25" t="s">
        <v>118</v>
      </c>
      <c r="B124" s="25" t="s">
        <v>264</v>
      </c>
      <c r="C124" s="26" t="s">
        <v>285</v>
      </c>
      <c r="D124" s="27">
        <v>83.3</v>
      </c>
      <c r="E124" s="27">
        <v>81.400000000000006</v>
      </c>
      <c r="F124" s="28">
        <f t="shared" si="3"/>
        <v>97.719087635054038</v>
      </c>
      <c r="G124" s="27">
        <v>80.5</v>
      </c>
      <c r="H124" s="29">
        <f t="shared" si="2"/>
        <v>96.638655462184872</v>
      </c>
      <c r="I124" s="30">
        <v>27.474954836157998</v>
      </c>
      <c r="J124" s="30">
        <v>8.6259811652472997</v>
      </c>
      <c r="K124" s="30">
        <v>23184.400000000001</v>
      </c>
      <c r="L124" s="30">
        <v>5242.6099999999997</v>
      </c>
    </row>
    <row r="125" spans="1:12" x14ac:dyDescent="0.25">
      <c r="A125" s="25" t="s">
        <v>119</v>
      </c>
      <c r="B125" s="25" t="s">
        <v>265</v>
      </c>
      <c r="C125" s="26" t="s">
        <v>285</v>
      </c>
      <c r="D125" s="27">
        <v>99.2</v>
      </c>
      <c r="E125" s="27">
        <v>98.9</v>
      </c>
      <c r="F125" s="28">
        <f t="shared" si="3"/>
        <v>99.697580645161281</v>
      </c>
      <c r="G125" s="27">
        <v>98.1</v>
      </c>
      <c r="H125" s="29">
        <f t="shared" si="2"/>
        <v>98.89112903225805</v>
      </c>
      <c r="I125" s="30">
        <v>44.810983220338997</v>
      </c>
      <c r="J125" s="30">
        <v>13.272666906234001</v>
      </c>
      <c r="K125" s="30">
        <v>24445.8</v>
      </c>
      <c r="L125" s="30">
        <v>6107.68</v>
      </c>
    </row>
    <row r="126" spans="1:12" x14ac:dyDescent="0.25">
      <c r="A126" s="25" t="s">
        <v>120</v>
      </c>
      <c r="B126" s="25" t="s">
        <v>266</v>
      </c>
      <c r="C126" s="26" t="s">
        <v>285</v>
      </c>
      <c r="D126" s="27">
        <v>79.8</v>
      </c>
      <c r="E126" s="27">
        <v>79.5</v>
      </c>
      <c r="F126" s="28">
        <f t="shared" si="3"/>
        <v>99.624060150375954</v>
      </c>
      <c r="G126" s="27">
        <v>79.3</v>
      </c>
      <c r="H126" s="29">
        <f t="shared" si="2"/>
        <v>99.373433583959908</v>
      </c>
      <c r="I126" s="30">
        <v>94.949915016949006</v>
      </c>
      <c r="J126" s="30">
        <v>22.225481038478001</v>
      </c>
      <c r="K126" s="30">
        <v>4217.91</v>
      </c>
      <c r="L126" s="30">
        <v>68.447699999999998</v>
      </c>
    </row>
    <row r="127" spans="1:12" x14ac:dyDescent="0.25">
      <c r="A127" s="25" t="s">
        <v>121</v>
      </c>
      <c r="B127" s="25" t="s">
        <v>267</v>
      </c>
      <c r="C127" s="26" t="s">
        <v>285</v>
      </c>
      <c r="D127" s="27">
        <v>94.3</v>
      </c>
      <c r="E127" s="27">
        <v>94</v>
      </c>
      <c r="F127" s="28">
        <f t="shared" si="3"/>
        <v>99.681866383881228</v>
      </c>
      <c r="G127" s="27">
        <v>93.8</v>
      </c>
      <c r="H127" s="29">
        <f t="shared" si="2"/>
        <v>99.469777306468714</v>
      </c>
      <c r="I127" s="30">
        <v>110.34678693785</v>
      </c>
      <c r="J127" s="30">
        <v>24.911016081795001</v>
      </c>
      <c r="K127" s="30">
        <v>2851.01</v>
      </c>
      <c r="L127" s="30">
        <v>70.199700000000007</v>
      </c>
    </row>
    <row r="128" spans="1:12" x14ac:dyDescent="0.25">
      <c r="A128" s="25" t="s">
        <v>122</v>
      </c>
      <c r="B128" s="25" t="s">
        <v>268</v>
      </c>
      <c r="C128" s="26" t="s">
        <v>285</v>
      </c>
      <c r="D128" s="27">
        <v>97.2</v>
      </c>
      <c r="E128" s="27">
        <v>96.9</v>
      </c>
      <c r="F128" s="28">
        <f t="shared" si="3"/>
        <v>99.691358024691354</v>
      </c>
      <c r="G128" s="27">
        <v>96.7</v>
      </c>
      <c r="H128" s="29">
        <f t="shared" ref="H128:H141" si="4">(G128/D128)*100</f>
        <v>99.485596707818928</v>
      </c>
      <c r="I128" s="30">
        <v>110.19767717514</v>
      </c>
      <c r="J128" s="30">
        <v>24.100500069744001</v>
      </c>
      <c r="K128" s="30">
        <v>2679.54</v>
      </c>
      <c r="L128" s="30">
        <v>28.7805</v>
      </c>
    </row>
    <row r="129" spans="1:12" x14ac:dyDescent="0.25">
      <c r="A129" s="25" t="s">
        <v>123</v>
      </c>
      <c r="B129" s="25" t="s">
        <v>269</v>
      </c>
      <c r="C129" s="26" t="s">
        <v>285</v>
      </c>
      <c r="D129" s="27">
        <v>89</v>
      </c>
      <c r="E129" s="27">
        <v>88.7</v>
      </c>
      <c r="F129" s="28">
        <f t="shared" si="3"/>
        <v>99.662921348314612</v>
      </c>
      <c r="G129" s="27">
        <v>88.3</v>
      </c>
      <c r="H129" s="29">
        <f t="shared" si="4"/>
        <v>99.213483146067418</v>
      </c>
      <c r="I129" s="30">
        <v>95.798857694915</v>
      </c>
      <c r="J129" s="30">
        <v>30.024010180280001</v>
      </c>
      <c r="K129" s="30">
        <v>25003</v>
      </c>
      <c r="L129" s="30">
        <v>89.917599999999993</v>
      </c>
    </row>
    <row r="130" spans="1:12" x14ac:dyDescent="0.25">
      <c r="A130" s="25" t="s">
        <v>124</v>
      </c>
      <c r="B130" s="25" t="s">
        <v>270</v>
      </c>
      <c r="C130" s="26" t="s">
        <v>285</v>
      </c>
      <c r="D130" s="27">
        <v>97.1</v>
      </c>
      <c r="E130" s="27">
        <v>96.7</v>
      </c>
      <c r="F130" s="28">
        <f t="shared" ref="F130:F141" si="5">(E130/D130)*100</f>
        <v>99.588053553038108</v>
      </c>
      <c r="G130" s="27">
        <v>96.4</v>
      </c>
      <c r="H130" s="29">
        <f t="shared" si="4"/>
        <v>99.279093717816693</v>
      </c>
      <c r="I130" s="30">
        <v>112.25902207910001</v>
      </c>
      <c r="J130" s="30">
        <v>26.575571743767</v>
      </c>
      <c r="K130" s="30">
        <v>2258.08</v>
      </c>
      <c r="L130" s="30">
        <v>7.62927</v>
      </c>
    </row>
    <row r="131" spans="1:12" x14ac:dyDescent="0.25">
      <c r="A131" s="25" t="s">
        <v>125</v>
      </c>
      <c r="B131" s="25" t="s">
        <v>271</v>
      </c>
      <c r="C131" s="26" t="s">
        <v>285</v>
      </c>
      <c r="D131" s="27">
        <v>103.2</v>
      </c>
      <c r="E131" s="27">
        <v>102.8</v>
      </c>
      <c r="F131" s="28">
        <f t="shared" si="5"/>
        <v>99.612403100775197</v>
      </c>
      <c r="G131" s="27">
        <v>102.5</v>
      </c>
      <c r="H131" s="29">
        <f t="shared" si="4"/>
        <v>99.321705426356587</v>
      </c>
      <c r="I131" s="30">
        <v>116.18441259887</v>
      </c>
      <c r="J131" s="30">
        <v>34.723795890237</v>
      </c>
      <c r="K131" s="30">
        <v>9606.7999999999993</v>
      </c>
      <c r="L131" s="30">
        <v>29.8184</v>
      </c>
    </row>
    <row r="132" spans="1:12" x14ac:dyDescent="0.25">
      <c r="A132" s="25" t="s">
        <v>126</v>
      </c>
      <c r="B132" s="25" t="s">
        <v>272</v>
      </c>
      <c r="C132" s="26" t="s">
        <v>285</v>
      </c>
      <c r="D132" s="27">
        <v>100</v>
      </c>
      <c r="E132" s="27">
        <v>99.6</v>
      </c>
      <c r="F132" s="28">
        <f t="shared" si="5"/>
        <v>99.6</v>
      </c>
      <c r="G132" s="27">
        <v>99.4</v>
      </c>
      <c r="H132" s="29">
        <f t="shared" si="4"/>
        <v>99.4</v>
      </c>
      <c r="I132" s="30">
        <v>112.67190430508001</v>
      </c>
      <c r="J132" s="30">
        <v>28.018220568406999</v>
      </c>
      <c r="K132" s="30">
        <v>2866.4</v>
      </c>
      <c r="L132" s="30">
        <v>14.178599999999999</v>
      </c>
    </row>
    <row r="133" spans="1:12" x14ac:dyDescent="0.25">
      <c r="A133" s="25" t="s">
        <v>127</v>
      </c>
      <c r="B133" s="25" t="s">
        <v>273</v>
      </c>
      <c r="C133" s="26" t="s">
        <v>285</v>
      </c>
      <c r="D133" s="27">
        <v>100.4</v>
      </c>
      <c r="E133" s="27">
        <v>100.1</v>
      </c>
      <c r="F133" s="28">
        <f t="shared" si="5"/>
        <v>99.701195219123491</v>
      </c>
      <c r="G133" s="27">
        <v>97.9</v>
      </c>
      <c r="H133" s="29">
        <f t="shared" si="4"/>
        <v>97.509960159362549</v>
      </c>
      <c r="I133" s="30">
        <v>105.33779151412</v>
      </c>
      <c r="J133" s="30">
        <v>31.168044624173</v>
      </c>
      <c r="K133" s="30">
        <v>19681.400000000001</v>
      </c>
      <c r="L133" s="30">
        <v>220.49199999999999</v>
      </c>
    </row>
    <row r="134" spans="1:12" x14ac:dyDescent="0.25">
      <c r="A134" s="25" t="s">
        <v>128</v>
      </c>
      <c r="B134" s="25" t="s">
        <v>274</v>
      </c>
      <c r="C134" s="26" t="s">
        <v>285</v>
      </c>
      <c r="D134" s="27">
        <v>97.9</v>
      </c>
      <c r="E134" s="27">
        <v>96.3</v>
      </c>
      <c r="F134" s="28">
        <f t="shared" si="5"/>
        <v>98.365679264555666</v>
      </c>
      <c r="G134" s="27">
        <v>95.5</v>
      </c>
      <c r="H134" s="29">
        <f t="shared" si="4"/>
        <v>97.5485188968335</v>
      </c>
      <c r="I134" s="30">
        <v>98.780944372880995</v>
      </c>
      <c r="J134" s="30">
        <v>28.724410252258998</v>
      </c>
      <c r="K134" s="30">
        <v>32060.1</v>
      </c>
      <c r="L134" s="30">
        <v>522.06600000000003</v>
      </c>
    </row>
    <row r="135" spans="1:12" x14ac:dyDescent="0.25">
      <c r="A135" s="25" t="s">
        <v>129</v>
      </c>
      <c r="B135" s="25" t="s">
        <v>275</v>
      </c>
      <c r="C135" s="26" t="s">
        <v>285</v>
      </c>
      <c r="D135" s="27">
        <v>68.5</v>
      </c>
      <c r="E135" s="27">
        <v>67.900000000000006</v>
      </c>
      <c r="F135" s="28">
        <f t="shared" si="5"/>
        <v>99.12408759124088</v>
      </c>
      <c r="G135" s="27">
        <v>67.599999999999994</v>
      </c>
      <c r="H135" s="29">
        <f t="shared" si="4"/>
        <v>98.686131386861305</v>
      </c>
      <c r="I135" s="30">
        <v>70.780984169492001</v>
      </c>
      <c r="J135" s="30">
        <v>17.065214144723001</v>
      </c>
      <c r="K135" s="30">
        <v>33217.599999999999</v>
      </c>
      <c r="L135" s="30">
        <v>476.18900000000002</v>
      </c>
    </row>
    <row r="136" spans="1:12" x14ac:dyDescent="0.25">
      <c r="A136" s="25" t="s">
        <v>130</v>
      </c>
      <c r="B136" s="25" t="s">
        <v>276</v>
      </c>
      <c r="C136" s="26" t="s">
        <v>285</v>
      </c>
      <c r="D136" s="27">
        <v>90.4</v>
      </c>
      <c r="E136" s="27">
        <v>90.1</v>
      </c>
      <c r="F136" s="28">
        <f t="shared" si="5"/>
        <v>99.66814159292035</v>
      </c>
      <c r="G136" s="27">
        <v>89.7</v>
      </c>
      <c r="H136" s="29">
        <f t="shared" si="4"/>
        <v>99.225663716814154</v>
      </c>
      <c r="I136" s="30">
        <v>49.914556214689</v>
      </c>
      <c r="J136" s="30">
        <v>14.872658105812</v>
      </c>
      <c r="K136" s="30">
        <v>35760.6</v>
      </c>
      <c r="L136" s="30">
        <v>4540.47</v>
      </c>
    </row>
    <row r="137" spans="1:12" x14ac:dyDescent="0.25">
      <c r="A137" s="25" t="s">
        <v>131</v>
      </c>
      <c r="B137" s="25" t="s">
        <v>277</v>
      </c>
      <c r="C137" s="26" t="s">
        <v>285</v>
      </c>
      <c r="D137" s="27">
        <v>87.5</v>
      </c>
      <c r="E137" s="27">
        <v>87.2</v>
      </c>
      <c r="F137" s="28">
        <f t="shared" si="5"/>
        <v>99.657142857142858</v>
      </c>
      <c r="G137" s="27">
        <v>86.7</v>
      </c>
      <c r="H137" s="29">
        <f t="shared" si="4"/>
        <v>99.085714285714289</v>
      </c>
      <c r="I137" s="30">
        <v>100.78898957062</v>
      </c>
      <c r="J137" s="30">
        <v>30.351932353468001</v>
      </c>
      <c r="K137" s="30">
        <v>24462.400000000001</v>
      </c>
      <c r="L137" s="30">
        <v>163.92599999999999</v>
      </c>
    </row>
    <row r="138" spans="1:12" x14ac:dyDescent="0.25">
      <c r="A138" s="25" t="s">
        <v>132</v>
      </c>
      <c r="B138" s="25" t="s">
        <v>278</v>
      </c>
      <c r="C138" s="26" t="s">
        <v>285</v>
      </c>
      <c r="D138" s="27">
        <v>83.1</v>
      </c>
      <c r="E138" s="27">
        <v>82.7</v>
      </c>
      <c r="F138" s="28">
        <f t="shared" si="5"/>
        <v>99.518652226233456</v>
      </c>
      <c r="G138" s="27">
        <v>82.4</v>
      </c>
      <c r="H138" s="29">
        <f t="shared" si="4"/>
        <v>99.157641395908556</v>
      </c>
      <c r="I138" s="30">
        <v>86.743453412429005</v>
      </c>
      <c r="J138" s="30">
        <v>27.391214834405002</v>
      </c>
      <c r="K138" s="30">
        <v>27042.400000000001</v>
      </c>
      <c r="L138" s="30">
        <v>466.041</v>
      </c>
    </row>
    <row r="139" spans="1:12" x14ac:dyDescent="0.25">
      <c r="A139" s="25" t="s">
        <v>133</v>
      </c>
      <c r="B139" s="25" t="s">
        <v>279</v>
      </c>
      <c r="C139" s="26" t="s">
        <v>141</v>
      </c>
      <c r="D139" s="27">
        <v>83.2</v>
      </c>
      <c r="E139" s="27">
        <v>22.1</v>
      </c>
      <c r="F139" s="28">
        <f t="shared" si="5"/>
        <v>26.5625</v>
      </c>
      <c r="G139" s="27">
        <v>12.9</v>
      </c>
      <c r="H139" s="29">
        <f t="shared" si="4"/>
        <v>15.504807692307693</v>
      </c>
      <c r="I139" s="30">
        <v>6.7377850553672003</v>
      </c>
      <c r="J139" s="30">
        <v>4.9230746603761997</v>
      </c>
      <c r="K139" s="30">
        <v>2864.3</v>
      </c>
      <c r="L139" s="30">
        <v>90.676900000000003</v>
      </c>
    </row>
    <row r="140" spans="1:12" x14ac:dyDescent="0.25">
      <c r="A140" s="25" t="s">
        <v>134</v>
      </c>
      <c r="B140" s="25" t="s">
        <v>280</v>
      </c>
      <c r="C140" s="26" t="s">
        <v>141</v>
      </c>
      <c r="D140" s="27">
        <v>67.7</v>
      </c>
      <c r="E140" s="27">
        <v>6.6</v>
      </c>
      <c r="F140" s="28">
        <f t="shared" si="5"/>
        <v>9.7488921713441652</v>
      </c>
      <c r="G140" s="27">
        <v>5.0999999999999996</v>
      </c>
      <c r="H140" s="29">
        <f t="shared" si="4"/>
        <v>7.5332348596750363</v>
      </c>
      <c r="I140" s="30">
        <v>6.5981204180790995E-2</v>
      </c>
      <c r="J140" s="30">
        <v>4.2450442284712002E-2</v>
      </c>
      <c r="K140" s="30">
        <v>180.71799999999999</v>
      </c>
      <c r="L140" s="30">
        <v>15.404</v>
      </c>
    </row>
    <row r="141" spans="1:12" x14ac:dyDescent="0.25">
      <c r="A141" s="25" t="s">
        <v>135</v>
      </c>
      <c r="B141" s="25" t="s">
        <v>281</v>
      </c>
      <c r="C141" s="26" t="s">
        <v>141</v>
      </c>
      <c r="D141" s="27">
        <v>88.5</v>
      </c>
      <c r="E141" s="27">
        <v>34.4</v>
      </c>
      <c r="F141" s="28">
        <f t="shared" si="5"/>
        <v>38.870056497175135</v>
      </c>
      <c r="G141" s="27">
        <v>26.3</v>
      </c>
      <c r="H141" s="29">
        <f t="shared" si="4"/>
        <v>29.717514124293785</v>
      </c>
      <c r="I141" s="30">
        <v>0.39335606611299001</v>
      </c>
      <c r="J141" s="30">
        <v>1.4128223197330001</v>
      </c>
      <c r="K141" s="30">
        <v>9394.66</v>
      </c>
      <c r="L141" s="30">
        <v>1527.76</v>
      </c>
    </row>
    <row r="142" spans="1:12" x14ac:dyDescent="0.25">
      <c r="A142" s="26"/>
      <c r="B142" s="26"/>
      <c r="C142" s="26"/>
      <c r="D142" s="26"/>
      <c r="E142" s="26"/>
      <c r="F142" s="26"/>
      <c r="G142" s="26"/>
      <c r="H142" s="23" t="s">
        <v>287</v>
      </c>
      <c r="I142" s="31">
        <f>AVERAGE(I5:I71,I74:I138)</f>
        <v>75.468290127960969</v>
      </c>
      <c r="J142" s="31">
        <f t="shared" ref="J142:L142" si="6">AVERAGE(J5:J71,J74:J138)</f>
        <v>20.379472061824107</v>
      </c>
      <c r="K142" s="31">
        <f t="shared" si="6"/>
        <v>13119.77778636364</v>
      </c>
      <c r="L142" s="31">
        <f t="shared" si="6"/>
        <v>1047.0877009621208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C9D2-D542-4C3F-84B3-EF3FE0F42243}">
  <sheetPr>
    <pageSetUpPr fitToPage="1"/>
  </sheetPr>
  <dimension ref="A1:L141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22.5703125" customWidth="1"/>
    <col min="2" max="2" width="12.7109375" style="1" customWidth="1"/>
    <col min="3" max="3" width="18.85546875" style="1" customWidth="1"/>
    <col min="4" max="4" width="15" style="1" customWidth="1"/>
    <col min="5" max="5" width="45.28515625" customWidth="1"/>
    <col min="6" max="6" width="25.42578125" customWidth="1"/>
    <col min="7" max="7" width="12.140625" customWidth="1"/>
    <col min="8" max="8" width="14.42578125" customWidth="1"/>
    <col min="9" max="9" width="41.42578125" customWidth="1"/>
    <col min="10" max="10" width="38.7109375" customWidth="1"/>
    <col min="11" max="11" width="14.7109375" customWidth="1"/>
    <col min="12" max="12" width="24" customWidth="1"/>
    <col min="13" max="13" width="21" customWidth="1"/>
  </cols>
  <sheetData>
    <row r="1" spans="1:12" ht="15.75" x14ac:dyDescent="0.25">
      <c r="A1" s="5" t="s">
        <v>532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</row>
    <row r="2" spans="1:12" x14ac:dyDescent="0.25">
      <c r="A2" s="8" t="s">
        <v>533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6"/>
      <c r="C3" s="6"/>
      <c r="D3" s="6"/>
      <c r="E3" s="7"/>
      <c r="F3" s="7"/>
      <c r="G3" s="7"/>
      <c r="H3" s="7"/>
      <c r="I3" s="7"/>
      <c r="J3" s="7"/>
      <c r="K3" s="7"/>
      <c r="L3" s="7"/>
    </row>
    <row r="4" spans="1:12" x14ac:dyDescent="0.25">
      <c r="A4" s="9" t="s">
        <v>283</v>
      </c>
      <c r="B4" s="9" t="s">
        <v>282</v>
      </c>
      <c r="C4" s="9" t="s">
        <v>289</v>
      </c>
      <c r="D4" s="9" t="s">
        <v>290</v>
      </c>
      <c r="E4" s="9" t="s">
        <v>291</v>
      </c>
      <c r="F4" s="9" t="s">
        <v>534</v>
      </c>
      <c r="G4" s="10" t="s">
        <v>284</v>
      </c>
      <c r="H4" s="9" t="s">
        <v>292</v>
      </c>
      <c r="I4" s="9" t="s">
        <v>293</v>
      </c>
      <c r="J4" s="9" t="s">
        <v>294</v>
      </c>
      <c r="K4" s="9" t="s">
        <v>295</v>
      </c>
      <c r="L4" s="9" t="s">
        <v>296</v>
      </c>
    </row>
    <row r="5" spans="1:12" x14ac:dyDescent="0.25">
      <c r="A5" s="11" t="s">
        <v>1</v>
      </c>
      <c r="B5" s="12" t="s">
        <v>146</v>
      </c>
      <c r="C5" s="12" t="s">
        <v>297</v>
      </c>
      <c r="D5" s="11" t="s">
        <v>215</v>
      </c>
      <c r="E5" s="12" t="s">
        <v>298</v>
      </c>
      <c r="F5" s="13" t="s">
        <v>535</v>
      </c>
      <c r="G5" s="11" t="s">
        <v>285</v>
      </c>
      <c r="H5" s="12" t="s">
        <v>299</v>
      </c>
      <c r="I5" s="12" t="s">
        <v>300</v>
      </c>
      <c r="J5" s="12" t="s">
        <v>523</v>
      </c>
      <c r="K5" s="12" t="s">
        <v>301</v>
      </c>
      <c r="L5" s="14">
        <v>43013</v>
      </c>
    </row>
    <row r="6" spans="1:12" x14ac:dyDescent="0.25">
      <c r="A6" s="11" t="s">
        <v>2</v>
      </c>
      <c r="B6" s="12" t="s">
        <v>147</v>
      </c>
      <c r="C6" s="12" t="s">
        <v>302</v>
      </c>
      <c r="D6" s="11" t="s">
        <v>215</v>
      </c>
      <c r="E6" s="12" t="s">
        <v>298</v>
      </c>
      <c r="F6" s="13" t="s">
        <v>535</v>
      </c>
      <c r="G6" s="11" t="s">
        <v>285</v>
      </c>
      <c r="H6" s="12" t="s">
        <v>299</v>
      </c>
      <c r="I6" s="12" t="s">
        <v>300</v>
      </c>
      <c r="J6" s="12" t="s">
        <v>523</v>
      </c>
      <c r="K6" s="12" t="s">
        <v>301</v>
      </c>
      <c r="L6" s="15" t="s">
        <v>303</v>
      </c>
    </row>
    <row r="7" spans="1:12" x14ac:dyDescent="0.25">
      <c r="A7" s="11" t="s">
        <v>3</v>
      </c>
      <c r="B7" s="12" t="s">
        <v>148</v>
      </c>
      <c r="C7" s="12" t="s">
        <v>304</v>
      </c>
      <c r="D7" s="11" t="s">
        <v>215</v>
      </c>
      <c r="E7" s="12" t="s">
        <v>298</v>
      </c>
      <c r="F7" s="13" t="s">
        <v>535</v>
      </c>
      <c r="G7" s="11" t="s">
        <v>285</v>
      </c>
      <c r="H7" s="12" t="s">
        <v>299</v>
      </c>
      <c r="I7" s="12" t="s">
        <v>300</v>
      </c>
      <c r="J7" s="12" t="s">
        <v>523</v>
      </c>
      <c r="K7" s="12" t="s">
        <v>301</v>
      </c>
      <c r="L7" s="14">
        <v>44441</v>
      </c>
    </row>
    <row r="8" spans="1:12" x14ac:dyDescent="0.25">
      <c r="A8" s="11" t="s">
        <v>4</v>
      </c>
      <c r="B8" s="11" t="s">
        <v>149</v>
      </c>
      <c r="C8" s="12" t="s">
        <v>304</v>
      </c>
      <c r="D8" s="11" t="s">
        <v>215</v>
      </c>
      <c r="E8" s="12" t="s">
        <v>298</v>
      </c>
      <c r="F8" s="13" t="s">
        <v>536</v>
      </c>
      <c r="G8" s="11" t="s">
        <v>286</v>
      </c>
      <c r="H8" s="12" t="s">
        <v>299</v>
      </c>
      <c r="I8" s="12" t="s">
        <v>300</v>
      </c>
      <c r="J8" s="12" t="s">
        <v>523</v>
      </c>
      <c r="K8" s="12" t="s">
        <v>301</v>
      </c>
      <c r="L8" s="14">
        <v>44441</v>
      </c>
    </row>
    <row r="9" spans="1:12" x14ac:dyDescent="0.25">
      <c r="A9" s="11" t="s">
        <v>5</v>
      </c>
      <c r="B9" s="12" t="s">
        <v>150</v>
      </c>
      <c r="C9" s="12" t="s">
        <v>305</v>
      </c>
      <c r="D9" s="11" t="s">
        <v>215</v>
      </c>
      <c r="E9" s="12" t="s">
        <v>298</v>
      </c>
      <c r="F9" s="13" t="s">
        <v>535</v>
      </c>
      <c r="G9" s="11" t="s">
        <v>285</v>
      </c>
      <c r="H9" s="12" t="s">
        <v>299</v>
      </c>
      <c r="I9" s="12" t="s">
        <v>300</v>
      </c>
      <c r="J9" s="12" t="s">
        <v>523</v>
      </c>
      <c r="K9" s="12" t="s">
        <v>301</v>
      </c>
      <c r="L9" s="15" t="s">
        <v>306</v>
      </c>
    </row>
    <row r="10" spans="1:12" x14ac:dyDescent="0.25">
      <c r="A10" s="11" t="s">
        <v>6</v>
      </c>
      <c r="B10" s="12" t="s">
        <v>151</v>
      </c>
      <c r="C10" s="12" t="s">
        <v>307</v>
      </c>
      <c r="D10" s="11" t="s">
        <v>215</v>
      </c>
      <c r="E10" s="12" t="s">
        <v>298</v>
      </c>
      <c r="F10" s="13" t="s">
        <v>535</v>
      </c>
      <c r="G10" s="11" t="s">
        <v>285</v>
      </c>
      <c r="H10" s="12" t="s">
        <v>299</v>
      </c>
      <c r="I10" s="12" t="s">
        <v>300</v>
      </c>
      <c r="J10" s="12" t="s">
        <v>524</v>
      </c>
      <c r="K10" s="12" t="s">
        <v>301</v>
      </c>
      <c r="L10" s="14">
        <v>44629</v>
      </c>
    </row>
    <row r="11" spans="1:12" x14ac:dyDescent="0.25">
      <c r="A11" s="11" t="s">
        <v>7</v>
      </c>
      <c r="B11" s="12" t="s">
        <v>152</v>
      </c>
      <c r="C11" s="12" t="s">
        <v>308</v>
      </c>
      <c r="D11" s="11" t="s">
        <v>215</v>
      </c>
      <c r="E11" s="12" t="s">
        <v>298</v>
      </c>
      <c r="F11" s="13" t="s">
        <v>535</v>
      </c>
      <c r="G11" s="11" t="s">
        <v>285</v>
      </c>
      <c r="H11" s="12" t="s">
        <v>299</v>
      </c>
      <c r="I11" s="12" t="s">
        <v>300</v>
      </c>
      <c r="J11" s="12" t="s">
        <v>524</v>
      </c>
      <c r="K11" s="12" t="s">
        <v>301</v>
      </c>
      <c r="L11" s="14">
        <v>44629</v>
      </c>
    </row>
    <row r="12" spans="1:12" x14ac:dyDescent="0.25">
      <c r="A12" s="11" t="s">
        <v>8</v>
      </c>
      <c r="B12" s="11" t="s">
        <v>153</v>
      </c>
      <c r="C12" s="12" t="s">
        <v>309</v>
      </c>
      <c r="D12" s="11" t="s">
        <v>215</v>
      </c>
      <c r="E12" s="12" t="s">
        <v>298</v>
      </c>
      <c r="F12" s="13" t="s">
        <v>535</v>
      </c>
      <c r="G12" s="11" t="s">
        <v>285</v>
      </c>
      <c r="H12" s="12" t="s">
        <v>299</v>
      </c>
      <c r="I12" s="12" t="s">
        <v>300</v>
      </c>
      <c r="J12" s="12" t="s">
        <v>523</v>
      </c>
      <c r="K12" s="12" t="s">
        <v>301</v>
      </c>
      <c r="L12" s="14">
        <v>44441</v>
      </c>
    </row>
    <row r="13" spans="1:12" x14ac:dyDescent="0.25">
      <c r="A13" s="11" t="s">
        <v>9</v>
      </c>
      <c r="B13" s="11" t="s">
        <v>154</v>
      </c>
      <c r="C13" s="12" t="s">
        <v>310</v>
      </c>
      <c r="D13" s="11" t="s">
        <v>215</v>
      </c>
      <c r="E13" s="12" t="s">
        <v>298</v>
      </c>
      <c r="F13" s="13" t="s">
        <v>535</v>
      </c>
      <c r="G13" s="11" t="s">
        <v>285</v>
      </c>
      <c r="H13" s="12" t="s">
        <v>299</v>
      </c>
      <c r="I13" s="12" t="s">
        <v>300</v>
      </c>
      <c r="J13" s="12" t="s">
        <v>523</v>
      </c>
      <c r="K13" s="12" t="s">
        <v>301</v>
      </c>
      <c r="L13" s="14">
        <v>44441</v>
      </c>
    </row>
    <row r="14" spans="1:12" x14ac:dyDescent="0.25">
      <c r="A14" s="11" t="s">
        <v>10</v>
      </c>
      <c r="B14" s="12" t="s">
        <v>155</v>
      </c>
      <c r="C14" s="12" t="s">
        <v>311</v>
      </c>
      <c r="D14" s="11" t="s">
        <v>215</v>
      </c>
      <c r="E14" s="12" t="s">
        <v>312</v>
      </c>
      <c r="F14" s="13" t="s">
        <v>535</v>
      </c>
      <c r="G14" s="11" t="s">
        <v>285</v>
      </c>
      <c r="H14" s="12" t="s">
        <v>299</v>
      </c>
      <c r="I14" s="12" t="s">
        <v>313</v>
      </c>
      <c r="J14" s="12" t="s">
        <v>523</v>
      </c>
      <c r="K14" s="12" t="s">
        <v>301</v>
      </c>
      <c r="L14" s="11" t="s">
        <v>215</v>
      </c>
    </row>
    <row r="15" spans="1:12" x14ac:dyDescent="0.25">
      <c r="A15" s="11" t="s">
        <v>11</v>
      </c>
      <c r="B15" s="12" t="s">
        <v>156</v>
      </c>
      <c r="C15" s="12" t="s">
        <v>314</v>
      </c>
      <c r="D15" s="11" t="s">
        <v>215</v>
      </c>
      <c r="E15" s="12" t="s">
        <v>312</v>
      </c>
      <c r="F15" s="13" t="s">
        <v>535</v>
      </c>
      <c r="G15" s="11" t="s">
        <v>285</v>
      </c>
      <c r="H15" s="12" t="s">
        <v>299</v>
      </c>
      <c r="I15" s="12" t="s">
        <v>313</v>
      </c>
      <c r="J15" s="12" t="s">
        <v>523</v>
      </c>
      <c r="K15" s="12" t="s">
        <v>301</v>
      </c>
      <c r="L15" s="11" t="s">
        <v>215</v>
      </c>
    </row>
    <row r="16" spans="1:12" x14ac:dyDescent="0.25">
      <c r="A16" s="11" t="s">
        <v>12</v>
      </c>
      <c r="B16" s="12" t="s">
        <v>157</v>
      </c>
      <c r="C16" s="12" t="s">
        <v>315</v>
      </c>
      <c r="D16" s="11" t="s">
        <v>215</v>
      </c>
      <c r="E16" s="12" t="s">
        <v>316</v>
      </c>
      <c r="F16" s="13" t="s">
        <v>535</v>
      </c>
      <c r="G16" s="11" t="s">
        <v>285</v>
      </c>
      <c r="H16" s="12" t="s">
        <v>299</v>
      </c>
      <c r="I16" s="12" t="s">
        <v>317</v>
      </c>
      <c r="J16" s="12" t="s">
        <v>523</v>
      </c>
      <c r="K16" s="12" t="s">
        <v>301</v>
      </c>
      <c r="L16" s="14">
        <v>44518</v>
      </c>
    </row>
    <row r="17" spans="1:12" x14ac:dyDescent="0.25">
      <c r="A17" s="11" t="s">
        <v>13</v>
      </c>
      <c r="B17" s="11" t="s">
        <v>158</v>
      </c>
      <c r="C17" s="11" t="s">
        <v>318</v>
      </c>
      <c r="D17" s="11" t="s">
        <v>215</v>
      </c>
      <c r="E17" s="11" t="s">
        <v>319</v>
      </c>
      <c r="F17" s="13" t="s">
        <v>535</v>
      </c>
      <c r="G17" s="11" t="s">
        <v>285</v>
      </c>
      <c r="H17" s="11" t="s">
        <v>299</v>
      </c>
      <c r="I17" s="11" t="s">
        <v>320</v>
      </c>
      <c r="J17" s="12" t="s">
        <v>523</v>
      </c>
      <c r="K17" s="12" t="s">
        <v>301</v>
      </c>
      <c r="L17" s="11">
        <v>2023</v>
      </c>
    </row>
    <row r="18" spans="1:12" x14ac:dyDescent="0.25">
      <c r="A18" s="11" t="s">
        <v>14</v>
      </c>
      <c r="B18" s="12" t="s">
        <v>159</v>
      </c>
      <c r="C18" s="12" t="s">
        <v>321</v>
      </c>
      <c r="D18" s="12" t="s">
        <v>322</v>
      </c>
      <c r="E18" s="12" t="s">
        <v>323</v>
      </c>
      <c r="F18" s="13" t="s">
        <v>535</v>
      </c>
      <c r="G18" s="11" t="s">
        <v>285</v>
      </c>
      <c r="H18" s="12" t="s">
        <v>299</v>
      </c>
      <c r="I18" s="12" t="s">
        <v>324</v>
      </c>
      <c r="J18" s="12" t="s">
        <v>523</v>
      </c>
      <c r="K18" s="12" t="s">
        <v>301</v>
      </c>
      <c r="L18" s="14">
        <v>44085</v>
      </c>
    </row>
    <row r="19" spans="1:12" x14ac:dyDescent="0.25">
      <c r="A19" s="11" t="s">
        <v>15</v>
      </c>
      <c r="B19" s="12" t="s">
        <v>160</v>
      </c>
      <c r="C19" s="12" t="s">
        <v>325</v>
      </c>
      <c r="D19" s="12" t="s">
        <v>326</v>
      </c>
      <c r="E19" s="12" t="s">
        <v>323</v>
      </c>
      <c r="F19" s="13" t="s">
        <v>535</v>
      </c>
      <c r="G19" s="11" t="s">
        <v>285</v>
      </c>
      <c r="H19" s="12" t="s">
        <v>299</v>
      </c>
      <c r="I19" s="12" t="s">
        <v>324</v>
      </c>
      <c r="J19" s="12" t="s">
        <v>523</v>
      </c>
      <c r="K19" s="12" t="s">
        <v>301</v>
      </c>
      <c r="L19" s="14">
        <v>44085</v>
      </c>
    </row>
    <row r="20" spans="1:12" x14ac:dyDescent="0.25">
      <c r="A20" s="11" t="s">
        <v>16</v>
      </c>
      <c r="B20" s="12" t="s">
        <v>161</v>
      </c>
      <c r="C20" s="12" t="s">
        <v>327</v>
      </c>
      <c r="D20" s="12" t="s">
        <v>328</v>
      </c>
      <c r="E20" s="12" t="s">
        <v>323</v>
      </c>
      <c r="F20" s="13" t="s">
        <v>535</v>
      </c>
      <c r="G20" s="11" t="s">
        <v>285</v>
      </c>
      <c r="H20" s="12" t="s">
        <v>299</v>
      </c>
      <c r="I20" s="12" t="s">
        <v>324</v>
      </c>
      <c r="J20" s="12" t="s">
        <v>523</v>
      </c>
      <c r="K20" s="12" t="s">
        <v>301</v>
      </c>
      <c r="L20" s="14">
        <v>44085</v>
      </c>
    </row>
    <row r="21" spans="1:12" x14ac:dyDescent="0.25">
      <c r="A21" s="11" t="s">
        <v>17</v>
      </c>
      <c r="B21" s="12" t="s">
        <v>162</v>
      </c>
      <c r="C21" s="12" t="s">
        <v>329</v>
      </c>
      <c r="D21" s="12" t="s">
        <v>330</v>
      </c>
      <c r="E21" s="12" t="s">
        <v>323</v>
      </c>
      <c r="F21" s="13" t="s">
        <v>535</v>
      </c>
      <c r="G21" s="11" t="s">
        <v>285</v>
      </c>
      <c r="H21" s="12" t="s">
        <v>299</v>
      </c>
      <c r="I21" s="12" t="s">
        <v>324</v>
      </c>
      <c r="J21" s="12" t="s">
        <v>523</v>
      </c>
      <c r="K21" s="12" t="s">
        <v>301</v>
      </c>
      <c r="L21" s="14">
        <v>44085</v>
      </c>
    </row>
    <row r="22" spans="1:12" x14ac:dyDescent="0.25">
      <c r="A22" s="11" t="s">
        <v>18</v>
      </c>
      <c r="B22" s="12" t="s">
        <v>163</v>
      </c>
      <c r="C22" s="12" t="s">
        <v>331</v>
      </c>
      <c r="D22" s="12" t="s">
        <v>332</v>
      </c>
      <c r="E22" s="12" t="s">
        <v>323</v>
      </c>
      <c r="F22" s="13" t="s">
        <v>535</v>
      </c>
      <c r="G22" s="11" t="s">
        <v>285</v>
      </c>
      <c r="H22" s="12" t="s">
        <v>299</v>
      </c>
      <c r="I22" s="12" t="s">
        <v>324</v>
      </c>
      <c r="J22" s="12" t="s">
        <v>523</v>
      </c>
      <c r="K22" s="12" t="s">
        <v>301</v>
      </c>
      <c r="L22" s="14">
        <v>44085</v>
      </c>
    </row>
    <row r="23" spans="1:12" x14ac:dyDescent="0.25">
      <c r="A23" s="11" t="s">
        <v>19</v>
      </c>
      <c r="B23" s="11" t="s">
        <v>164</v>
      </c>
      <c r="C23" s="12" t="s">
        <v>331</v>
      </c>
      <c r="D23" s="11" t="s">
        <v>215</v>
      </c>
      <c r="E23" s="12" t="s">
        <v>333</v>
      </c>
      <c r="F23" s="13" t="s">
        <v>536</v>
      </c>
      <c r="G23" s="11" t="s">
        <v>286</v>
      </c>
      <c r="H23" s="12" t="s">
        <v>299</v>
      </c>
      <c r="I23" s="12" t="s">
        <v>324</v>
      </c>
      <c r="J23" s="12" t="s">
        <v>523</v>
      </c>
      <c r="K23" s="12" t="s">
        <v>301</v>
      </c>
      <c r="L23" s="14">
        <v>44085</v>
      </c>
    </row>
    <row r="24" spans="1:12" x14ac:dyDescent="0.25">
      <c r="A24" s="11" t="s">
        <v>20</v>
      </c>
      <c r="B24" s="12" t="s">
        <v>165</v>
      </c>
      <c r="C24" s="12" t="s">
        <v>334</v>
      </c>
      <c r="D24" s="11" t="s">
        <v>215</v>
      </c>
      <c r="E24" s="12" t="s">
        <v>333</v>
      </c>
      <c r="F24" s="13" t="s">
        <v>535</v>
      </c>
      <c r="G24" s="11" t="s">
        <v>285</v>
      </c>
      <c r="H24" s="12" t="s">
        <v>299</v>
      </c>
      <c r="I24" s="12" t="s">
        <v>324</v>
      </c>
      <c r="J24" s="12" t="s">
        <v>523</v>
      </c>
      <c r="K24" s="12" t="s">
        <v>301</v>
      </c>
      <c r="L24" s="11" t="s">
        <v>215</v>
      </c>
    </row>
    <row r="25" spans="1:12" x14ac:dyDescent="0.25">
      <c r="A25" s="11" t="s">
        <v>21</v>
      </c>
      <c r="B25" s="12" t="s">
        <v>166</v>
      </c>
      <c r="C25" s="12" t="s">
        <v>335</v>
      </c>
      <c r="D25" s="11" t="s">
        <v>215</v>
      </c>
      <c r="E25" s="12" t="s">
        <v>333</v>
      </c>
      <c r="F25" s="13" t="s">
        <v>535</v>
      </c>
      <c r="G25" s="11" t="s">
        <v>285</v>
      </c>
      <c r="H25" s="12" t="s">
        <v>299</v>
      </c>
      <c r="I25" s="12" t="s">
        <v>324</v>
      </c>
      <c r="J25" s="12" t="s">
        <v>523</v>
      </c>
      <c r="K25" s="12" t="s">
        <v>301</v>
      </c>
      <c r="L25" s="11" t="s">
        <v>215</v>
      </c>
    </row>
    <row r="26" spans="1:12" x14ac:dyDescent="0.25">
      <c r="A26" s="11" t="s">
        <v>22</v>
      </c>
      <c r="B26" s="12" t="s">
        <v>167</v>
      </c>
      <c r="C26" s="12" t="s">
        <v>336</v>
      </c>
      <c r="D26" s="11" t="s">
        <v>215</v>
      </c>
      <c r="E26" s="12" t="s">
        <v>333</v>
      </c>
      <c r="F26" s="13" t="s">
        <v>535</v>
      </c>
      <c r="G26" s="11" t="s">
        <v>285</v>
      </c>
      <c r="H26" s="12" t="s">
        <v>299</v>
      </c>
      <c r="I26" s="12" t="s">
        <v>324</v>
      </c>
      <c r="J26" s="12" t="s">
        <v>523</v>
      </c>
      <c r="K26" s="12" t="s">
        <v>301</v>
      </c>
      <c r="L26" s="11" t="s">
        <v>215</v>
      </c>
    </row>
    <row r="27" spans="1:12" x14ac:dyDescent="0.25">
      <c r="A27" s="11" t="s">
        <v>23</v>
      </c>
      <c r="B27" s="11" t="s">
        <v>168</v>
      </c>
      <c r="C27" s="12" t="s">
        <v>336</v>
      </c>
      <c r="D27" s="11" t="s">
        <v>215</v>
      </c>
      <c r="E27" s="12" t="s">
        <v>333</v>
      </c>
      <c r="F27" s="13" t="s">
        <v>536</v>
      </c>
      <c r="G27" s="11" t="s">
        <v>286</v>
      </c>
      <c r="H27" s="12" t="s">
        <v>299</v>
      </c>
      <c r="I27" s="12" t="s">
        <v>324</v>
      </c>
      <c r="J27" s="12" t="s">
        <v>523</v>
      </c>
      <c r="K27" s="12" t="s">
        <v>301</v>
      </c>
      <c r="L27" s="11" t="s">
        <v>215</v>
      </c>
    </row>
    <row r="28" spans="1:12" x14ac:dyDescent="0.25">
      <c r="A28" s="11" t="s">
        <v>24</v>
      </c>
      <c r="B28" s="12" t="s">
        <v>169</v>
      </c>
      <c r="C28" s="12" t="s">
        <v>337</v>
      </c>
      <c r="D28" s="11" t="s">
        <v>215</v>
      </c>
      <c r="E28" s="12" t="s">
        <v>333</v>
      </c>
      <c r="F28" s="13" t="s">
        <v>535</v>
      </c>
      <c r="G28" s="11" t="s">
        <v>285</v>
      </c>
      <c r="H28" s="12" t="s">
        <v>299</v>
      </c>
      <c r="I28" s="12" t="s">
        <v>324</v>
      </c>
      <c r="J28" s="12" t="s">
        <v>523</v>
      </c>
      <c r="K28" s="12" t="s">
        <v>301</v>
      </c>
      <c r="L28" s="11" t="s">
        <v>215</v>
      </c>
    </row>
    <row r="29" spans="1:12" x14ac:dyDescent="0.25">
      <c r="A29" s="11" t="s">
        <v>25</v>
      </c>
      <c r="B29" s="11" t="s">
        <v>170</v>
      </c>
      <c r="C29" s="11" t="s">
        <v>338</v>
      </c>
      <c r="D29" s="11" t="s">
        <v>215</v>
      </c>
      <c r="E29" s="12" t="s">
        <v>333</v>
      </c>
      <c r="F29" s="13" t="s">
        <v>535</v>
      </c>
      <c r="G29" s="11" t="s">
        <v>285</v>
      </c>
      <c r="H29" s="12" t="s">
        <v>299</v>
      </c>
      <c r="I29" s="12" t="s">
        <v>324</v>
      </c>
      <c r="J29" s="12" t="s">
        <v>523</v>
      </c>
      <c r="K29" s="12" t="s">
        <v>301</v>
      </c>
      <c r="L29" s="14">
        <v>45034</v>
      </c>
    </row>
    <row r="30" spans="1:12" x14ac:dyDescent="0.25">
      <c r="A30" s="11" t="s">
        <v>26</v>
      </c>
      <c r="B30" s="11" t="s">
        <v>171</v>
      </c>
      <c r="C30" s="11" t="s">
        <v>339</v>
      </c>
      <c r="D30" s="11" t="s">
        <v>215</v>
      </c>
      <c r="E30" s="12" t="s">
        <v>333</v>
      </c>
      <c r="F30" s="13" t="s">
        <v>535</v>
      </c>
      <c r="G30" s="11" t="s">
        <v>285</v>
      </c>
      <c r="H30" s="12" t="s">
        <v>299</v>
      </c>
      <c r="I30" s="12" t="s">
        <v>324</v>
      </c>
      <c r="J30" s="12" t="s">
        <v>523</v>
      </c>
      <c r="K30" s="12" t="s">
        <v>301</v>
      </c>
      <c r="L30" s="14">
        <v>45034</v>
      </c>
    </row>
    <row r="31" spans="1:12" x14ac:dyDescent="0.25">
      <c r="A31" s="11" t="s">
        <v>27</v>
      </c>
      <c r="B31" s="11" t="s">
        <v>172</v>
      </c>
      <c r="C31" s="11" t="s">
        <v>340</v>
      </c>
      <c r="D31" s="11" t="s">
        <v>215</v>
      </c>
      <c r="E31" s="12" t="s">
        <v>333</v>
      </c>
      <c r="F31" s="13" t="s">
        <v>535</v>
      </c>
      <c r="G31" s="11" t="s">
        <v>285</v>
      </c>
      <c r="H31" s="12" t="s">
        <v>299</v>
      </c>
      <c r="I31" s="12" t="s">
        <v>324</v>
      </c>
      <c r="J31" s="12" t="s">
        <v>523</v>
      </c>
      <c r="K31" s="12" t="s">
        <v>301</v>
      </c>
      <c r="L31" s="14">
        <v>45034</v>
      </c>
    </row>
    <row r="32" spans="1:12" x14ac:dyDescent="0.25">
      <c r="A32" s="11" t="s">
        <v>28</v>
      </c>
      <c r="B32" s="11" t="s">
        <v>173</v>
      </c>
      <c r="C32" s="11" t="s">
        <v>341</v>
      </c>
      <c r="D32" s="11" t="s">
        <v>215</v>
      </c>
      <c r="E32" s="12" t="s">
        <v>342</v>
      </c>
      <c r="F32" s="13" t="s">
        <v>535</v>
      </c>
      <c r="G32" s="11" t="s">
        <v>285</v>
      </c>
      <c r="H32" s="11" t="s">
        <v>299</v>
      </c>
      <c r="I32" s="11" t="s">
        <v>324</v>
      </c>
      <c r="J32" s="12" t="s">
        <v>523</v>
      </c>
      <c r="K32" s="12" t="s">
        <v>301</v>
      </c>
      <c r="L32" s="11">
        <v>2024</v>
      </c>
    </row>
    <row r="33" spans="1:12" x14ac:dyDescent="0.25">
      <c r="A33" s="11" t="s">
        <v>29</v>
      </c>
      <c r="B33" s="11" t="s">
        <v>174</v>
      </c>
      <c r="C33" s="11" t="s">
        <v>343</v>
      </c>
      <c r="D33" s="11" t="s">
        <v>215</v>
      </c>
      <c r="E33" s="12" t="s">
        <v>342</v>
      </c>
      <c r="F33" s="13" t="s">
        <v>535</v>
      </c>
      <c r="G33" s="11" t="s">
        <v>285</v>
      </c>
      <c r="H33" s="11" t="s">
        <v>299</v>
      </c>
      <c r="I33" s="11" t="s">
        <v>324</v>
      </c>
      <c r="J33" s="12" t="s">
        <v>523</v>
      </c>
      <c r="K33" s="12" t="s">
        <v>301</v>
      </c>
      <c r="L33" s="11">
        <v>2024</v>
      </c>
    </row>
    <row r="34" spans="1:12" x14ac:dyDescent="0.25">
      <c r="A34" s="11" t="s">
        <v>30</v>
      </c>
      <c r="B34" s="11" t="s">
        <v>175</v>
      </c>
      <c r="C34" s="11" t="s">
        <v>344</v>
      </c>
      <c r="D34" s="11" t="s">
        <v>215</v>
      </c>
      <c r="E34" s="12" t="s">
        <v>342</v>
      </c>
      <c r="F34" s="13" t="s">
        <v>535</v>
      </c>
      <c r="G34" s="11" t="s">
        <v>285</v>
      </c>
      <c r="H34" s="11" t="s">
        <v>299</v>
      </c>
      <c r="I34" s="11" t="s">
        <v>324</v>
      </c>
      <c r="J34" s="12" t="s">
        <v>523</v>
      </c>
      <c r="K34" s="12" t="s">
        <v>301</v>
      </c>
      <c r="L34" s="11">
        <v>2024</v>
      </c>
    </row>
    <row r="35" spans="1:12" x14ac:dyDescent="0.25">
      <c r="A35" s="11" t="s">
        <v>138</v>
      </c>
      <c r="B35" s="11" t="s">
        <v>176</v>
      </c>
      <c r="C35" s="11" t="s">
        <v>345</v>
      </c>
      <c r="D35" s="11" t="s">
        <v>215</v>
      </c>
      <c r="E35" s="12" t="s">
        <v>346</v>
      </c>
      <c r="F35" s="13" t="s">
        <v>535</v>
      </c>
      <c r="G35" s="11" t="s">
        <v>285</v>
      </c>
      <c r="H35" s="12" t="s">
        <v>299</v>
      </c>
      <c r="I35" s="12" t="s">
        <v>324</v>
      </c>
      <c r="J35" s="12" t="s">
        <v>523</v>
      </c>
      <c r="K35" s="12" t="s">
        <v>301</v>
      </c>
      <c r="L35" s="14">
        <v>45422</v>
      </c>
    </row>
    <row r="36" spans="1:12" x14ac:dyDescent="0.25">
      <c r="A36" s="11" t="s">
        <v>139</v>
      </c>
      <c r="B36" s="11" t="s">
        <v>177</v>
      </c>
      <c r="C36" s="11" t="s">
        <v>347</v>
      </c>
      <c r="D36" s="11" t="s">
        <v>215</v>
      </c>
      <c r="E36" s="12" t="s">
        <v>346</v>
      </c>
      <c r="F36" s="13" t="s">
        <v>535</v>
      </c>
      <c r="G36" s="11" t="s">
        <v>285</v>
      </c>
      <c r="H36" s="12" t="s">
        <v>299</v>
      </c>
      <c r="I36" s="12" t="s">
        <v>324</v>
      </c>
      <c r="J36" s="12" t="s">
        <v>523</v>
      </c>
      <c r="K36" s="12" t="s">
        <v>301</v>
      </c>
      <c r="L36" s="14">
        <v>45422</v>
      </c>
    </row>
    <row r="37" spans="1:12" x14ac:dyDescent="0.25">
      <c r="A37" s="11" t="s">
        <v>31</v>
      </c>
      <c r="B37" s="12" t="s">
        <v>178</v>
      </c>
      <c r="C37" s="12" t="s">
        <v>348</v>
      </c>
      <c r="D37" s="11" t="s">
        <v>215</v>
      </c>
      <c r="E37" s="12" t="s">
        <v>349</v>
      </c>
      <c r="F37" s="13" t="s">
        <v>535</v>
      </c>
      <c r="G37" s="11" t="s">
        <v>285</v>
      </c>
      <c r="H37" s="12" t="s">
        <v>299</v>
      </c>
      <c r="I37" s="12" t="s">
        <v>350</v>
      </c>
      <c r="J37" s="12" t="s">
        <v>523</v>
      </c>
      <c r="K37" s="12" t="s">
        <v>301</v>
      </c>
      <c r="L37" s="15" t="s">
        <v>351</v>
      </c>
    </row>
    <row r="38" spans="1:12" x14ac:dyDescent="0.25">
      <c r="A38" s="11" t="s">
        <v>32</v>
      </c>
      <c r="B38" s="12" t="s">
        <v>179</v>
      </c>
      <c r="C38" s="12" t="s">
        <v>352</v>
      </c>
      <c r="D38" s="11" t="s">
        <v>215</v>
      </c>
      <c r="E38" s="12" t="s">
        <v>349</v>
      </c>
      <c r="F38" s="13" t="s">
        <v>535</v>
      </c>
      <c r="G38" s="11" t="s">
        <v>285</v>
      </c>
      <c r="H38" s="12" t="s">
        <v>299</v>
      </c>
      <c r="I38" s="12" t="s">
        <v>350</v>
      </c>
      <c r="J38" s="12" t="s">
        <v>523</v>
      </c>
      <c r="K38" s="12" t="s">
        <v>301</v>
      </c>
      <c r="L38" s="15" t="s">
        <v>351</v>
      </c>
    </row>
    <row r="39" spans="1:12" x14ac:dyDescent="0.25">
      <c r="A39" s="11" t="s">
        <v>33</v>
      </c>
      <c r="B39" s="12" t="s">
        <v>180</v>
      </c>
      <c r="C39" s="12" t="s">
        <v>353</v>
      </c>
      <c r="D39" s="11" t="s">
        <v>215</v>
      </c>
      <c r="E39" s="12" t="s">
        <v>349</v>
      </c>
      <c r="F39" s="13" t="s">
        <v>535</v>
      </c>
      <c r="G39" s="11" t="s">
        <v>285</v>
      </c>
      <c r="H39" s="12" t="s">
        <v>299</v>
      </c>
      <c r="I39" s="12" t="s">
        <v>350</v>
      </c>
      <c r="J39" s="12" t="s">
        <v>523</v>
      </c>
      <c r="K39" s="12" t="s">
        <v>301</v>
      </c>
      <c r="L39" s="15" t="s">
        <v>354</v>
      </c>
    </row>
    <row r="40" spans="1:12" x14ac:dyDescent="0.25">
      <c r="A40" s="11" t="s">
        <v>34</v>
      </c>
      <c r="B40" s="12" t="s">
        <v>181</v>
      </c>
      <c r="C40" s="12" t="s">
        <v>355</v>
      </c>
      <c r="D40" s="11" t="s">
        <v>215</v>
      </c>
      <c r="E40" s="12" t="s">
        <v>349</v>
      </c>
      <c r="F40" s="13" t="s">
        <v>535</v>
      </c>
      <c r="G40" s="11" t="s">
        <v>285</v>
      </c>
      <c r="H40" s="12" t="s">
        <v>299</v>
      </c>
      <c r="I40" s="12" t="s">
        <v>350</v>
      </c>
      <c r="J40" s="12" t="s">
        <v>523</v>
      </c>
      <c r="K40" s="12" t="s">
        <v>301</v>
      </c>
      <c r="L40" s="15" t="s">
        <v>356</v>
      </c>
    </row>
    <row r="41" spans="1:12" x14ac:dyDescent="0.25">
      <c r="A41" s="11" t="s">
        <v>35</v>
      </c>
      <c r="B41" s="12" t="s">
        <v>182</v>
      </c>
      <c r="C41" s="12" t="s">
        <v>357</v>
      </c>
      <c r="D41" s="11" t="s">
        <v>215</v>
      </c>
      <c r="E41" s="12" t="s">
        <v>349</v>
      </c>
      <c r="F41" s="13" t="s">
        <v>535</v>
      </c>
      <c r="G41" s="11" t="s">
        <v>285</v>
      </c>
      <c r="H41" s="12" t="s">
        <v>299</v>
      </c>
      <c r="I41" s="12" t="s">
        <v>350</v>
      </c>
      <c r="J41" s="12" t="s">
        <v>523</v>
      </c>
      <c r="K41" s="12" t="s">
        <v>301</v>
      </c>
      <c r="L41" s="15" t="s">
        <v>358</v>
      </c>
    </row>
    <row r="42" spans="1:12" x14ac:dyDescent="0.25">
      <c r="A42" s="11" t="s">
        <v>36</v>
      </c>
      <c r="B42" s="12" t="s">
        <v>183</v>
      </c>
      <c r="C42" s="12" t="s">
        <v>359</v>
      </c>
      <c r="D42" s="11" t="s">
        <v>215</v>
      </c>
      <c r="E42" s="12" t="s">
        <v>349</v>
      </c>
      <c r="F42" s="13" t="s">
        <v>535</v>
      </c>
      <c r="G42" s="11" t="s">
        <v>285</v>
      </c>
      <c r="H42" s="12" t="s">
        <v>299</v>
      </c>
      <c r="I42" s="12" t="s">
        <v>350</v>
      </c>
      <c r="J42" s="12" t="s">
        <v>523</v>
      </c>
      <c r="K42" s="12" t="s">
        <v>301</v>
      </c>
      <c r="L42" s="15" t="s">
        <v>360</v>
      </c>
    </row>
    <row r="43" spans="1:12" x14ac:dyDescent="0.25">
      <c r="A43" s="11" t="s">
        <v>37</v>
      </c>
      <c r="B43" s="12" t="s">
        <v>184</v>
      </c>
      <c r="C43" s="12" t="s">
        <v>361</v>
      </c>
      <c r="D43" s="11" t="s">
        <v>215</v>
      </c>
      <c r="E43" s="12" t="s">
        <v>349</v>
      </c>
      <c r="F43" s="13" t="s">
        <v>535</v>
      </c>
      <c r="G43" s="11" t="s">
        <v>285</v>
      </c>
      <c r="H43" s="12" t="s">
        <v>299</v>
      </c>
      <c r="I43" s="12" t="s">
        <v>350</v>
      </c>
      <c r="J43" s="12" t="s">
        <v>523</v>
      </c>
      <c r="K43" s="12" t="s">
        <v>301</v>
      </c>
      <c r="L43" s="15" t="s">
        <v>362</v>
      </c>
    </row>
    <row r="44" spans="1:12" x14ac:dyDescent="0.25">
      <c r="A44" s="11" t="s">
        <v>38</v>
      </c>
      <c r="B44" s="12" t="s">
        <v>185</v>
      </c>
      <c r="C44" s="12" t="s">
        <v>363</v>
      </c>
      <c r="D44" s="11" t="s">
        <v>215</v>
      </c>
      <c r="E44" s="12" t="s">
        <v>349</v>
      </c>
      <c r="F44" s="13" t="s">
        <v>535</v>
      </c>
      <c r="G44" s="11" t="s">
        <v>285</v>
      </c>
      <c r="H44" s="12" t="s">
        <v>299</v>
      </c>
      <c r="I44" s="12" t="s">
        <v>350</v>
      </c>
      <c r="J44" s="12" t="s">
        <v>523</v>
      </c>
      <c r="K44" s="12" t="s">
        <v>301</v>
      </c>
      <c r="L44" s="15" t="s">
        <v>364</v>
      </c>
    </row>
    <row r="45" spans="1:12" x14ac:dyDescent="0.25">
      <c r="A45" s="11" t="s">
        <v>39</v>
      </c>
      <c r="B45" s="12" t="s">
        <v>186</v>
      </c>
      <c r="C45" s="12" t="s">
        <v>365</v>
      </c>
      <c r="D45" s="11" t="s">
        <v>215</v>
      </c>
      <c r="E45" s="12" t="s">
        <v>349</v>
      </c>
      <c r="F45" s="13" t="s">
        <v>535</v>
      </c>
      <c r="G45" s="11" t="s">
        <v>285</v>
      </c>
      <c r="H45" s="12" t="s">
        <v>299</v>
      </c>
      <c r="I45" s="12" t="s">
        <v>350</v>
      </c>
      <c r="J45" s="12" t="s">
        <v>523</v>
      </c>
      <c r="K45" s="12" t="s">
        <v>301</v>
      </c>
      <c r="L45" s="11" t="s">
        <v>215</v>
      </c>
    </row>
    <row r="46" spans="1:12" x14ac:dyDescent="0.25">
      <c r="A46" s="11" t="s">
        <v>40</v>
      </c>
      <c r="B46" s="12" t="s">
        <v>187</v>
      </c>
      <c r="C46" s="12" t="s">
        <v>366</v>
      </c>
      <c r="D46" s="11" t="s">
        <v>215</v>
      </c>
      <c r="E46" s="12" t="s">
        <v>349</v>
      </c>
      <c r="F46" s="13" t="s">
        <v>535</v>
      </c>
      <c r="G46" s="11" t="s">
        <v>285</v>
      </c>
      <c r="H46" s="12" t="s">
        <v>299</v>
      </c>
      <c r="I46" s="12" t="s">
        <v>350</v>
      </c>
      <c r="J46" s="12" t="s">
        <v>523</v>
      </c>
      <c r="K46" s="12" t="s">
        <v>301</v>
      </c>
      <c r="L46" s="15" t="s">
        <v>367</v>
      </c>
    </row>
    <row r="47" spans="1:12" x14ac:dyDescent="0.25">
      <c r="A47" s="11" t="s">
        <v>41</v>
      </c>
      <c r="B47" s="12" t="s">
        <v>188</v>
      </c>
      <c r="C47" s="12" t="s">
        <v>368</v>
      </c>
      <c r="D47" s="11" t="s">
        <v>215</v>
      </c>
      <c r="E47" s="12" t="s">
        <v>369</v>
      </c>
      <c r="F47" s="13" t="s">
        <v>535</v>
      </c>
      <c r="G47" s="11" t="s">
        <v>285</v>
      </c>
      <c r="H47" s="12" t="s">
        <v>299</v>
      </c>
      <c r="I47" s="12" t="s">
        <v>350</v>
      </c>
      <c r="J47" s="12" t="s">
        <v>523</v>
      </c>
      <c r="K47" s="12" t="s">
        <v>301</v>
      </c>
      <c r="L47" s="15" t="s">
        <v>370</v>
      </c>
    </row>
    <row r="48" spans="1:12" x14ac:dyDescent="0.25">
      <c r="A48" s="11" t="s">
        <v>42</v>
      </c>
      <c r="B48" s="12" t="s">
        <v>189</v>
      </c>
      <c r="C48" s="12" t="s">
        <v>371</v>
      </c>
      <c r="D48" s="11" t="s">
        <v>215</v>
      </c>
      <c r="E48" s="12" t="s">
        <v>369</v>
      </c>
      <c r="F48" s="13" t="s">
        <v>535</v>
      </c>
      <c r="G48" s="11" t="s">
        <v>285</v>
      </c>
      <c r="H48" s="12" t="s">
        <v>299</v>
      </c>
      <c r="I48" s="12" t="s">
        <v>350</v>
      </c>
      <c r="J48" s="12" t="s">
        <v>523</v>
      </c>
      <c r="K48" s="12" t="s">
        <v>301</v>
      </c>
      <c r="L48" s="15" t="s">
        <v>370</v>
      </c>
    </row>
    <row r="49" spans="1:12" x14ac:dyDescent="0.25">
      <c r="A49" s="11" t="s">
        <v>43</v>
      </c>
      <c r="B49" s="12" t="s">
        <v>190</v>
      </c>
      <c r="C49" s="12" t="s">
        <v>372</v>
      </c>
      <c r="D49" s="11" t="s">
        <v>215</v>
      </c>
      <c r="E49" s="12" t="s">
        <v>369</v>
      </c>
      <c r="F49" s="13" t="s">
        <v>535</v>
      </c>
      <c r="G49" s="11" t="s">
        <v>285</v>
      </c>
      <c r="H49" s="12" t="s">
        <v>299</v>
      </c>
      <c r="I49" s="12" t="s">
        <v>350</v>
      </c>
      <c r="J49" s="12" t="s">
        <v>523</v>
      </c>
      <c r="K49" s="12" t="s">
        <v>301</v>
      </c>
      <c r="L49" s="15" t="s">
        <v>370</v>
      </c>
    </row>
    <row r="50" spans="1:12" x14ac:dyDescent="0.25">
      <c r="A50" s="11" t="s">
        <v>44</v>
      </c>
      <c r="B50" s="11" t="s">
        <v>191</v>
      </c>
      <c r="C50" s="12" t="s">
        <v>373</v>
      </c>
      <c r="D50" s="11" t="s">
        <v>215</v>
      </c>
      <c r="E50" s="12" t="s">
        <v>349</v>
      </c>
      <c r="F50" s="13" t="s">
        <v>535</v>
      </c>
      <c r="G50" s="11" t="s">
        <v>285</v>
      </c>
      <c r="H50" s="12" t="s">
        <v>299</v>
      </c>
      <c r="I50" s="12" t="s">
        <v>350</v>
      </c>
      <c r="J50" s="12" t="s">
        <v>523</v>
      </c>
      <c r="K50" s="12" t="s">
        <v>301</v>
      </c>
      <c r="L50" s="15" t="s">
        <v>351</v>
      </c>
    </row>
    <row r="51" spans="1:12" x14ac:dyDescent="0.25">
      <c r="A51" s="11" t="s">
        <v>45</v>
      </c>
      <c r="B51" s="11" t="s">
        <v>192</v>
      </c>
      <c r="C51" s="12" t="s">
        <v>374</v>
      </c>
      <c r="D51" s="11" t="s">
        <v>215</v>
      </c>
      <c r="E51" s="12" t="s">
        <v>349</v>
      </c>
      <c r="F51" s="13" t="s">
        <v>535</v>
      </c>
      <c r="G51" s="11" t="s">
        <v>285</v>
      </c>
      <c r="H51" s="12" t="s">
        <v>299</v>
      </c>
      <c r="I51" s="12" t="s">
        <v>350</v>
      </c>
      <c r="J51" s="12" t="s">
        <v>523</v>
      </c>
      <c r="K51" s="12" t="s">
        <v>301</v>
      </c>
      <c r="L51" s="15" t="s">
        <v>358</v>
      </c>
    </row>
    <row r="52" spans="1:12" x14ac:dyDescent="0.25">
      <c r="A52" s="11" t="s">
        <v>46</v>
      </c>
      <c r="B52" s="11" t="s">
        <v>193</v>
      </c>
      <c r="C52" s="12" t="s">
        <v>375</v>
      </c>
      <c r="D52" s="11" t="s">
        <v>215</v>
      </c>
      <c r="E52" s="12" t="s">
        <v>349</v>
      </c>
      <c r="F52" s="13" t="s">
        <v>535</v>
      </c>
      <c r="G52" s="11" t="s">
        <v>285</v>
      </c>
      <c r="H52" s="12" t="s">
        <v>299</v>
      </c>
      <c r="I52" s="12" t="s">
        <v>350</v>
      </c>
      <c r="J52" s="12" t="s">
        <v>523</v>
      </c>
      <c r="K52" s="12" t="s">
        <v>301</v>
      </c>
      <c r="L52" s="15" t="s">
        <v>360</v>
      </c>
    </row>
    <row r="53" spans="1:12" x14ac:dyDescent="0.25">
      <c r="A53" s="11" t="s">
        <v>47</v>
      </c>
      <c r="B53" s="11" t="s">
        <v>194</v>
      </c>
      <c r="C53" s="12" t="s">
        <v>376</v>
      </c>
      <c r="D53" s="11" t="s">
        <v>215</v>
      </c>
      <c r="E53" s="12" t="s">
        <v>349</v>
      </c>
      <c r="F53" s="13" t="s">
        <v>535</v>
      </c>
      <c r="G53" s="11" t="s">
        <v>285</v>
      </c>
      <c r="H53" s="12" t="s">
        <v>299</v>
      </c>
      <c r="I53" s="12" t="s">
        <v>350</v>
      </c>
      <c r="J53" s="12" t="s">
        <v>523</v>
      </c>
      <c r="K53" s="12" t="s">
        <v>301</v>
      </c>
      <c r="L53" s="11" t="s">
        <v>215</v>
      </c>
    </row>
    <row r="54" spans="1:12" x14ac:dyDescent="0.25">
      <c r="A54" s="11" t="s">
        <v>48</v>
      </c>
      <c r="B54" s="11" t="s">
        <v>195</v>
      </c>
      <c r="C54" s="12" t="s">
        <v>377</v>
      </c>
      <c r="D54" s="11" t="s">
        <v>215</v>
      </c>
      <c r="E54" s="12" t="s">
        <v>349</v>
      </c>
      <c r="F54" s="13" t="s">
        <v>535</v>
      </c>
      <c r="G54" s="11" t="s">
        <v>285</v>
      </c>
      <c r="H54" s="12" t="s">
        <v>299</v>
      </c>
      <c r="I54" s="12" t="s">
        <v>350</v>
      </c>
      <c r="J54" s="12" t="s">
        <v>523</v>
      </c>
      <c r="K54" s="12" t="s">
        <v>301</v>
      </c>
      <c r="L54" s="15" t="s">
        <v>367</v>
      </c>
    </row>
    <row r="55" spans="1:12" x14ac:dyDescent="0.25">
      <c r="A55" s="11" t="s">
        <v>49</v>
      </c>
      <c r="B55" s="11" t="s">
        <v>196</v>
      </c>
      <c r="C55" s="12" t="s">
        <v>378</v>
      </c>
      <c r="D55" s="11" t="s">
        <v>215</v>
      </c>
      <c r="E55" s="12" t="s">
        <v>369</v>
      </c>
      <c r="F55" s="13" t="s">
        <v>535</v>
      </c>
      <c r="G55" s="11" t="s">
        <v>285</v>
      </c>
      <c r="H55" s="12" t="s">
        <v>299</v>
      </c>
      <c r="I55" s="12" t="s">
        <v>350</v>
      </c>
      <c r="J55" s="12" t="s">
        <v>523</v>
      </c>
      <c r="K55" s="12" t="s">
        <v>301</v>
      </c>
      <c r="L55" s="14">
        <v>2022</v>
      </c>
    </row>
    <row r="56" spans="1:12" x14ac:dyDescent="0.25">
      <c r="A56" s="11" t="s">
        <v>50</v>
      </c>
      <c r="B56" s="11" t="s">
        <v>197</v>
      </c>
      <c r="C56" s="11" t="s">
        <v>379</v>
      </c>
      <c r="D56" s="11" t="s">
        <v>215</v>
      </c>
      <c r="E56" s="12" t="s">
        <v>380</v>
      </c>
      <c r="F56" s="13" t="s">
        <v>535</v>
      </c>
      <c r="G56" s="11" t="s">
        <v>285</v>
      </c>
      <c r="H56" s="12" t="s">
        <v>381</v>
      </c>
      <c r="I56" s="11" t="s">
        <v>382</v>
      </c>
      <c r="J56" s="11" t="s">
        <v>525</v>
      </c>
      <c r="K56" s="12" t="s">
        <v>301</v>
      </c>
      <c r="L56" s="11" t="s">
        <v>215</v>
      </c>
    </row>
    <row r="57" spans="1:12" x14ac:dyDescent="0.25">
      <c r="A57" s="11" t="s">
        <v>51</v>
      </c>
      <c r="B57" s="11" t="s">
        <v>198</v>
      </c>
      <c r="C57" s="11" t="s">
        <v>383</v>
      </c>
      <c r="D57" s="11" t="s">
        <v>215</v>
      </c>
      <c r="E57" s="12" t="s">
        <v>384</v>
      </c>
      <c r="F57" s="13" t="s">
        <v>535</v>
      </c>
      <c r="G57" s="11" t="s">
        <v>285</v>
      </c>
      <c r="H57" s="11" t="s">
        <v>385</v>
      </c>
      <c r="I57" s="11" t="s">
        <v>386</v>
      </c>
      <c r="J57" s="12" t="s">
        <v>523</v>
      </c>
      <c r="K57" s="12" t="s">
        <v>301</v>
      </c>
      <c r="L57" s="16" t="s">
        <v>387</v>
      </c>
    </row>
    <row r="58" spans="1:12" x14ac:dyDescent="0.25">
      <c r="A58" s="11" t="s">
        <v>52</v>
      </c>
      <c r="B58" s="11" t="s">
        <v>199</v>
      </c>
      <c r="C58" s="11" t="s">
        <v>388</v>
      </c>
      <c r="D58" s="11" t="s">
        <v>215</v>
      </c>
      <c r="E58" s="12" t="s">
        <v>384</v>
      </c>
      <c r="F58" s="13" t="s">
        <v>535</v>
      </c>
      <c r="G58" s="11" t="s">
        <v>285</v>
      </c>
      <c r="H58" s="12" t="s">
        <v>385</v>
      </c>
      <c r="I58" s="12" t="s">
        <v>386</v>
      </c>
      <c r="J58" s="12" t="s">
        <v>523</v>
      </c>
      <c r="K58" s="12" t="s">
        <v>301</v>
      </c>
      <c r="L58" s="15" t="s">
        <v>389</v>
      </c>
    </row>
    <row r="59" spans="1:12" x14ac:dyDescent="0.25">
      <c r="A59" s="11" t="s">
        <v>53</v>
      </c>
      <c r="B59" s="11" t="s">
        <v>200</v>
      </c>
      <c r="C59" s="11" t="s">
        <v>390</v>
      </c>
      <c r="D59" s="11" t="s">
        <v>215</v>
      </c>
      <c r="E59" s="12" t="s">
        <v>384</v>
      </c>
      <c r="F59" s="13" t="s">
        <v>535</v>
      </c>
      <c r="G59" s="11" t="s">
        <v>285</v>
      </c>
      <c r="H59" s="11" t="s">
        <v>385</v>
      </c>
      <c r="I59" s="11" t="s">
        <v>386</v>
      </c>
      <c r="J59" s="12" t="s">
        <v>523</v>
      </c>
      <c r="K59" s="12" t="s">
        <v>301</v>
      </c>
      <c r="L59" s="16" t="s">
        <v>387</v>
      </c>
    </row>
    <row r="60" spans="1:12" x14ac:dyDescent="0.25">
      <c r="A60" s="11" t="s">
        <v>54</v>
      </c>
      <c r="B60" s="11" t="s">
        <v>201</v>
      </c>
      <c r="C60" s="11" t="s">
        <v>391</v>
      </c>
      <c r="D60" s="11" t="s">
        <v>215</v>
      </c>
      <c r="E60" s="12" t="s">
        <v>384</v>
      </c>
      <c r="F60" s="13" t="s">
        <v>535</v>
      </c>
      <c r="G60" s="11" t="s">
        <v>285</v>
      </c>
      <c r="H60" s="11" t="s">
        <v>385</v>
      </c>
      <c r="I60" s="11" t="s">
        <v>386</v>
      </c>
      <c r="J60" s="12" t="s">
        <v>523</v>
      </c>
      <c r="K60" s="12" t="s">
        <v>301</v>
      </c>
      <c r="L60" s="16" t="s">
        <v>387</v>
      </c>
    </row>
    <row r="61" spans="1:12" x14ac:dyDescent="0.25">
      <c r="A61" s="11" t="s">
        <v>55</v>
      </c>
      <c r="B61" s="11" t="s">
        <v>202</v>
      </c>
      <c r="C61" s="11" t="s">
        <v>392</v>
      </c>
      <c r="D61" s="11" t="s">
        <v>215</v>
      </c>
      <c r="E61" s="12" t="s">
        <v>384</v>
      </c>
      <c r="F61" s="13" t="s">
        <v>535</v>
      </c>
      <c r="G61" s="11" t="s">
        <v>285</v>
      </c>
      <c r="H61" s="11" t="s">
        <v>385</v>
      </c>
      <c r="I61" s="11" t="s">
        <v>386</v>
      </c>
      <c r="J61" s="12" t="s">
        <v>523</v>
      </c>
      <c r="K61" s="12" t="s">
        <v>301</v>
      </c>
      <c r="L61" s="16" t="s">
        <v>387</v>
      </c>
    </row>
    <row r="62" spans="1:12" x14ac:dyDescent="0.25">
      <c r="A62" s="11" t="s">
        <v>56</v>
      </c>
      <c r="B62" s="11" t="s">
        <v>203</v>
      </c>
      <c r="C62" s="11" t="s">
        <v>393</v>
      </c>
      <c r="D62" s="11" t="s">
        <v>215</v>
      </c>
      <c r="E62" s="12" t="s">
        <v>384</v>
      </c>
      <c r="F62" s="13" t="s">
        <v>535</v>
      </c>
      <c r="G62" s="11" t="s">
        <v>285</v>
      </c>
      <c r="H62" s="11" t="s">
        <v>385</v>
      </c>
      <c r="I62" s="11" t="s">
        <v>386</v>
      </c>
      <c r="J62" s="12" t="s">
        <v>523</v>
      </c>
      <c r="K62" s="12" t="s">
        <v>301</v>
      </c>
      <c r="L62" s="16" t="s">
        <v>387</v>
      </c>
    </row>
    <row r="63" spans="1:12" x14ac:dyDescent="0.25">
      <c r="A63" s="11" t="s">
        <v>57</v>
      </c>
      <c r="B63" s="11" t="s">
        <v>204</v>
      </c>
      <c r="C63" s="11" t="s">
        <v>394</v>
      </c>
      <c r="D63" s="11" t="s">
        <v>215</v>
      </c>
      <c r="E63" s="12" t="s">
        <v>384</v>
      </c>
      <c r="F63" s="13" t="s">
        <v>535</v>
      </c>
      <c r="G63" s="11" t="s">
        <v>285</v>
      </c>
      <c r="H63" s="11" t="s">
        <v>385</v>
      </c>
      <c r="I63" s="11" t="s">
        <v>386</v>
      </c>
      <c r="J63" s="12" t="s">
        <v>523</v>
      </c>
      <c r="K63" s="12" t="s">
        <v>301</v>
      </c>
      <c r="L63" s="16" t="s">
        <v>387</v>
      </c>
    </row>
    <row r="64" spans="1:12" x14ac:dyDescent="0.25">
      <c r="A64" s="11" t="s">
        <v>58</v>
      </c>
      <c r="B64" s="11" t="s">
        <v>205</v>
      </c>
      <c r="C64" s="11" t="s">
        <v>395</v>
      </c>
      <c r="D64" s="11" t="s">
        <v>215</v>
      </c>
      <c r="E64" s="12" t="s">
        <v>384</v>
      </c>
      <c r="F64" s="13" t="s">
        <v>535</v>
      </c>
      <c r="G64" s="11" t="s">
        <v>285</v>
      </c>
      <c r="H64" s="11" t="s">
        <v>385</v>
      </c>
      <c r="I64" s="11" t="s">
        <v>386</v>
      </c>
      <c r="J64" s="12" t="s">
        <v>523</v>
      </c>
      <c r="K64" s="12" t="s">
        <v>301</v>
      </c>
      <c r="L64" s="16" t="s">
        <v>387</v>
      </c>
    </row>
    <row r="65" spans="1:12" x14ac:dyDescent="0.25">
      <c r="A65" s="11" t="s">
        <v>59</v>
      </c>
      <c r="B65" s="11" t="s">
        <v>206</v>
      </c>
      <c r="C65" s="11" t="s">
        <v>396</v>
      </c>
      <c r="D65" s="11" t="s">
        <v>215</v>
      </c>
      <c r="E65" s="12" t="s">
        <v>384</v>
      </c>
      <c r="F65" s="13" t="s">
        <v>535</v>
      </c>
      <c r="G65" s="11" t="s">
        <v>285</v>
      </c>
      <c r="H65" s="11" t="s">
        <v>385</v>
      </c>
      <c r="I65" s="11" t="s">
        <v>386</v>
      </c>
      <c r="J65" s="12" t="s">
        <v>523</v>
      </c>
      <c r="K65" s="12" t="s">
        <v>301</v>
      </c>
      <c r="L65" s="16" t="s">
        <v>387</v>
      </c>
    </row>
    <row r="66" spans="1:12" x14ac:dyDescent="0.25">
      <c r="A66" s="11" t="s">
        <v>60</v>
      </c>
      <c r="B66" s="11" t="s">
        <v>207</v>
      </c>
      <c r="C66" s="11" t="s">
        <v>397</v>
      </c>
      <c r="D66" s="11" t="s">
        <v>215</v>
      </c>
      <c r="E66" s="12" t="s">
        <v>384</v>
      </c>
      <c r="F66" s="13" t="s">
        <v>535</v>
      </c>
      <c r="G66" s="11" t="s">
        <v>285</v>
      </c>
      <c r="H66" s="11" t="s">
        <v>385</v>
      </c>
      <c r="I66" s="11" t="s">
        <v>386</v>
      </c>
      <c r="J66" s="12" t="s">
        <v>523</v>
      </c>
      <c r="K66" s="12" t="s">
        <v>301</v>
      </c>
      <c r="L66" s="16" t="s">
        <v>387</v>
      </c>
    </row>
    <row r="67" spans="1:12" x14ac:dyDescent="0.25">
      <c r="A67" s="11" t="s">
        <v>61</v>
      </c>
      <c r="B67" s="11" t="s">
        <v>208</v>
      </c>
      <c r="C67" s="11" t="s">
        <v>398</v>
      </c>
      <c r="D67" s="11" t="s">
        <v>215</v>
      </c>
      <c r="E67" s="12" t="s">
        <v>384</v>
      </c>
      <c r="F67" s="13" t="s">
        <v>535</v>
      </c>
      <c r="G67" s="11" t="s">
        <v>285</v>
      </c>
      <c r="H67" s="11" t="s">
        <v>385</v>
      </c>
      <c r="I67" s="11" t="s">
        <v>386</v>
      </c>
      <c r="J67" s="12" t="s">
        <v>523</v>
      </c>
      <c r="K67" s="12" t="s">
        <v>301</v>
      </c>
      <c r="L67" s="16" t="s">
        <v>387</v>
      </c>
    </row>
    <row r="68" spans="1:12" x14ac:dyDescent="0.25">
      <c r="A68" s="11" t="s">
        <v>62</v>
      </c>
      <c r="B68" s="11" t="s">
        <v>209</v>
      </c>
      <c r="C68" s="11" t="s">
        <v>399</v>
      </c>
      <c r="D68" s="11" t="s">
        <v>215</v>
      </c>
      <c r="E68" s="12" t="s">
        <v>384</v>
      </c>
      <c r="F68" s="13" t="s">
        <v>535</v>
      </c>
      <c r="G68" s="11" t="s">
        <v>285</v>
      </c>
      <c r="H68" s="11" t="s">
        <v>385</v>
      </c>
      <c r="I68" s="11" t="s">
        <v>386</v>
      </c>
      <c r="J68" s="12" t="s">
        <v>523</v>
      </c>
      <c r="K68" s="12" t="s">
        <v>301</v>
      </c>
      <c r="L68" s="16" t="s">
        <v>387</v>
      </c>
    </row>
    <row r="69" spans="1:12" x14ac:dyDescent="0.25">
      <c r="A69" s="11" t="s">
        <v>63</v>
      </c>
      <c r="B69" s="11" t="s">
        <v>210</v>
      </c>
      <c r="C69" s="11" t="s">
        <v>400</v>
      </c>
      <c r="D69" s="11" t="s">
        <v>215</v>
      </c>
      <c r="E69" s="12" t="s">
        <v>401</v>
      </c>
      <c r="F69" s="13" t="s">
        <v>535</v>
      </c>
      <c r="G69" s="11" t="s">
        <v>285</v>
      </c>
      <c r="H69" s="11" t="s">
        <v>402</v>
      </c>
      <c r="I69" s="11" t="s">
        <v>403</v>
      </c>
      <c r="J69" s="12" t="s">
        <v>523</v>
      </c>
      <c r="K69" s="12" t="s">
        <v>301</v>
      </c>
      <c r="L69" s="11" t="s">
        <v>215</v>
      </c>
    </row>
    <row r="70" spans="1:12" x14ac:dyDescent="0.25">
      <c r="A70" s="11" t="s">
        <v>64</v>
      </c>
      <c r="B70" s="11" t="s">
        <v>211</v>
      </c>
      <c r="C70" s="11" t="s">
        <v>404</v>
      </c>
      <c r="D70" s="11" t="s">
        <v>215</v>
      </c>
      <c r="E70" s="12" t="s">
        <v>401</v>
      </c>
      <c r="F70" s="13" t="s">
        <v>535</v>
      </c>
      <c r="G70" s="11" t="s">
        <v>285</v>
      </c>
      <c r="H70" s="12" t="s">
        <v>402</v>
      </c>
      <c r="I70" s="12" t="s">
        <v>403</v>
      </c>
      <c r="J70" s="12" t="s">
        <v>524</v>
      </c>
      <c r="K70" s="12" t="s">
        <v>301</v>
      </c>
      <c r="L70" s="11" t="s">
        <v>215</v>
      </c>
    </row>
    <row r="71" spans="1:12" x14ac:dyDescent="0.25">
      <c r="A71" s="11" t="s">
        <v>65</v>
      </c>
      <c r="B71" s="11" t="s">
        <v>212</v>
      </c>
      <c r="C71" s="11" t="s">
        <v>405</v>
      </c>
      <c r="D71" s="11" t="s">
        <v>215</v>
      </c>
      <c r="E71" s="12" t="s">
        <v>401</v>
      </c>
      <c r="F71" s="13" t="s">
        <v>535</v>
      </c>
      <c r="G71" s="11" t="s">
        <v>285</v>
      </c>
      <c r="H71" s="12" t="s">
        <v>402</v>
      </c>
      <c r="I71" s="12" t="s">
        <v>403</v>
      </c>
      <c r="J71" s="12" t="s">
        <v>524</v>
      </c>
      <c r="K71" s="12" t="s">
        <v>301</v>
      </c>
      <c r="L71" s="11" t="s">
        <v>215</v>
      </c>
    </row>
    <row r="72" spans="1:12" x14ac:dyDescent="0.25">
      <c r="A72" s="11" t="s">
        <v>66</v>
      </c>
      <c r="B72" s="11" t="s">
        <v>213</v>
      </c>
      <c r="C72" s="11" t="s">
        <v>406</v>
      </c>
      <c r="D72" s="11" t="s">
        <v>215</v>
      </c>
      <c r="E72" s="12" t="s">
        <v>401</v>
      </c>
      <c r="F72" s="13" t="s">
        <v>537</v>
      </c>
      <c r="G72" s="11" t="s">
        <v>141</v>
      </c>
      <c r="H72" s="11" t="s">
        <v>402</v>
      </c>
      <c r="I72" s="11" t="s">
        <v>403</v>
      </c>
      <c r="J72" s="11" t="s">
        <v>407</v>
      </c>
      <c r="K72" s="12" t="s">
        <v>301</v>
      </c>
      <c r="L72" s="11" t="s">
        <v>215</v>
      </c>
    </row>
    <row r="73" spans="1:12" x14ac:dyDescent="0.25">
      <c r="A73" s="11" t="s">
        <v>67</v>
      </c>
      <c r="B73" s="11" t="s">
        <v>214</v>
      </c>
      <c r="C73" s="11" t="s">
        <v>408</v>
      </c>
      <c r="D73" s="11" t="s">
        <v>215</v>
      </c>
      <c r="E73" s="12" t="s">
        <v>401</v>
      </c>
      <c r="F73" s="13" t="s">
        <v>537</v>
      </c>
      <c r="G73" s="11" t="s">
        <v>141</v>
      </c>
      <c r="H73" s="11" t="s">
        <v>402</v>
      </c>
      <c r="I73" s="11" t="s">
        <v>403</v>
      </c>
      <c r="J73" s="11" t="s">
        <v>407</v>
      </c>
      <c r="K73" s="12" t="s">
        <v>301</v>
      </c>
      <c r="L73" s="11" t="s">
        <v>215</v>
      </c>
    </row>
    <row r="74" spans="1:12" x14ac:dyDescent="0.25">
      <c r="A74" s="11" t="s">
        <v>68</v>
      </c>
      <c r="B74" s="11" t="s">
        <v>215</v>
      </c>
      <c r="C74" s="11" t="s">
        <v>215</v>
      </c>
      <c r="D74" s="11" t="s">
        <v>409</v>
      </c>
      <c r="E74" s="11" t="s">
        <v>323</v>
      </c>
      <c r="F74" s="13" t="s">
        <v>535</v>
      </c>
      <c r="G74" s="11" t="s">
        <v>285</v>
      </c>
      <c r="H74" s="11" t="s">
        <v>402</v>
      </c>
      <c r="I74" s="11" t="s">
        <v>410</v>
      </c>
      <c r="J74" s="12" t="s">
        <v>523</v>
      </c>
      <c r="K74" s="12" t="s">
        <v>301</v>
      </c>
      <c r="L74" s="11" t="s">
        <v>215</v>
      </c>
    </row>
    <row r="75" spans="1:12" x14ac:dyDescent="0.25">
      <c r="A75" s="11" t="s">
        <v>69</v>
      </c>
      <c r="B75" s="11" t="s">
        <v>216</v>
      </c>
      <c r="C75" s="11" t="s">
        <v>411</v>
      </c>
      <c r="D75" s="11" t="s">
        <v>215</v>
      </c>
      <c r="E75" s="12" t="s">
        <v>412</v>
      </c>
      <c r="F75" s="13" t="s">
        <v>535</v>
      </c>
      <c r="G75" s="11" t="s">
        <v>285</v>
      </c>
      <c r="H75" s="12" t="s">
        <v>413</v>
      </c>
      <c r="I75" s="12" t="s">
        <v>414</v>
      </c>
      <c r="J75" s="12" t="s">
        <v>523</v>
      </c>
      <c r="K75" s="12" t="s">
        <v>301</v>
      </c>
      <c r="L75" s="12">
        <v>2016</v>
      </c>
    </row>
    <row r="76" spans="1:12" x14ac:dyDescent="0.25">
      <c r="A76" s="11" t="s">
        <v>70</v>
      </c>
      <c r="B76" s="11" t="s">
        <v>217</v>
      </c>
      <c r="C76" s="11" t="s">
        <v>415</v>
      </c>
      <c r="D76" s="11" t="s">
        <v>215</v>
      </c>
      <c r="E76" s="12" t="s">
        <v>412</v>
      </c>
      <c r="F76" s="13" t="s">
        <v>536</v>
      </c>
      <c r="G76" s="11" t="s">
        <v>286</v>
      </c>
      <c r="H76" s="12" t="s">
        <v>413</v>
      </c>
      <c r="I76" s="12" t="s">
        <v>414</v>
      </c>
      <c r="J76" s="12" t="s">
        <v>523</v>
      </c>
      <c r="K76" s="12" t="s">
        <v>301</v>
      </c>
      <c r="L76" s="12">
        <v>2016</v>
      </c>
    </row>
    <row r="77" spans="1:12" x14ac:dyDescent="0.25">
      <c r="A77" s="11" t="s">
        <v>71</v>
      </c>
      <c r="B77" s="11" t="s">
        <v>218</v>
      </c>
      <c r="C77" s="11" t="s">
        <v>416</v>
      </c>
      <c r="D77" s="11" t="s">
        <v>215</v>
      </c>
      <c r="E77" s="12" t="s">
        <v>380</v>
      </c>
      <c r="F77" s="13" t="s">
        <v>535</v>
      </c>
      <c r="G77" s="11" t="s">
        <v>285</v>
      </c>
      <c r="H77" s="12" t="s">
        <v>417</v>
      </c>
      <c r="I77" s="11" t="s">
        <v>418</v>
      </c>
      <c r="J77" s="12" t="s">
        <v>523</v>
      </c>
      <c r="K77" s="12" t="s">
        <v>301</v>
      </c>
      <c r="L77" s="11" t="s">
        <v>215</v>
      </c>
    </row>
    <row r="78" spans="1:12" x14ac:dyDescent="0.25">
      <c r="A78" s="11" t="s">
        <v>72</v>
      </c>
      <c r="B78" s="11" t="s">
        <v>219</v>
      </c>
      <c r="C78" s="11" t="s">
        <v>419</v>
      </c>
      <c r="D78" s="11" t="s">
        <v>215</v>
      </c>
      <c r="E78" s="12" t="s">
        <v>380</v>
      </c>
      <c r="F78" s="13" t="s">
        <v>535</v>
      </c>
      <c r="G78" s="11" t="s">
        <v>285</v>
      </c>
      <c r="H78" s="12" t="s">
        <v>417</v>
      </c>
      <c r="I78" s="11" t="s">
        <v>418</v>
      </c>
      <c r="J78" s="12" t="s">
        <v>523</v>
      </c>
      <c r="K78" s="12" t="s">
        <v>301</v>
      </c>
      <c r="L78" s="11" t="s">
        <v>215</v>
      </c>
    </row>
    <row r="79" spans="1:12" x14ac:dyDescent="0.25">
      <c r="A79" s="11" t="s">
        <v>73</v>
      </c>
      <c r="B79" s="11" t="s">
        <v>220</v>
      </c>
      <c r="C79" s="11" t="s">
        <v>420</v>
      </c>
      <c r="D79" s="11" t="s">
        <v>215</v>
      </c>
      <c r="E79" s="12" t="s">
        <v>380</v>
      </c>
      <c r="F79" s="13" t="s">
        <v>535</v>
      </c>
      <c r="G79" s="11" t="s">
        <v>285</v>
      </c>
      <c r="H79" s="12" t="s">
        <v>417</v>
      </c>
      <c r="I79" s="11" t="s">
        <v>418</v>
      </c>
      <c r="J79" s="12" t="s">
        <v>523</v>
      </c>
      <c r="K79" s="12" t="s">
        <v>301</v>
      </c>
      <c r="L79" s="11" t="s">
        <v>215</v>
      </c>
    </row>
    <row r="80" spans="1:12" x14ac:dyDescent="0.25">
      <c r="A80" s="11" t="s">
        <v>74</v>
      </c>
      <c r="B80" s="11" t="s">
        <v>221</v>
      </c>
      <c r="C80" s="11" t="s">
        <v>421</v>
      </c>
      <c r="D80" s="11" t="s">
        <v>215</v>
      </c>
      <c r="E80" s="12" t="s">
        <v>380</v>
      </c>
      <c r="F80" s="13" t="s">
        <v>535</v>
      </c>
      <c r="G80" s="11" t="s">
        <v>285</v>
      </c>
      <c r="H80" s="12" t="s">
        <v>417</v>
      </c>
      <c r="I80" s="11" t="s">
        <v>418</v>
      </c>
      <c r="J80" s="12" t="s">
        <v>523</v>
      </c>
      <c r="K80" s="12" t="s">
        <v>301</v>
      </c>
      <c r="L80" s="11" t="s">
        <v>215</v>
      </c>
    </row>
    <row r="81" spans="1:12" ht="17.25" customHeight="1" x14ac:dyDescent="0.25">
      <c r="A81" s="11" t="s">
        <v>75</v>
      </c>
      <c r="B81" s="11" t="s">
        <v>222</v>
      </c>
      <c r="C81" s="11" t="s">
        <v>422</v>
      </c>
      <c r="D81" s="11" t="s">
        <v>215</v>
      </c>
      <c r="E81" s="12" t="s">
        <v>380</v>
      </c>
      <c r="F81" s="13" t="s">
        <v>535</v>
      </c>
      <c r="G81" s="11" t="s">
        <v>285</v>
      </c>
      <c r="H81" s="12" t="s">
        <v>417</v>
      </c>
      <c r="I81" s="11" t="s">
        <v>418</v>
      </c>
      <c r="J81" s="12" t="s">
        <v>523</v>
      </c>
      <c r="K81" s="12" t="s">
        <v>301</v>
      </c>
      <c r="L81" s="11" t="s">
        <v>215</v>
      </c>
    </row>
    <row r="82" spans="1:12" x14ac:dyDescent="0.25">
      <c r="A82" s="11" t="s">
        <v>76</v>
      </c>
      <c r="B82" s="11" t="s">
        <v>223</v>
      </c>
      <c r="C82" s="11" t="s">
        <v>423</v>
      </c>
      <c r="D82" s="11" t="s">
        <v>215</v>
      </c>
      <c r="E82" s="12" t="s">
        <v>380</v>
      </c>
      <c r="F82" s="13" t="s">
        <v>535</v>
      </c>
      <c r="G82" s="11" t="s">
        <v>285</v>
      </c>
      <c r="H82" s="12" t="s">
        <v>417</v>
      </c>
      <c r="I82" s="11" t="s">
        <v>424</v>
      </c>
      <c r="J82" s="12" t="s">
        <v>523</v>
      </c>
      <c r="K82" s="12" t="s">
        <v>301</v>
      </c>
      <c r="L82" s="11" t="s">
        <v>215</v>
      </c>
    </row>
    <row r="83" spans="1:12" x14ac:dyDescent="0.25">
      <c r="A83" s="11" t="s">
        <v>77</v>
      </c>
      <c r="B83" s="11" t="s">
        <v>224</v>
      </c>
      <c r="C83" s="11" t="s">
        <v>425</v>
      </c>
      <c r="D83" s="11" t="s">
        <v>215</v>
      </c>
      <c r="E83" s="12" t="s">
        <v>380</v>
      </c>
      <c r="F83" s="13" t="s">
        <v>535</v>
      </c>
      <c r="G83" s="11" t="s">
        <v>285</v>
      </c>
      <c r="H83" s="12" t="s">
        <v>417</v>
      </c>
      <c r="I83" s="11" t="s">
        <v>424</v>
      </c>
      <c r="J83" s="12" t="s">
        <v>523</v>
      </c>
      <c r="K83" s="12" t="s">
        <v>301</v>
      </c>
      <c r="L83" s="11" t="s">
        <v>215</v>
      </c>
    </row>
    <row r="84" spans="1:12" x14ac:dyDescent="0.25">
      <c r="A84" s="11" t="s">
        <v>78</v>
      </c>
      <c r="B84" s="11" t="s">
        <v>225</v>
      </c>
      <c r="C84" s="11" t="s">
        <v>426</v>
      </c>
      <c r="D84" s="11" t="s">
        <v>215</v>
      </c>
      <c r="E84" s="12" t="s">
        <v>380</v>
      </c>
      <c r="F84" s="13" t="s">
        <v>535</v>
      </c>
      <c r="G84" s="11" t="s">
        <v>285</v>
      </c>
      <c r="H84" s="12" t="s">
        <v>417</v>
      </c>
      <c r="I84" s="11" t="s">
        <v>424</v>
      </c>
      <c r="J84" s="12" t="s">
        <v>523</v>
      </c>
      <c r="K84" s="12" t="s">
        <v>301</v>
      </c>
      <c r="L84" s="11" t="s">
        <v>215</v>
      </c>
    </row>
    <row r="85" spans="1:12" x14ac:dyDescent="0.25">
      <c r="A85" s="11" t="s">
        <v>79</v>
      </c>
      <c r="B85" s="11" t="s">
        <v>226</v>
      </c>
      <c r="C85" s="11" t="s">
        <v>427</v>
      </c>
      <c r="D85" s="11" t="s">
        <v>215</v>
      </c>
      <c r="E85" s="12" t="s">
        <v>380</v>
      </c>
      <c r="F85" s="13" t="s">
        <v>535</v>
      </c>
      <c r="G85" s="11" t="s">
        <v>285</v>
      </c>
      <c r="H85" s="12" t="s">
        <v>417</v>
      </c>
      <c r="I85" s="11" t="s">
        <v>428</v>
      </c>
      <c r="J85" s="12" t="s">
        <v>523</v>
      </c>
      <c r="K85" s="12" t="s">
        <v>301</v>
      </c>
      <c r="L85" s="11" t="s">
        <v>215</v>
      </c>
    </row>
    <row r="86" spans="1:12" x14ac:dyDescent="0.25">
      <c r="A86" s="11" t="s">
        <v>80</v>
      </c>
      <c r="B86" s="11" t="s">
        <v>227</v>
      </c>
      <c r="C86" s="11" t="s">
        <v>429</v>
      </c>
      <c r="D86" s="11" t="s">
        <v>215</v>
      </c>
      <c r="E86" s="12" t="s">
        <v>380</v>
      </c>
      <c r="F86" s="13" t="s">
        <v>536</v>
      </c>
      <c r="G86" s="11" t="s">
        <v>286</v>
      </c>
      <c r="H86" s="12" t="s">
        <v>417</v>
      </c>
      <c r="I86" s="11" t="s">
        <v>428</v>
      </c>
      <c r="J86" s="12" t="s">
        <v>523</v>
      </c>
      <c r="K86" s="12" t="s">
        <v>301</v>
      </c>
      <c r="L86" s="11" t="s">
        <v>215</v>
      </c>
    </row>
    <row r="87" spans="1:12" x14ac:dyDescent="0.25">
      <c r="A87" s="11" t="s">
        <v>81</v>
      </c>
      <c r="B87" s="11" t="s">
        <v>228</v>
      </c>
      <c r="C87" s="11" t="s">
        <v>430</v>
      </c>
      <c r="D87" s="11" t="s">
        <v>215</v>
      </c>
      <c r="E87" s="12" t="s">
        <v>380</v>
      </c>
      <c r="F87" s="13" t="s">
        <v>535</v>
      </c>
      <c r="G87" s="11" t="s">
        <v>285</v>
      </c>
      <c r="H87" s="12" t="s">
        <v>417</v>
      </c>
      <c r="I87" s="11" t="s">
        <v>428</v>
      </c>
      <c r="J87" s="12" t="s">
        <v>523</v>
      </c>
      <c r="K87" s="12" t="s">
        <v>301</v>
      </c>
      <c r="L87" s="11" t="s">
        <v>215</v>
      </c>
    </row>
    <row r="88" spans="1:12" x14ac:dyDescent="0.25">
      <c r="A88" s="11" t="s">
        <v>82</v>
      </c>
      <c r="B88" s="11" t="s">
        <v>229</v>
      </c>
      <c r="C88" s="11" t="s">
        <v>431</v>
      </c>
      <c r="D88" s="11" t="s">
        <v>215</v>
      </c>
      <c r="E88" s="12" t="s">
        <v>380</v>
      </c>
      <c r="F88" s="13" t="s">
        <v>535</v>
      </c>
      <c r="G88" s="11" t="s">
        <v>285</v>
      </c>
      <c r="H88" s="12" t="s">
        <v>417</v>
      </c>
      <c r="I88" s="11" t="s">
        <v>428</v>
      </c>
      <c r="J88" s="12" t="s">
        <v>523</v>
      </c>
      <c r="K88" s="12" t="s">
        <v>301</v>
      </c>
      <c r="L88" s="11" t="s">
        <v>215</v>
      </c>
    </row>
    <row r="89" spans="1:12" x14ac:dyDescent="0.25">
      <c r="A89" s="11" t="s">
        <v>83</v>
      </c>
      <c r="B89" s="11" t="s">
        <v>230</v>
      </c>
      <c r="C89" s="11" t="s">
        <v>432</v>
      </c>
      <c r="D89" s="11" t="s">
        <v>215</v>
      </c>
      <c r="E89" s="12" t="s">
        <v>380</v>
      </c>
      <c r="F89" s="13" t="s">
        <v>535</v>
      </c>
      <c r="G89" s="11" t="s">
        <v>285</v>
      </c>
      <c r="H89" s="12" t="s">
        <v>417</v>
      </c>
      <c r="I89" s="11" t="s">
        <v>433</v>
      </c>
      <c r="J89" s="12" t="s">
        <v>523</v>
      </c>
      <c r="K89" s="12" t="s">
        <v>301</v>
      </c>
      <c r="L89" s="11" t="s">
        <v>215</v>
      </c>
    </row>
    <row r="90" spans="1:12" x14ac:dyDescent="0.25">
      <c r="A90" s="11" t="s">
        <v>84</v>
      </c>
      <c r="B90" s="11" t="s">
        <v>231</v>
      </c>
      <c r="C90" s="11" t="s">
        <v>434</v>
      </c>
      <c r="D90" s="11" t="s">
        <v>215</v>
      </c>
      <c r="E90" s="12" t="s">
        <v>380</v>
      </c>
      <c r="F90" s="13" t="s">
        <v>535</v>
      </c>
      <c r="G90" s="11" t="s">
        <v>285</v>
      </c>
      <c r="H90" s="12" t="s">
        <v>417</v>
      </c>
      <c r="I90" s="11" t="s">
        <v>433</v>
      </c>
      <c r="J90" s="12" t="s">
        <v>523</v>
      </c>
      <c r="K90" s="12" t="s">
        <v>301</v>
      </c>
      <c r="L90" s="11" t="s">
        <v>215</v>
      </c>
    </row>
    <row r="91" spans="1:12" x14ac:dyDescent="0.25">
      <c r="A91" s="11" t="s">
        <v>85</v>
      </c>
      <c r="B91" s="11" t="s">
        <v>232</v>
      </c>
      <c r="C91" s="11" t="s">
        <v>435</v>
      </c>
      <c r="D91" s="11" t="s">
        <v>215</v>
      </c>
      <c r="E91" s="12" t="s">
        <v>380</v>
      </c>
      <c r="F91" s="13" t="s">
        <v>535</v>
      </c>
      <c r="G91" s="11" t="s">
        <v>285</v>
      </c>
      <c r="H91" s="12" t="s">
        <v>417</v>
      </c>
      <c r="I91" s="11" t="s">
        <v>433</v>
      </c>
      <c r="J91" s="12" t="s">
        <v>523</v>
      </c>
      <c r="K91" s="12" t="s">
        <v>301</v>
      </c>
      <c r="L91" s="11" t="s">
        <v>215</v>
      </c>
    </row>
    <row r="92" spans="1:12" x14ac:dyDescent="0.25">
      <c r="A92" s="11" t="s">
        <v>86</v>
      </c>
      <c r="B92" s="11" t="s">
        <v>233</v>
      </c>
      <c r="C92" s="11" t="s">
        <v>436</v>
      </c>
      <c r="D92" s="11" t="s">
        <v>215</v>
      </c>
      <c r="E92" s="12" t="s">
        <v>437</v>
      </c>
      <c r="F92" s="13" t="s">
        <v>535</v>
      </c>
      <c r="G92" s="11" t="s">
        <v>285</v>
      </c>
      <c r="H92" s="12" t="s">
        <v>438</v>
      </c>
      <c r="I92" s="11" t="s">
        <v>439</v>
      </c>
      <c r="J92" s="13" t="s">
        <v>526</v>
      </c>
      <c r="K92" s="12" t="s">
        <v>301</v>
      </c>
      <c r="L92" s="16" t="s">
        <v>440</v>
      </c>
    </row>
    <row r="93" spans="1:12" x14ac:dyDescent="0.25">
      <c r="A93" s="11" t="s">
        <v>87</v>
      </c>
      <c r="B93" s="11" t="s">
        <v>234</v>
      </c>
      <c r="C93" s="11" t="s">
        <v>441</v>
      </c>
      <c r="D93" s="11" t="s">
        <v>215</v>
      </c>
      <c r="E93" s="12" t="s">
        <v>437</v>
      </c>
      <c r="F93" s="13" t="s">
        <v>535</v>
      </c>
      <c r="G93" s="11" t="s">
        <v>285</v>
      </c>
      <c r="H93" s="12" t="s">
        <v>438</v>
      </c>
      <c r="I93" s="11" t="s">
        <v>442</v>
      </c>
      <c r="J93" s="13" t="s">
        <v>527</v>
      </c>
      <c r="K93" s="12" t="s">
        <v>301</v>
      </c>
      <c r="L93" s="17">
        <v>2021</v>
      </c>
    </row>
    <row r="94" spans="1:12" x14ac:dyDescent="0.25">
      <c r="A94" s="11" t="s">
        <v>88</v>
      </c>
      <c r="B94" s="11" t="s">
        <v>235</v>
      </c>
      <c r="C94" s="11" t="s">
        <v>443</v>
      </c>
      <c r="D94" s="11" t="s">
        <v>215</v>
      </c>
      <c r="E94" s="12" t="s">
        <v>437</v>
      </c>
      <c r="F94" s="13" t="s">
        <v>535</v>
      </c>
      <c r="G94" s="11" t="s">
        <v>285</v>
      </c>
      <c r="H94" s="12" t="s">
        <v>438</v>
      </c>
      <c r="I94" s="11" t="s">
        <v>444</v>
      </c>
      <c r="J94" s="18" t="s">
        <v>528</v>
      </c>
      <c r="K94" s="12" t="s">
        <v>301</v>
      </c>
      <c r="L94" s="19" t="s">
        <v>445</v>
      </c>
    </row>
    <row r="95" spans="1:12" x14ac:dyDescent="0.25">
      <c r="A95" s="11" t="s">
        <v>89</v>
      </c>
      <c r="B95" s="11" t="s">
        <v>236</v>
      </c>
      <c r="C95" s="11" t="s">
        <v>446</v>
      </c>
      <c r="D95" s="11" t="s">
        <v>215</v>
      </c>
      <c r="E95" s="12" t="s">
        <v>447</v>
      </c>
      <c r="F95" s="13" t="s">
        <v>535</v>
      </c>
      <c r="G95" s="11" t="s">
        <v>285</v>
      </c>
      <c r="H95" s="12" t="s">
        <v>448</v>
      </c>
      <c r="I95" s="12" t="s">
        <v>449</v>
      </c>
      <c r="J95" s="12" t="s">
        <v>523</v>
      </c>
      <c r="K95" s="12" t="s">
        <v>301</v>
      </c>
      <c r="L95" s="11" t="s">
        <v>215</v>
      </c>
    </row>
    <row r="96" spans="1:12" x14ac:dyDescent="0.25">
      <c r="A96" s="11" t="s">
        <v>90</v>
      </c>
      <c r="B96" s="11" t="s">
        <v>237</v>
      </c>
      <c r="C96" s="11" t="s">
        <v>450</v>
      </c>
      <c r="D96" s="11" t="s">
        <v>215</v>
      </c>
      <c r="E96" s="12" t="s">
        <v>447</v>
      </c>
      <c r="F96" s="13" t="s">
        <v>535</v>
      </c>
      <c r="G96" s="11" t="s">
        <v>285</v>
      </c>
      <c r="H96" s="12" t="s">
        <v>448</v>
      </c>
      <c r="I96" s="12" t="s">
        <v>449</v>
      </c>
      <c r="J96" s="12" t="s">
        <v>523</v>
      </c>
      <c r="K96" s="12" t="s">
        <v>301</v>
      </c>
      <c r="L96" s="11" t="s">
        <v>215</v>
      </c>
    </row>
    <row r="97" spans="1:12" x14ac:dyDescent="0.25">
      <c r="A97" s="11" t="s">
        <v>91</v>
      </c>
      <c r="B97" s="11" t="s">
        <v>238</v>
      </c>
      <c r="C97" s="11" t="s">
        <v>451</v>
      </c>
      <c r="D97" s="11" t="s">
        <v>215</v>
      </c>
      <c r="E97" s="12" t="s">
        <v>447</v>
      </c>
      <c r="F97" s="13" t="s">
        <v>535</v>
      </c>
      <c r="G97" s="11" t="s">
        <v>285</v>
      </c>
      <c r="H97" s="12" t="s">
        <v>448</v>
      </c>
      <c r="I97" s="12" t="s">
        <v>449</v>
      </c>
      <c r="J97" s="12" t="s">
        <v>523</v>
      </c>
      <c r="K97" s="12" t="s">
        <v>301</v>
      </c>
      <c r="L97" s="11" t="s">
        <v>215</v>
      </c>
    </row>
    <row r="98" spans="1:12" x14ac:dyDescent="0.25">
      <c r="A98" s="11" t="s">
        <v>92</v>
      </c>
      <c r="B98" s="11" t="s">
        <v>239</v>
      </c>
      <c r="C98" s="11" t="s">
        <v>452</v>
      </c>
      <c r="D98" s="11" t="s">
        <v>215</v>
      </c>
      <c r="E98" s="12" t="s">
        <v>447</v>
      </c>
      <c r="F98" s="13" t="s">
        <v>535</v>
      </c>
      <c r="G98" s="11" t="s">
        <v>285</v>
      </c>
      <c r="H98" s="12" t="s">
        <v>448</v>
      </c>
      <c r="I98" s="12" t="s">
        <v>449</v>
      </c>
      <c r="J98" s="12" t="s">
        <v>523</v>
      </c>
      <c r="K98" s="12" t="s">
        <v>301</v>
      </c>
      <c r="L98" s="11" t="s">
        <v>215</v>
      </c>
    </row>
    <row r="99" spans="1:12" x14ac:dyDescent="0.25">
      <c r="A99" s="11" t="s">
        <v>93</v>
      </c>
      <c r="B99" s="11" t="s">
        <v>240</v>
      </c>
      <c r="C99" s="11" t="s">
        <v>453</v>
      </c>
      <c r="D99" s="11" t="s">
        <v>215</v>
      </c>
      <c r="E99" s="12" t="s">
        <v>447</v>
      </c>
      <c r="F99" s="13" t="s">
        <v>535</v>
      </c>
      <c r="G99" s="11" t="s">
        <v>285</v>
      </c>
      <c r="H99" s="12" t="s">
        <v>448</v>
      </c>
      <c r="I99" s="12" t="s">
        <v>449</v>
      </c>
      <c r="J99" s="12" t="s">
        <v>523</v>
      </c>
      <c r="K99" s="12" t="s">
        <v>301</v>
      </c>
      <c r="L99" s="11" t="s">
        <v>215</v>
      </c>
    </row>
    <row r="100" spans="1:12" x14ac:dyDescent="0.25">
      <c r="A100" s="11" t="s">
        <v>94</v>
      </c>
      <c r="B100" s="11" t="s">
        <v>241</v>
      </c>
      <c r="C100" s="11" t="s">
        <v>454</v>
      </c>
      <c r="D100" s="11" t="s">
        <v>215</v>
      </c>
      <c r="E100" s="12" t="s">
        <v>447</v>
      </c>
      <c r="F100" s="13" t="s">
        <v>535</v>
      </c>
      <c r="G100" s="11" t="s">
        <v>285</v>
      </c>
      <c r="H100" s="12" t="s">
        <v>448</v>
      </c>
      <c r="I100" s="12" t="s">
        <v>449</v>
      </c>
      <c r="J100" s="12" t="s">
        <v>523</v>
      </c>
      <c r="K100" s="12" t="s">
        <v>301</v>
      </c>
      <c r="L100" s="11" t="s">
        <v>215</v>
      </c>
    </row>
    <row r="101" spans="1:12" x14ac:dyDescent="0.25">
      <c r="A101" s="11" t="s">
        <v>95</v>
      </c>
      <c r="B101" s="11" t="s">
        <v>242</v>
      </c>
      <c r="C101" s="11" t="s">
        <v>455</v>
      </c>
      <c r="D101" s="11" t="s">
        <v>215</v>
      </c>
      <c r="E101" s="12" t="s">
        <v>456</v>
      </c>
      <c r="F101" s="13" t="s">
        <v>535</v>
      </c>
      <c r="G101" s="11" t="s">
        <v>285</v>
      </c>
      <c r="H101" s="11" t="s">
        <v>457</v>
      </c>
      <c r="I101" s="11" t="s">
        <v>458</v>
      </c>
      <c r="J101" s="12" t="s">
        <v>523</v>
      </c>
      <c r="K101" s="12" t="s">
        <v>301</v>
      </c>
      <c r="L101" s="11">
        <v>2018</v>
      </c>
    </row>
    <row r="102" spans="1:12" x14ac:dyDescent="0.25">
      <c r="A102" s="11" t="s">
        <v>96</v>
      </c>
      <c r="B102" s="11" t="s">
        <v>243</v>
      </c>
      <c r="C102" s="11" t="s">
        <v>459</v>
      </c>
      <c r="D102" s="11" t="s">
        <v>215</v>
      </c>
      <c r="E102" s="12" t="s">
        <v>456</v>
      </c>
      <c r="F102" s="13" t="s">
        <v>535</v>
      </c>
      <c r="G102" s="11" t="s">
        <v>285</v>
      </c>
      <c r="H102" s="11" t="s">
        <v>457</v>
      </c>
      <c r="I102" s="11" t="s">
        <v>458</v>
      </c>
      <c r="J102" s="12" t="s">
        <v>523</v>
      </c>
      <c r="K102" s="12" t="s">
        <v>301</v>
      </c>
      <c r="L102" s="11">
        <v>2018</v>
      </c>
    </row>
    <row r="103" spans="1:12" x14ac:dyDescent="0.25">
      <c r="A103" s="11" t="s">
        <v>97</v>
      </c>
      <c r="B103" s="11" t="s">
        <v>244</v>
      </c>
      <c r="C103" s="11" t="s">
        <v>460</v>
      </c>
      <c r="D103" s="11" t="s">
        <v>215</v>
      </c>
      <c r="E103" s="12" t="s">
        <v>456</v>
      </c>
      <c r="F103" s="13" t="s">
        <v>535</v>
      </c>
      <c r="G103" s="11" t="s">
        <v>285</v>
      </c>
      <c r="H103" s="11" t="s">
        <v>457</v>
      </c>
      <c r="I103" s="11" t="s">
        <v>458</v>
      </c>
      <c r="J103" s="12" t="s">
        <v>523</v>
      </c>
      <c r="K103" s="12" t="s">
        <v>301</v>
      </c>
      <c r="L103" s="11">
        <v>2017</v>
      </c>
    </row>
    <row r="104" spans="1:12" x14ac:dyDescent="0.25">
      <c r="A104" s="11" t="s">
        <v>98</v>
      </c>
      <c r="B104" s="11" t="s">
        <v>245</v>
      </c>
      <c r="C104" s="11" t="s">
        <v>461</v>
      </c>
      <c r="D104" s="11" t="s">
        <v>215</v>
      </c>
      <c r="E104" s="12" t="s">
        <v>456</v>
      </c>
      <c r="F104" s="13" t="s">
        <v>535</v>
      </c>
      <c r="G104" s="11" t="s">
        <v>285</v>
      </c>
      <c r="H104" s="11" t="s">
        <v>457</v>
      </c>
      <c r="I104" s="11" t="s">
        <v>458</v>
      </c>
      <c r="J104" s="12" t="s">
        <v>523</v>
      </c>
      <c r="K104" s="12" t="s">
        <v>301</v>
      </c>
      <c r="L104" s="11">
        <v>2017</v>
      </c>
    </row>
    <row r="105" spans="1:12" x14ac:dyDescent="0.25">
      <c r="A105" s="11" t="s">
        <v>99</v>
      </c>
      <c r="B105" s="11" t="s">
        <v>246</v>
      </c>
      <c r="C105" s="11" t="s">
        <v>462</v>
      </c>
      <c r="D105" s="11" t="s">
        <v>215</v>
      </c>
      <c r="E105" s="12" t="s">
        <v>456</v>
      </c>
      <c r="F105" s="13" t="s">
        <v>535</v>
      </c>
      <c r="G105" s="11" t="s">
        <v>285</v>
      </c>
      <c r="H105" s="11" t="s">
        <v>457</v>
      </c>
      <c r="I105" s="11" t="s">
        <v>458</v>
      </c>
      <c r="J105" s="12" t="s">
        <v>523</v>
      </c>
      <c r="K105" s="12" t="s">
        <v>301</v>
      </c>
      <c r="L105" s="11">
        <v>2018</v>
      </c>
    </row>
    <row r="106" spans="1:12" x14ac:dyDescent="0.25">
      <c r="A106" s="11" t="s">
        <v>100</v>
      </c>
      <c r="B106" s="11" t="s">
        <v>247</v>
      </c>
      <c r="C106" s="11" t="s">
        <v>463</v>
      </c>
      <c r="D106" s="11" t="s">
        <v>215</v>
      </c>
      <c r="E106" s="12" t="s">
        <v>456</v>
      </c>
      <c r="F106" s="13" t="s">
        <v>535</v>
      </c>
      <c r="G106" s="11" t="s">
        <v>285</v>
      </c>
      <c r="H106" s="11" t="s">
        <v>457</v>
      </c>
      <c r="I106" s="11" t="s">
        <v>458</v>
      </c>
      <c r="J106" s="12" t="s">
        <v>523</v>
      </c>
      <c r="K106" s="12" t="s">
        <v>301</v>
      </c>
      <c r="L106" s="11">
        <v>2018</v>
      </c>
    </row>
    <row r="107" spans="1:12" x14ac:dyDescent="0.25">
      <c r="A107" s="11" t="s">
        <v>101</v>
      </c>
      <c r="B107" s="11" t="s">
        <v>248</v>
      </c>
      <c r="C107" s="11" t="s">
        <v>464</v>
      </c>
      <c r="D107" s="11" t="s">
        <v>215</v>
      </c>
      <c r="E107" s="12" t="s">
        <v>456</v>
      </c>
      <c r="F107" s="13" t="s">
        <v>535</v>
      </c>
      <c r="G107" s="11" t="s">
        <v>285</v>
      </c>
      <c r="H107" s="11" t="s">
        <v>457</v>
      </c>
      <c r="I107" s="11" t="s">
        <v>458</v>
      </c>
      <c r="J107" s="12" t="s">
        <v>523</v>
      </c>
      <c r="K107" s="12" t="s">
        <v>301</v>
      </c>
      <c r="L107" s="11">
        <v>2019</v>
      </c>
    </row>
    <row r="108" spans="1:12" x14ac:dyDescent="0.25">
      <c r="A108" s="11" t="s">
        <v>102</v>
      </c>
      <c r="B108" s="11" t="s">
        <v>249</v>
      </c>
      <c r="C108" s="11" t="s">
        <v>465</v>
      </c>
      <c r="D108" s="11" t="s">
        <v>215</v>
      </c>
      <c r="E108" s="12" t="s">
        <v>456</v>
      </c>
      <c r="F108" s="13" t="s">
        <v>535</v>
      </c>
      <c r="G108" s="11" t="s">
        <v>285</v>
      </c>
      <c r="H108" s="11" t="s">
        <v>457</v>
      </c>
      <c r="I108" s="11" t="s">
        <v>458</v>
      </c>
      <c r="J108" s="12" t="s">
        <v>523</v>
      </c>
      <c r="K108" s="12" t="s">
        <v>301</v>
      </c>
      <c r="L108" s="11">
        <v>2019</v>
      </c>
    </row>
    <row r="109" spans="1:12" x14ac:dyDescent="0.25">
      <c r="A109" s="11" t="s">
        <v>103</v>
      </c>
      <c r="B109" s="11" t="s">
        <v>250</v>
      </c>
      <c r="C109" s="11" t="s">
        <v>466</v>
      </c>
      <c r="D109" s="11" t="s">
        <v>215</v>
      </c>
      <c r="E109" s="12" t="s">
        <v>456</v>
      </c>
      <c r="F109" s="13" t="s">
        <v>535</v>
      </c>
      <c r="G109" s="11" t="s">
        <v>285</v>
      </c>
      <c r="H109" s="11" t="s">
        <v>457</v>
      </c>
      <c r="I109" s="11" t="s">
        <v>458</v>
      </c>
      <c r="J109" s="12" t="s">
        <v>523</v>
      </c>
      <c r="K109" s="12" t="s">
        <v>301</v>
      </c>
      <c r="L109" s="11">
        <v>2019</v>
      </c>
    </row>
    <row r="110" spans="1:12" x14ac:dyDescent="0.25">
      <c r="A110" s="11" t="s">
        <v>104</v>
      </c>
      <c r="B110" s="11" t="s">
        <v>251</v>
      </c>
      <c r="C110" s="11" t="s">
        <v>467</v>
      </c>
      <c r="D110" s="11" t="s">
        <v>215</v>
      </c>
      <c r="E110" s="12" t="s">
        <v>456</v>
      </c>
      <c r="F110" s="13" t="s">
        <v>535</v>
      </c>
      <c r="G110" s="11" t="s">
        <v>285</v>
      </c>
      <c r="H110" s="11" t="s">
        <v>457</v>
      </c>
      <c r="I110" s="11" t="s">
        <v>458</v>
      </c>
      <c r="J110" s="12" t="s">
        <v>523</v>
      </c>
      <c r="K110" s="12" t="s">
        <v>301</v>
      </c>
      <c r="L110" s="11">
        <v>2020</v>
      </c>
    </row>
    <row r="111" spans="1:12" x14ac:dyDescent="0.25">
      <c r="A111" s="11" t="s">
        <v>105</v>
      </c>
      <c r="B111" s="11" t="s">
        <v>252</v>
      </c>
      <c r="C111" s="11" t="s">
        <v>468</v>
      </c>
      <c r="D111" s="11" t="s">
        <v>215</v>
      </c>
      <c r="E111" s="12" t="s">
        <v>456</v>
      </c>
      <c r="F111" s="13" t="s">
        <v>535</v>
      </c>
      <c r="G111" s="11" t="s">
        <v>285</v>
      </c>
      <c r="H111" s="11" t="s">
        <v>457</v>
      </c>
      <c r="I111" s="11" t="s">
        <v>469</v>
      </c>
      <c r="J111" s="12" t="s">
        <v>523</v>
      </c>
      <c r="K111" s="12" t="s">
        <v>301</v>
      </c>
      <c r="L111" s="20">
        <v>42249</v>
      </c>
    </row>
    <row r="112" spans="1:12" x14ac:dyDescent="0.25">
      <c r="A112" s="11" t="s">
        <v>106</v>
      </c>
      <c r="B112" s="11" t="s">
        <v>253</v>
      </c>
      <c r="C112" s="11" t="s">
        <v>470</v>
      </c>
      <c r="D112" s="11" t="s">
        <v>215</v>
      </c>
      <c r="E112" s="12" t="s">
        <v>456</v>
      </c>
      <c r="F112" s="13" t="s">
        <v>535</v>
      </c>
      <c r="G112" s="11" t="s">
        <v>285</v>
      </c>
      <c r="H112" s="11" t="s">
        <v>457</v>
      </c>
      <c r="I112" s="11" t="s">
        <v>469</v>
      </c>
      <c r="J112" s="12" t="s">
        <v>523</v>
      </c>
      <c r="K112" s="12" t="s">
        <v>301</v>
      </c>
      <c r="L112" s="20">
        <v>42300</v>
      </c>
    </row>
    <row r="113" spans="1:12" x14ac:dyDescent="0.25">
      <c r="A113" s="11" t="s">
        <v>107</v>
      </c>
      <c r="B113" s="11" t="s">
        <v>254</v>
      </c>
      <c r="C113" s="11" t="s">
        <v>471</v>
      </c>
      <c r="D113" s="11" t="s">
        <v>215</v>
      </c>
      <c r="E113" s="12" t="s">
        <v>456</v>
      </c>
      <c r="F113" s="13" t="s">
        <v>535</v>
      </c>
      <c r="G113" s="11" t="s">
        <v>285</v>
      </c>
      <c r="H113" s="11" t="s">
        <v>457</v>
      </c>
      <c r="I113" s="11" t="s">
        <v>469</v>
      </c>
      <c r="J113" s="12" t="s">
        <v>523</v>
      </c>
      <c r="K113" s="12" t="s">
        <v>301</v>
      </c>
      <c r="L113" s="20">
        <v>42027</v>
      </c>
    </row>
    <row r="114" spans="1:12" x14ac:dyDescent="0.25">
      <c r="A114" s="11" t="s">
        <v>108</v>
      </c>
      <c r="B114" s="11" t="s">
        <v>255</v>
      </c>
      <c r="C114" s="11" t="s">
        <v>472</v>
      </c>
      <c r="D114" s="11" t="s">
        <v>215</v>
      </c>
      <c r="E114" s="12" t="s">
        <v>456</v>
      </c>
      <c r="F114" s="13" t="s">
        <v>535</v>
      </c>
      <c r="G114" s="11" t="s">
        <v>285</v>
      </c>
      <c r="H114" s="11" t="s">
        <v>457</v>
      </c>
      <c r="I114" s="11" t="s">
        <v>469</v>
      </c>
      <c r="J114" s="12" t="s">
        <v>523</v>
      </c>
      <c r="K114" s="12" t="s">
        <v>301</v>
      </c>
      <c r="L114" s="20">
        <v>42209</v>
      </c>
    </row>
    <row r="115" spans="1:12" x14ac:dyDescent="0.25">
      <c r="A115" s="11" t="s">
        <v>109</v>
      </c>
      <c r="B115" s="11" t="s">
        <v>256</v>
      </c>
      <c r="C115" s="11" t="s">
        <v>473</v>
      </c>
      <c r="D115" s="11" t="s">
        <v>215</v>
      </c>
      <c r="E115" s="12" t="s">
        <v>456</v>
      </c>
      <c r="F115" s="13" t="s">
        <v>535</v>
      </c>
      <c r="G115" s="11" t="s">
        <v>285</v>
      </c>
      <c r="H115" s="11" t="s">
        <v>457</v>
      </c>
      <c r="I115" s="11" t="s">
        <v>458</v>
      </c>
      <c r="J115" s="12" t="s">
        <v>523</v>
      </c>
      <c r="K115" s="12" t="s">
        <v>301</v>
      </c>
      <c r="L115" s="16">
        <v>2020</v>
      </c>
    </row>
    <row r="116" spans="1:12" x14ac:dyDescent="0.25">
      <c r="A116" s="11" t="s">
        <v>110</v>
      </c>
      <c r="B116" s="11" t="s">
        <v>257</v>
      </c>
      <c r="C116" s="11" t="s">
        <v>474</v>
      </c>
      <c r="D116" s="11" t="s">
        <v>215</v>
      </c>
      <c r="E116" s="12" t="s">
        <v>456</v>
      </c>
      <c r="F116" s="13" t="s">
        <v>535</v>
      </c>
      <c r="G116" s="11" t="s">
        <v>285</v>
      </c>
      <c r="H116" s="11" t="s">
        <v>457</v>
      </c>
      <c r="I116" s="11" t="s">
        <v>458</v>
      </c>
      <c r="J116" s="12" t="s">
        <v>523</v>
      </c>
      <c r="K116" s="12" t="s">
        <v>301</v>
      </c>
      <c r="L116" s="16">
        <v>2021</v>
      </c>
    </row>
    <row r="117" spans="1:12" x14ac:dyDescent="0.25">
      <c r="A117" s="11" t="s">
        <v>111</v>
      </c>
      <c r="B117" s="11" t="s">
        <v>215</v>
      </c>
      <c r="C117" s="11" t="s">
        <v>215</v>
      </c>
      <c r="D117" s="11" t="s">
        <v>475</v>
      </c>
      <c r="E117" s="11" t="s">
        <v>323</v>
      </c>
      <c r="F117" s="13" t="s">
        <v>535</v>
      </c>
      <c r="G117" s="11" t="s">
        <v>285</v>
      </c>
      <c r="H117" s="11" t="s">
        <v>457</v>
      </c>
      <c r="I117" s="11" t="s">
        <v>476</v>
      </c>
      <c r="J117" s="12" t="s">
        <v>523</v>
      </c>
      <c r="K117" s="12" t="s">
        <v>301</v>
      </c>
      <c r="L117" s="11" t="s">
        <v>215</v>
      </c>
    </row>
    <row r="118" spans="1:12" x14ac:dyDescent="0.25">
      <c r="A118" s="11" t="s">
        <v>112</v>
      </c>
      <c r="B118" s="11" t="s">
        <v>258</v>
      </c>
      <c r="C118" s="12" t="s">
        <v>477</v>
      </c>
      <c r="D118" s="11" t="s">
        <v>215</v>
      </c>
      <c r="E118" s="12" t="s">
        <v>478</v>
      </c>
      <c r="F118" s="13" t="s">
        <v>535</v>
      </c>
      <c r="G118" s="11" t="s">
        <v>285</v>
      </c>
      <c r="H118" s="12" t="s">
        <v>457</v>
      </c>
      <c r="I118" s="12" t="s">
        <v>479</v>
      </c>
      <c r="J118" s="12" t="s">
        <v>523</v>
      </c>
      <c r="K118" s="12" t="s">
        <v>301</v>
      </c>
      <c r="L118" s="14">
        <v>44990</v>
      </c>
    </row>
    <row r="119" spans="1:12" x14ac:dyDescent="0.25">
      <c r="A119" s="11" t="s">
        <v>113</v>
      </c>
      <c r="B119" s="11" t="s">
        <v>259</v>
      </c>
      <c r="C119" s="12" t="s">
        <v>480</v>
      </c>
      <c r="D119" s="11" t="s">
        <v>215</v>
      </c>
      <c r="E119" s="12" t="s">
        <v>478</v>
      </c>
      <c r="F119" s="13" t="s">
        <v>535</v>
      </c>
      <c r="G119" s="11" t="s">
        <v>285</v>
      </c>
      <c r="H119" s="12" t="s">
        <v>457</v>
      </c>
      <c r="I119" s="12" t="s">
        <v>479</v>
      </c>
      <c r="J119" s="12" t="s">
        <v>523</v>
      </c>
      <c r="K119" s="12" t="s">
        <v>301</v>
      </c>
      <c r="L119" s="14">
        <v>44990</v>
      </c>
    </row>
    <row r="120" spans="1:12" x14ac:dyDescent="0.25">
      <c r="A120" s="11" t="s">
        <v>114</v>
      </c>
      <c r="B120" s="11" t="s">
        <v>260</v>
      </c>
      <c r="C120" s="11" t="s">
        <v>481</v>
      </c>
      <c r="D120" s="11" t="s">
        <v>215</v>
      </c>
      <c r="E120" s="12" t="s">
        <v>482</v>
      </c>
      <c r="F120" s="13" t="s">
        <v>535</v>
      </c>
      <c r="G120" s="11" t="s">
        <v>285</v>
      </c>
      <c r="H120" s="12" t="s">
        <v>457</v>
      </c>
      <c r="I120" s="11" t="s">
        <v>483</v>
      </c>
      <c r="J120" s="12" t="s">
        <v>523</v>
      </c>
      <c r="K120" s="11" t="s">
        <v>301</v>
      </c>
      <c r="L120" s="14">
        <v>43964</v>
      </c>
    </row>
    <row r="121" spans="1:12" x14ac:dyDescent="0.25">
      <c r="A121" s="11" t="s">
        <v>115</v>
      </c>
      <c r="B121" s="11" t="s">
        <v>261</v>
      </c>
      <c r="C121" s="11" t="s">
        <v>484</v>
      </c>
      <c r="D121" s="11" t="s">
        <v>215</v>
      </c>
      <c r="E121" s="12" t="s">
        <v>482</v>
      </c>
      <c r="F121" s="13" t="s">
        <v>535</v>
      </c>
      <c r="G121" s="11" t="s">
        <v>285</v>
      </c>
      <c r="H121" s="12" t="s">
        <v>457</v>
      </c>
      <c r="I121" s="11" t="s">
        <v>483</v>
      </c>
      <c r="J121" s="12" t="s">
        <v>523</v>
      </c>
      <c r="K121" s="11" t="s">
        <v>301</v>
      </c>
      <c r="L121" s="14">
        <v>43964</v>
      </c>
    </row>
    <row r="122" spans="1:12" x14ac:dyDescent="0.25">
      <c r="A122" s="11" t="s">
        <v>116</v>
      </c>
      <c r="B122" s="11" t="s">
        <v>262</v>
      </c>
      <c r="C122" s="12" t="s">
        <v>485</v>
      </c>
      <c r="D122" s="11" t="s">
        <v>215</v>
      </c>
      <c r="E122" s="12" t="s">
        <v>478</v>
      </c>
      <c r="F122" s="13" t="s">
        <v>535</v>
      </c>
      <c r="G122" s="11" t="s">
        <v>285</v>
      </c>
      <c r="H122" s="12" t="s">
        <v>457</v>
      </c>
      <c r="I122" s="12" t="s">
        <v>486</v>
      </c>
      <c r="J122" s="12" t="s">
        <v>523</v>
      </c>
      <c r="K122" s="12" t="s">
        <v>301</v>
      </c>
      <c r="L122" s="14">
        <v>44990</v>
      </c>
    </row>
    <row r="123" spans="1:12" x14ac:dyDescent="0.25">
      <c r="A123" s="11" t="s">
        <v>117</v>
      </c>
      <c r="B123" s="11" t="s">
        <v>263</v>
      </c>
      <c r="C123" s="12" t="s">
        <v>487</v>
      </c>
      <c r="D123" s="11" t="s">
        <v>215</v>
      </c>
      <c r="E123" s="12" t="s">
        <v>478</v>
      </c>
      <c r="F123" s="13" t="s">
        <v>535</v>
      </c>
      <c r="G123" s="11" t="s">
        <v>285</v>
      </c>
      <c r="H123" s="12" t="s">
        <v>457</v>
      </c>
      <c r="I123" s="12" t="s">
        <v>486</v>
      </c>
      <c r="J123" s="12" t="s">
        <v>523</v>
      </c>
      <c r="K123" s="12" t="s">
        <v>301</v>
      </c>
      <c r="L123" s="14">
        <v>44990</v>
      </c>
    </row>
    <row r="124" spans="1:12" ht="14.25" customHeight="1" x14ac:dyDescent="0.25">
      <c r="A124" s="11" t="s">
        <v>118</v>
      </c>
      <c r="B124" s="11" t="s">
        <v>264</v>
      </c>
      <c r="C124" s="11" t="s">
        <v>488</v>
      </c>
      <c r="D124" s="11" t="s">
        <v>215</v>
      </c>
      <c r="E124" s="12" t="s">
        <v>482</v>
      </c>
      <c r="F124" s="13" t="s">
        <v>535</v>
      </c>
      <c r="G124" s="11" t="s">
        <v>285</v>
      </c>
      <c r="H124" s="12" t="s">
        <v>457</v>
      </c>
      <c r="I124" s="17" t="s">
        <v>489</v>
      </c>
      <c r="J124" s="17" t="s">
        <v>529</v>
      </c>
      <c r="K124" s="12" t="s">
        <v>301</v>
      </c>
      <c r="L124" s="21">
        <v>44202</v>
      </c>
    </row>
    <row r="125" spans="1:12" x14ac:dyDescent="0.25">
      <c r="A125" s="11" t="s">
        <v>119</v>
      </c>
      <c r="B125" s="11" t="s">
        <v>265</v>
      </c>
      <c r="C125" s="11" t="s">
        <v>490</v>
      </c>
      <c r="D125" s="11" t="s">
        <v>215</v>
      </c>
      <c r="E125" s="12" t="s">
        <v>482</v>
      </c>
      <c r="F125" s="13" t="s">
        <v>535</v>
      </c>
      <c r="G125" s="11" t="s">
        <v>285</v>
      </c>
      <c r="H125" s="12" t="s">
        <v>457</v>
      </c>
      <c r="I125" s="11" t="s">
        <v>491</v>
      </c>
      <c r="J125" s="12" t="s">
        <v>523</v>
      </c>
      <c r="K125" s="12" t="s">
        <v>301</v>
      </c>
      <c r="L125" s="20">
        <v>43113</v>
      </c>
    </row>
    <row r="126" spans="1:12" x14ac:dyDescent="0.25">
      <c r="A126" s="11" t="s">
        <v>120</v>
      </c>
      <c r="B126" s="11" t="s">
        <v>266</v>
      </c>
      <c r="C126" s="11" t="s">
        <v>492</v>
      </c>
      <c r="D126" s="11" t="s">
        <v>215</v>
      </c>
      <c r="E126" s="12" t="s">
        <v>482</v>
      </c>
      <c r="F126" s="13" t="s">
        <v>535</v>
      </c>
      <c r="G126" s="11" t="s">
        <v>285</v>
      </c>
      <c r="H126" s="12" t="s">
        <v>457</v>
      </c>
      <c r="I126" s="11" t="s">
        <v>493</v>
      </c>
      <c r="J126" s="12" t="s">
        <v>523</v>
      </c>
      <c r="K126" s="12" t="s">
        <v>301</v>
      </c>
      <c r="L126" s="12">
        <v>2021</v>
      </c>
    </row>
    <row r="127" spans="1:12" x14ac:dyDescent="0.25">
      <c r="A127" s="11" t="s">
        <v>121</v>
      </c>
      <c r="B127" s="11" t="s">
        <v>267</v>
      </c>
      <c r="C127" s="11" t="s">
        <v>494</v>
      </c>
      <c r="D127" s="11" t="s">
        <v>215</v>
      </c>
      <c r="E127" s="12" t="s">
        <v>482</v>
      </c>
      <c r="F127" s="13" t="s">
        <v>535</v>
      </c>
      <c r="G127" s="11" t="s">
        <v>285</v>
      </c>
      <c r="H127" s="12" t="s">
        <v>457</v>
      </c>
      <c r="I127" s="11" t="s">
        <v>493</v>
      </c>
      <c r="J127" s="12" t="s">
        <v>523</v>
      </c>
      <c r="K127" s="12" t="s">
        <v>301</v>
      </c>
      <c r="L127" s="12">
        <v>2021</v>
      </c>
    </row>
    <row r="128" spans="1:12" x14ac:dyDescent="0.25">
      <c r="A128" s="11" t="s">
        <v>122</v>
      </c>
      <c r="B128" s="11" t="s">
        <v>268</v>
      </c>
      <c r="C128" s="11" t="s">
        <v>495</v>
      </c>
      <c r="D128" s="11" t="s">
        <v>215</v>
      </c>
      <c r="E128" s="12" t="s">
        <v>482</v>
      </c>
      <c r="F128" s="13" t="s">
        <v>535</v>
      </c>
      <c r="G128" s="11" t="s">
        <v>285</v>
      </c>
      <c r="H128" s="12" t="s">
        <v>457</v>
      </c>
      <c r="I128" s="11" t="s">
        <v>493</v>
      </c>
      <c r="J128" s="12" t="s">
        <v>523</v>
      </c>
      <c r="K128" s="12" t="s">
        <v>301</v>
      </c>
      <c r="L128" s="12">
        <v>2021</v>
      </c>
    </row>
    <row r="129" spans="1:12" x14ac:dyDescent="0.25">
      <c r="A129" s="11" t="s">
        <v>123</v>
      </c>
      <c r="B129" s="11" t="s">
        <v>269</v>
      </c>
      <c r="C129" s="11" t="s">
        <v>496</v>
      </c>
      <c r="D129" s="11" t="s">
        <v>215</v>
      </c>
      <c r="E129" s="12" t="s">
        <v>482</v>
      </c>
      <c r="F129" s="13" t="s">
        <v>535</v>
      </c>
      <c r="G129" s="11" t="s">
        <v>285</v>
      </c>
      <c r="H129" s="12" t="s">
        <v>457</v>
      </c>
      <c r="I129" s="11" t="s">
        <v>497</v>
      </c>
      <c r="J129" s="12" t="s">
        <v>523</v>
      </c>
      <c r="K129" s="12" t="s">
        <v>301</v>
      </c>
      <c r="L129" s="14">
        <v>44209</v>
      </c>
    </row>
    <row r="130" spans="1:12" x14ac:dyDescent="0.25">
      <c r="A130" s="11" t="s">
        <v>124</v>
      </c>
      <c r="B130" s="11" t="s">
        <v>270</v>
      </c>
      <c r="C130" s="11" t="s">
        <v>498</v>
      </c>
      <c r="D130" s="11" t="s">
        <v>215</v>
      </c>
      <c r="E130" s="12" t="s">
        <v>482</v>
      </c>
      <c r="F130" s="13" t="s">
        <v>535</v>
      </c>
      <c r="G130" s="11" t="s">
        <v>285</v>
      </c>
      <c r="H130" s="12" t="s">
        <v>457</v>
      </c>
      <c r="I130" s="11" t="s">
        <v>497</v>
      </c>
      <c r="J130" s="12" t="s">
        <v>523</v>
      </c>
      <c r="K130" s="12" t="s">
        <v>301</v>
      </c>
      <c r="L130" s="14">
        <v>44209</v>
      </c>
    </row>
    <row r="131" spans="1:12" x14ac:dyDescent="0.25">
      <c r="A131" s="11" t="s">
        <v>125</v>
      </c>
      <c r="B131" s="11" t="s">
        <v>271</v>
      </c>
      <c r="C131" s="11" t="s">
        <v>499</v>
      </c>
      <c r="D131" s="11" t="s">
        <v>215</v>
      </c>
      <c r="E131" s="12" t="s">
        <v>482</v>
      </c>
      <c r="F131" s="13" t="s">
        <v>535</v>
      </c>
      <c r="G131" s="11" t="s">
        <v>285</v>
      </c>
      <c r="H131" s="12" t="s">
        <v>457</v>
      </c>
      <c r="I131" s="11" t="s">
        <v>500</v>
      </c>
      <c r="J131" s="12" t="s">
        <v>523</v>
      </c>
      <c r="K131" s="12" t="s">
        <v>301</v>
      </c>
      <c r="L131" s="12" t="s">
        <v>501</v>
      </c>
    </row>
    <row r="132" spans="1:12" x14ac:dyDescent="0.25">
      <c r="A132" s="11" t="s">
        <v>126</v>
      </c>
      <c r="B132" s="11" t="s">
        <v>272</v>
      </c>
      <c r="C132" s="11" t="s">
        <v>502</v>
      </c>
      <c r="D132" s="11" t="s">
        <v>215</v>
      </c>
      <c r="E132" s="12" t="s">
        <v>482</v>
      </c>
      <c r="F132" s="13" t="s">
        <v>535</v>
      </c>
      <c r="G132" s="11" t="s">
        <v>285</v>
      </c>
      <c r="H132" s="12" t="s">
        <v>457</v>
      </c>
      <c r="I132" s="11" t="s">
        <v>500</v>
      </c>
      <c r="J132" s="12" t="s">
        <v>523</v>
      </c>
      <c r="K132" s="12" t="s">
        <v>301</v>
      </c>
      <c r="L132" s="12" t="s">
        <v>501</v>
      </c>
    </row>
    <row r="133" spans="1:12" x14ac:dyDescent="0.25">
      <c r="A133" s="11" t="s">
        <v>127</v>
      </c>
      <c r="B133" s="11" t="s">
        <v>273</v>
      </c>
      <c r="C133" s="11" t="s">
        <v>503</v>
      </c>
      <c r="D133" s="11" t="s">
        <v>215</v>
      </c>
      <c r="E133" s="12" t="s">
        <v>482</v>
      </c>
      <c r="F133" s="13" t="s">
        <v>535</v>
      </c>
      <c r="G133" s="11" t="s">
        <v>285</v>
      </c>
      <c r="H133" s="12" t="s">
        <v>457</v>
      </c>
      <c r="I133" s="11" t="s">
        <v>500</v>
      </c>
      <c r="J133" s="12" t="s">
        <v>523</v>
      </c>
      <c r="K133" s="12" t="s">
        <v>301</v>
      </c>
      <c r="L133" s="12" t="s">
        <v>501</v>
      </c>
    </row>
    <row r="134" spans="1:12" x14ac:dyDescent="0.25">
      <c r="A134" s="11" t="s">
        <v>128</v>
      </c>
      <c r="B134" s="11" t="s">
        <v>274</v>
      </c>
      <c r="C134" s="11" t="s">
        <v>504</v>
      </c>
      <c r="D134" s="11" t="s">
        <v>215</v>
      </c>
      <c r="E134" s="12" t="s">
        <v>482</v>
      </c>
      <c r="F134" s="13" t="s">
        <v>535</v>
      </c>
      <c r="G134" s="11" t="s">
        <v>285</v>
      </c>
      <c r="H134" s="12" t="s">
        <v>457</v>
      </c>
      <c r="I134" s="11" t="s">
        <v>505</v>
      </c>
      <c r="J134" s="11" t="s">
        <v>525</v>
      </c>
      <c r="K134" s="12" t="s">
        <v>301</v>
      </c>
      <c r="L134" s="14">
        <v>44928</v>
      </c>
    </row>
    <row r="135" spans="1:12" x14ac:dyDescent="0.25">
      <c r="A135" s="11" t="s">
        <v>129</v>
      </c>
      <c r="B135" s="11" t="s">
        <v>275</v>
      </c>
      <c r="C135" s="11" t="s">
        <v>506</v>
      </c>
      <c r="D135" s="11" t="s">
        <v>215</v>
      </c>
      <c r="E135" s="12" t="s">
        <v>482</v>
      </c>
      <c r="F135" s="13" t="s">
        <v>535</v>
      </c>
      <c r="G135" s="11" t="s">
        <v>285</v>
      </c>
      <c r="H135" s="12" t="s">
        <v>457</v>
      </c>
      <c r="I135" s="11" t="s">
        <v>505</v>
      </c>
      <c r="J135" s="11" t="s">
        <v>525</v>
      </c>
      <c r="K135" s="12" t="s">
        <v>301</v>
      </c>
      <c r="L135" s="14">
        <v>44928</v>
      </c>
    </row>
    <row r="136" spans="1:12" x14ac:dyDescent="0.25">
      <c r="A136" s="11" t="s">
        <v>130</v>
      </c>
      <c r="B136" s="11" t="s">
        <v>276</v>
      </c>
      <c r="C136" s="11" t="s">
        <v>507</v>
      </c>
      <c r="D136" s="11" t="s">
        <v>215</v>
      </c>
      <c r="E136" s="12" t="s">
        <v>482</v>
      </c>
      <c r="F136" s="13" t="s">
        <v>535</v>
      </c>
      <c r="G136" s="11" t="s">
        <v>285</v>
      </c>
      <c r="H136" s="12" t="s">
        <v>457</v>
      </c>
      <c r="I136" s="11" t="s">
        <v>508</v>
      </c>
      <c r="J136" s="12" t="s">
        <v>523</v>
      </c>
      <c r="K136" s="12" t="s">
        <v>301</v>
      </c>
      <c r="L136" s="14">
        <v>44705</v>
      </c>
    </row>
    <row r="137" spans="1:12" x14ac:dyDescent="0.25">
      <c r="A137" s="11" t="s">
        <v>131</v>
      </c>
      <c r="B137" s="11" t="s">
        <v>277</v>
      </c>
      <c r="C137" s="11" t="s">
        <v>509</v>
      </c>
      <c r="D137" s="11" t="s">
        <v>215</v>
      </c>
      <c r="E137" s="12" t="s">
        <v>482</v>
      </c>
      <c r="F137" s="13" t="s">
        <v>535</v>
      </c>
      <c r="G137" s="11" t="s">
        <v>285</v>
      </c>
      <c r="H137" s="12" t="s">
        <v>457</v>
      </c>
      <c r="I137" s="11" t="s">
        <v>508</v>
      </c>
      <c r="J137" s="12" t="s">
        <v>523</v>
      </c>
      <c r="K137" s="12" t="s">
        <v>301</v>
      </c>
      <c r="L137" s="14">
        <v>44705</v>
      </c>
    </row>
    <row r="138" spans="1:12" x14ac:dyDescent="0.25">
      <c r="A138" s="11" t="s">
        <v>132</v>
      </c>
      <c r="B138" s="11" t="s">
        <v>278</v>
      </c>
      <c r="C138" s="11" t="s">
        <v>510</v>
      </c>
      <c r="D138" s="11" t="s">
        <v>215</v>
      </c>
      <c r="E138" s="12" t="s">
        <v>482</v>
      </c>
      <c r="F138" s="13" t="s">
        <v>535</v>
      </c>
      <c r="G138" s="11" t="s">
        <v>285</v>
      </c>
      <c r="H138" s="12" t="s">
        <v>457</v>
      </c>
      <c r="I138" s="11" t="s">
        <v>511</v>
      </c>
      <c r="J138" s="11" t="s">
        <v>525</v>
      </c>
      <c r="K138" s="12" t="s">
        <v>301</v>
      </c>
      <c r="L138" s="20">
        <v>44650</v>
      </c>
    </row>
    <row r="139" spans="1:12" x14ac:dyDescent="0.25">
      <c r="A139" s="11" t="s">
        <v>133</v>
      </c>
      <c r="B139" s="11" t="s">
        <v>279</v>
      </c>
      <c r="C139" s="11" t="s">
        <v>512</v>
      </c>
      <c r="D139" s="11" t="s">
        <v>215</v>
      </c>
      <c r="E139" s="12" t="s">
        <v>513</v>
      </c>
      <c r="F139" s="13" t="s">
        <v>538</v>
      </c>
      <c r="G139" s="11" t="s">
        <v>141</v>
      </c>
      <c r="H139" s="11" t="s">
        <v>457</v>
      </c>
      <c r="I139" s="11" t="s">
        <v>514</v>
      </c>
      <c r="J139" s="11" t="s">
        <v>530</v>
      </c>
      <c r="K139" s="12" t="s">
        <v>301</v>
      </c>
      <c r="L139" s="11" t="s">
        <v>215</v>
      </c>
    </row>
    <row r="140" spans="1:12" x14ac:dyDescent="0.25">
      <c r="A140" s="11" t="s">
        <v>134</v>
      </c>
      <c r="B140" s="11" t="s">
        <v>280</v>
      </c>
      <c r="C140" s="11" t="s">
        <v>515</v>
      </c>
      <c r="D140" s="11" t="s">
        <v>215</v>
      </c>
      <c r="E140" s="12" t="s">
        <v>516</v>
      </c>
      <c r="F140" s="11" t="s">
        <v>539</v>
      </c>
      <c r="G140" s="11" t="s">
        <v>141</v>
      </c>
      <c r="H140" s="11" t="s">
        <v>517</v>
      </c>
      <c r="I140" s="11" t="s">
        <v>518</v>
      </c>
      <c r="J140" s="11" t="s">
        <v>531</v>
      </c>
      <c r="K140" s="12" t="s">
        <v>301</v>
      </c>
      <c r="L140" s="11">
        <v>2023</v>
      </c>
    </row>
    <row r="141" spans="1:12" ht="14.25" customHeight="1" x14ac:dyDescent="0.25">
      <c r="A141" s="11" t="s">
        <v>135</v>
      </c>
      <c r="B141" s="11" t="s">
        <v>281</v>
      </c>
      <c r="C141" s="17" t="s">
        <v>519</v>
      </c>
      <c r="D141" s="11" t="s">
        <v>215</v>
      </c>
      <c r="E141" s="12" t="s">
        <v>516</v>
      </c>
      <c r="F141" s="11" t="s">
        <v>539</v>
      </c>
      <c r="G141" s="11" t="s">
        <v>141</v>
      </c>
      <c r="H141" s="11" t="s">
        <v>517</v>
      </c>
      <c r="I141" s="11" t="s">
        <v>520</v>
      </c>
      <c r="J141" s="11" t="s">
        <v>531</v>
      </c>
      <c r="K141" s="12" t="s">
        <v>301</v>
      </c>
      <c r="L141" s="11">
        <v>2018</v>
      </c>
    </row>
  </sheetData>
  <pageMargins left="0.7" right="0.7" top="0.75" bottom="0.75" header="0.3" footer="0.3"/>
  <pageSetup paperSize="8"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9888491C43F46916D63733F3A2602" ma:contentTypeVersion="20" ma:contentTypeDescription="Create a new document." ma:contentTypeScope="" ma:versionID="b10a5e4025c1c74987fc4727f5a7752c">
  <xsd:schema xmlns:xsd="http://www.w3.org/2001/XMLSchema" xmlns:xs="http://www.w3.org/2001/XMLSchema" xmlns:p="http://schemas.microsoft.com/office/2006/metadata/properties" xmlns:ns2="ea45544f-7dfb-436e-84d3-ed74d75e6771" xmlns:ns3="680b17cc-0c2a-4b63-90ba-e3ed386cba6f" targetNamespace="http://schemas.microsoft.com/office/2006/metadata/properties" ma:root="true" ma:fieldsID="99bbec16802befc6b90b445eb09a7fcd" ns2:_="" ns3:_="">
    <xsd:import namespace="ea45544f-7dfb-436e-84d3-ed74d75e6771"/>
    <xsd:import namespace="680b17cc-0c2a-4b63-90ba-e3ed386cba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Personresponsible" minOccurs="0"/>
                <xsd:element ref="ns2:Draftd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5544f-7dfb-436e-84d3-ed74d75e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b492977-2dea-498c-99b4-1555f3d0d9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responsible" ma:index="26" nillable="true" ma:displayName="Person responsible" ma:format="Dropdown" ma:list="UserInfo" ma:SharePointGroup="0" ma:internalName="Personresponsibl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raftdue" ma:index="27" nillable="true" ma:displayName="Draft due" ma:format="DateOnly" ma:internalName="Draftd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b17cc-0c2a-4b63-90ba-e3ed386cba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25aedd-cce0-4ce4-8087-e18aef4d2496}" ma:internalName="TaxCatchAll" ma:showField="CatchAllData" ma:web="680b17cc-0c2a-4b63-90ba-e3ed386cba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raftdue xmlns="ea45544f-7dfb-436e-84d3-ed74d75e6771" xsi:nil="true"/>
    <TaxCatchAll xmlns="680b17cc-0c2a-4b63-90ba-e3ed386cba6f" xsi:nil="true"/>
    <lcf76f155ced4ddcb4097134ff3c332f xmlns="ea45544f-7dfb-436e-84d3-ed74d75e6771">
      <Terms xmlns="http://schemas.microsoft.com/office/infopath/2007/PartnerControls"/>
    </lcf76f155ced4ddcb4097134ff3c332f>
    <Personresponsible xmlns="ea45544f-7dfb-436e-84d3-ed74d75e6771">
      <UserInfo>
        <DisplayName/>
        <AccountId xsi:nil="true"/>
        <AccountType/>
      </UserInfo>
    </Personresponsible>
  </documentManagement>
</p:properties>
</file>

<file path=customXml/itemProps1.xml><?xml version="1.0" encoding="utf-8"?>
<ds:datastoreItem xmlns:ds="http://schemas.openxmlformats.org/officeDocument/2006/customXml" ds:itemID="{C85FF963-D675-4E05-AB1B-5B814CBCE6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56BB0-8613-4FE1-BCDB-00F967824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5544f-7dfb-436e-84d3-ed74d75e6771"/>
    <ds:schemaRef ds:uri="680b17cc-0c2a-4b63-90ba-e3ed386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09A259-42C4-499A-A664-42EFC700F4A0}">
  <ds:schemaRefs>
    <ds:schemaRef ds:uri="http://schemas.microsoft.com/office/2006/metadata/properties"/>
    <ds:schemaRef ds:uri="http://schemas.microsoft.com/office/infopath/2007/PartnerControls"/>
    <ds:schemaRef ds:uri="ea45544f-7dfb-436e-84d3-ed74d75e6771"/>
    <ds:schemaRef ds:uri="680b17cc-0c2a-4b63-90ba-e3ed386cba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1</vt:lpstr>
      <vt:lpstr>Supplementary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Power</dc:creator>
  <cp:lastModifiedBy>Rose Power</cp:lastModifiedBy>
  <dcterms:created xsi:type="dcterms:W3CDTF">2024-09-12T00:32:48Z</dcterms:created>
  <dcterms:modified xsi:type="dcterms:W3CDTF">2024-09-24T03:42:01Z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0x010100BFB9888491C43F46916D63733F3A2602</vt:lpwstr>
  </property>
  <property fmtid="{D5CDD505-2E9C-101B-9397-08002B2CF9AE}" pid="3" name="MediaServiceImageTags">
    <vt:lpwstr/>
  </property>
</Properties>
</file>