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endo/Desktop/UBAINT Doctoral/Ensayo/"/>
    </mc:Choice>
  </mc:AlternateContent>
  <xr:revisionPtr revIDLastSave="0" documentId="13_ncr:1_{1C5E5F7B-4AF3-654F-85C4-D6B69DD183B8}" xr6:coauthVersionLast="47" xr6:coauthVersionMax="47" xr10:uidLastSave="{00000000-0000-0000-0000-000000000000}"/>
  <bookViews>
    <workbookView xWindow="-37840" yWindow="-780" windowWidth="28040" windowHeight="16380" xr2:uid="{B78241FC-73F1-F947-B8D2-C36A63A95E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4" i="1" l="1"/>
  <c r="T174" i="1"/>
  <c r="U174" i="1"/>
  <c r="V174" i="1"/>
  <c r="W174" i="1"/>
  <c r="X174" i="1"/>
  <c r="Y174" i="1"/>
  <c r="Z174" i="1"/>
  <c r="AA174" i="1"/>
  <c r="AB174" i="1"/>
  <c r="AC174" i="1"/>
  <c r="AC176" i="1" s="1"/>
  <c r="AD174" i="1"/>
  <c r="AD176" i="1" s="1"/>
  <c r="AE174" i="1"/>
  <c r="AF174" i="1"/>
  <c r="AG174" i="1"/>
  <c r="AG176" i="1" s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E176" i="1" s="1"/>
  <c r="AF175" i="1"/>
  <c r="AG175" i="1"/>
  <c r="F174" i="1"/>
  <c r="F176" i="1" s="1"/>
  <c r="G174" i="1"/>
  <c r="H174" i="1"/>
  <c r="I174" i="1"/>
  <c r="J174" i="1"/>
  <c r="K174" i="1"/>
  <c r="L174" i="1"/>
  <c r="M174" i="1"/>
  <c r="N174" i="1"/>
  <c r="N176" i="1" s="1"/>
  <c r="O174" i="1"/>
  <c r="P174" i="1"/>
  <c r="Q174" i="1"/>
  <c r="R174" i="1"/>
  <c r="R176" i="1" s="1"/>
  <c r="F175" i="1"/>
  <c r="G175" i="1"/>
  <c r="G176" i="1" s="1"/>
  <c r="H175" i="1"/>
  <c r="I175" i="1"/>
  <c r="I176" i="1" s="1"/>
  <c r="J175" i="1"/>
  <c r="K175" i="1"/>
  <c r="L175" i="1"/>
  <c r="M175" i="1"/>
  <c r="M176" i="1" s="1"/>
  <c r="N175" i="1"/>
  <c r="O175" i="1"/>
  <c r="P175" i="1"/>
  <c r="Q175" i="1"/>
  <c r="Q176" i="1" s="1"/>
  <c r="R175" i="1"/>
  <c r="E175" i="1"/>
  <c r="E176" i="1" s="1"/>
  <c r="E174" i="1"/>
  <c r="K176" i="1"/>
  <c r="L176" i="1"/>
  <c r="O176" i="1"/>
  <c r="P176" i="1"/>
  <c r="J176" i="1"/>
  <c r="H176" i="1"/>
  <c r="AF176" i="1"/>
  <c r="AB176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D231" i="1"/>
  <c r="BA231" i="1"/>
  <c r="AX231" i="1"/>
  <c r="AU231" i="1"/>
  <c r="AR231" i="1"/>
  <c r="AO231" i="1"/>
  <c r="BD230" i="1"/>
  <c r="BA230" i="1"/>
  <c r="AX230" i="1"/>
  <c r="AU230" i="1"/>
  <c r="AR230" i="1"/>
  <c r="AO230" i="1"/>
  <c r="BD229" i="1"/>
  <c r="BA229" i="1"/>
  <c r="AX229" i="1"/>
  <c r="AU229" i="1"/>
  <c r="AR229" i="1"/>
  <c r="AO229" i="1"/>
  <c r="BD228" i="1"/>
  <c r="BA228" i="1"/>
  <c r="AX228" i="1"/>
  <c r="AU228" i="1"/>
  <c r="AR228" i="1"/>
  <c r="AO228" i="1"/>
  <c r="BD227" i="1"/>
  <c r="BA227" i="1"/>
  <c r="AX227" i="1"/>
  <c r="AU227" i="1"/>
  <c r="AR227" i="1"/>
  <c r="AO227" i="1"/>
  <c r="BD226" i="1"/>
  <c r="BA226" i="1"/>
  <c r="AX226" i="1"/>
  <c r="AU226" i="1"/>
  <c r="AR226" i="1"/>
  <c r="AO226" i="1"/>
  <c r="BD225" i="1"/>
  <c r="BA225" i="1"/>
  <c r="AX225" i="1"/>
  <c r="AU225" i="1"/>
  <c r="AR225" i="1"/>
  <c r="AO225" i="1"/>
  <c r="BD224" i="1"/>
  <c r="BA224" i="1"/>
  <c r="AX224" i="1"/>
  <c r="AU224" i="1"/>
  <c r="AR224" i="1"/>
  <c r="AO224" i="1"/>
  <c r="BD223" i="1"/>
  <c r="BA223" i="1"/>
  <c r="AX223" i="1"/>
  <c r="AU223" i="1"/>
  <c r="AR223" i="1"/>
  <c r="AO223" i="1"/>
  <c r="BD222" i="1"/>
  <c r="BA222" i="1"/>
  <c r="AX222" i="1"/>
  <c r="AU222" i="1"/>
  <c r="AR222" i="1"/>
  <c r="AO222" i="1"/>
  <c r="BD221" i="1"/>
  <c r="BA221" i="1"/>
  <c r="AX221" i="1"/>
  <c r="AU221" i="1"/>
  <c r="AR221" i="1"/>
  <c r="AO221" i="1"/>
  <c r="BD220" i="1"/>
  <c r="BA220" i="1"/>
  <c r="AX220" i="1"/>
  <c r="AU220" i="1"/>
  <c r="AR220" i="1"/>
  <c r="AO220" i="1"/>
  <c r="BD219" i="1"/>
  <c r="BA219" i="1"/>
  <c r="AX219" i="1"/>
  <c r="AU219" i="1"/>
  <c r="AR219" i="1"/>
  <c r="AO219" i="1"/>
  <c r="BD218" i="1"/>
  <c r="BA218" i="1"/>
  <c r="AX218" i="1"/>
  <c r="AU218" i="1"/>
  <c r="AR218" i="1"/>
  <c r="AO218" i="1"/>
  <c r="BD217" i="1"/>
  <c r="BA217" i="1"/>
  <c r="AX217" i="1"/>
  <c r="AU217" i="1"/>
  <c r="AR217" i="1"/>
  <c r="AO217" i="1"/>
  <c r="BD216" i="1"/>
  <c r="BA216" i="1"/>
  <c r="AX216" i="1"/>
  <c r="AU216" i="1"/>
  <c r="AR216" i="1"/>
  <c r="AO216" i="1"/>
  <c r="BD215" i="1"/>
  <c r="BA215" i="1"/>
  <c r="AX215" i="1"/>
  <c r="AU215" i="1"/>
  <c r="AR215" i="1"/>
  <c r="AO215" i="1"/>
  <c r="BD214" i="1"/>
  <c r="BA214" i="1"/>
  <c r="AX214" i="1"/>
  <c r="AU214" i="1"/>
  <c r="AR214" i="1"/>
  <c r="AO214" i="1"/>
  <c r="BD213" i="1"/>
  <c r="BA213" i="1"/>
  <c r="AX213" i="1"/>
  <c r="AU213" i="1"/>
  <c r="AR213" i="1"/>
  <c r="AO213" i="1"/>
  <c r="BD212" i="1"/>
  <c r="BA212" i="1"/>
  <c r="AX212" i="1"/>
  <c r="AU212" i="1"/>
  <c r="AR212" i="1"/>
  <c r="AO212" i="1"/>
  <c r="BD211" i="1"/>
  <c r="BA211" i="1"/>
  <c r="AX211" i="1"/>
  <c r="AU211" i="1"/>
  <c r="AR211" i="1"/>
  <c r="AO211" i="1"/>
  <c r="BD210" i="1"/>
  <c r="BA210" i="1"/>
  <c r="AX210" i="1"/>
  <c r="AU210" i="1"/>
  <c r="AR210" i="1"/>
  <c r="AO210" i="1"/>
  <c r="BD209" i="1"/>
  <c r="BA209" i="1"/>
  <c r="AX209" i="1"/>
  <c r="AU209" i="1"/>
  <c r="AR209" i="1"/>
  <c r="AO209" i="1"/>
  <c r="BD208" i="1"/>
  <c r="BA208" i="1"/>
  <c r="AX208" i="1"/>
  <c r="AU208" i="1"/>
  <c r="AR208" i="1"/>
  <c r="AO208" i="1"/>
  <c r="AL231" i="1"/>
  <c r="AI231" i="1"/>
  <c r="AF231" i="1"/>
  <c r="AC231" i="1"/>
  <c r="Z231" i="1"/>
  <c r="W231" i="1"/>
  <c r="AL230" i="1"/>
  <c r="AI230" i="1"/>
  <c r="AF230" i="1"/>
  <c r="AC230" i="1"/>
  <c r="Z230" i="1"/>
  <c r="W230" i="1"/>
  <c r="AL229" i="1"/>
  <c r="AI229" i="1"/>
  <c r="AF229" i="1"/>
  <c r="AC229" i="1"/>
  <c r="Z229" i="1"/>
  <c r="W229" i="1"/>
  <c r="AL228" i="1"/>
  <c r="AI228" i="1"/>
  <c r="AF228" i="1"/>
  <c r="AC228" i="1"/>
  <c r="Z228" i="1"/>
  <c r="W228" i="1"/>
  <c r="AL227" i="1"/>
  <c r="AI227" i="1"/>
  <c r="AF227" i="1"/>
  <c r="AC227" i="1"/>
  <c r="Z227" i="1"/>
  <c r="W227" i="1"/>
  <c r="AL226" i="1"/>
  <c r="AI226" i="1"/>
  <c r="AF226" i="1"/>
  <c r="AC226" i="1"/>
  <c r="Z226" i="1"/>
  <c r="W226" i="1"/>
  <c r="AL225" i="1"/>
  <c r="AI225" i="1"/>
  <c r="AF225" i="1"/>
  <c r="AC225" i="1"/>
  <c r="Z225" i="1"/>
  <c r="W225" i="1"/>
  <c r="AL224" i="1"/>
  <c r="AI224" i="1"/>
  <c r="AF224" i="1"/>
  <c r="AC224" i="1"/>
  <c r="Z224" i="1"/>
  <c r="W224" i="1"/>
  <c r="AL223" i="1"/>
  <c r="AI223" i="1"/>
  <c r="AF223" i="1"/>
  <c r="AC223" i="1"/>
  <c r="Z223" i="1"/>
  <c r="W223" i="1"/>
  <c r="AL222" i="1"/>
  <c r="AI222" i="1"/>
  <c r="AF222" i="1"/>
  <c r="AC222" i="1"/>
  <c r="Z222" i="1"/>
  <c r="W222" i="1"/>
  <c r="AL221" i="1"/>
  <c r="AI221" i="1"/>
  <c r="AF221" i="1"/>
  <c r="AC221" i="1"/>
  <c r="Z221" i="1"/>
  <c r="W221" i="1"/>
  <c r="AL220" i="1"/>
  <c r="AI220" i="1"/>
  <c r="AF220" i="1"/>
  <c r="AC220" i="1"/>
  <c r="Z220" i="1"/>
  <c r="W220" i="1"/>
  <c r="AL219" i="1"/>
  <c r="AI219" i="1"/>
  <c r="AF219" i="1"/>
  <c r="AC219" i="1"/>
  <c r="Z219" i="1"/>
  <c r="W219" i="1"/>
  <c r="AL218" i="1"/>
  <c r="AI218" i="1"/>
  <c r="AF218" i="1"/>
  <c r="AC218" i="1"/>
  <c r="Z218" i="1"/>
  <c r="W218" i="1"/>
  <c r="AL217" i="1"/>
  <c r="AI217" i="1"/>
  <c r="AF217" i="1"/>
  <c r="AC217" i="1"/>
  <c r="Z217" i="1"/>
  <c r="W217" i="1"/>
  <c r="AL216" i="1"/>
  <c r="AI216" i="1"/>
  <c r="AF216" i="1"/>
  <c r="AC216" i="1"/>
  <c r="Z216" i="1"/>
  <c r="W216" i="1"/>
  <c r="AL215" i="1"/>
  <c r="AI215" i="1"/>
  <c r="AF215" i="1"/>
  <c r="AC215" i="1"/>
  <c r="Z215" i="1"/>
  <c r="W215" i="1"/>
  <c r="AL214" i="1"/>
  <c r="AI214" i="1"/>
  <c r="AF214" i="1"/>
  <c r="AC214" i="1"/>
  <c r="Z214" i="1"/>
  <c r="W214" i="1"/>
  <c r="AL213" i="1"/>
  <c r="AI213" i="1"/>
  <c r="AF213" i="1"/>
  <c r="AC213" i="1"/>
  <c r="Z213" i="1"/>
  <c r="W213" i="1"/>
  <c r="AL212" i="1"/>
  <c r="AI212" i="1"/>
  <c r="AF212" i="1"/>
  <c r="AC212" i="1"/>
  <c r="Z212" i="1"/>
  <c r="W212" i="1"/>
  <c r="AL211" i="1"/>
  <c r="AI211" i="1"/>
  <c r="AF211" i="1"/>
  <c r="AC211" i="1"/>
  <c r="Z211" i="1"/>
  <c r="W211" i="1"/>
  <c r="AL210" i="1"/>
  <c r="AI210" i="1"/>
  <c r="AF210" i="1"/>
  <c r="AC210" i="1"/>
  <c r="Z210" i="1"/>
  <c r="W210" i="1"/>
  <c r="AL209" i="1"/>
  <c r="AI209" i="1"/>
  <c r="AF209" i="1"/>
  <c r="AC209" i="1"/>
  <c r="Z209" i="1"/>
  <c r="W209" i="1"/>
  <c r="AL208" i="1"/>
  <c r="AI208" i="1"/>
  <c r="AF208" i="1"/>
  <c r="AC208" i="1"/>
  <c r="Z208" i="1"/>
  <c r="W208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08" i="1"/>
  <c r="CW23" i="1"/>
  <c r="CW27" i="1"/>
  <c r="CW45" i="1"/>
  <c r="CW42" i="1"/>
  <c r="CW39" i="1"/>
  <c r="CW35" i="1"/>
  <c r="CW31" i="1"/>
  <c r="CW20" i="1"/>
  <c r="DD72" i="1"/>
  <c r="DD68" i="1"/>
  <c r="DD64" i="1"/>
  <c r="DD60" i="1"/>
  <c r="DD56" i="1"/>
  <c r="DD52" i="1"/>
  <c r="DD48" i="1"/>
  <c r="DD44" i="1"/>
  <c r="DD40" i="1"/>
  <c r="DD36" i="1"/>
  <c r="DD32" i="1"/>
  <c r="DD28" i="1"/>
  <c r="DD24" i="1"/>
  <c r="DD20" i="1"/>
  <c r="DD16" i="1"/>
  <c r="DD12" i="1"/>
  <c r="DD8" i="1"/>
  <c r="DD4" i="1"/>
  <c r="DC74" i="1"/>
  <c r="DC72" i="1"/>
  <c r="DC70" i="1"/>
  <c r="DC68" i="1"/>
  <c r="DC66" i="1"/>
  <c r="DC64" i="1"/>
  <c r="DC62" i="1"/>
  <c r="DC60" i="1"/>
  <c r="DC58" i="1"/>
  <c r="DC56" i="1"/>
  <c r="DC54" i="1"/>
  <c r="DC52" i="1"/>
  <c r="DC50" i="1"/>
  <c r="DC48" i="1"/>
  <c r="DC46" i="1"/>
  <c r="DC44" i="1"/>
  <c r="DC42" i="1"/>
  <c r="DC40" i="1"/>
  <c r="DC38" i="1"/>
  <c r="DC36" i="1"/>
  <c r="DC34" i="1"/>
  <c r="DC32" i="1"/>
  <c r="DC30" i="1"/>
  <c r="DC28" i="1"/>
  <c r="DC26" i="1"/>
  <c r="DC24" i="1"/>
  <c r="DC22" i="1"/>
  <c r="DC20" i="1"/>
  <c r="DC18" i="1"/>
  <c r="DC16" i="1"/>
  <c r="DC14" i="1"/>
  <c r="DC12" i="1"/>
  <c r="DC10" i="1"/>
  <c r="DC8" i="1"/>
  <c r="DC6" i="1"/>
  <c r="DC4" i="1"/>
  <c r="CW69" i="1"/>
  <c r="CW65" i="1"/>
  <c r="CW61" i="1"/>
  <c r="CW57" i="1"/>
  <c r="CW53" i="1"/>
  <c r="CW49" i="1"/>
  <c r="CW16" i="1"/>
  <c r="CW12" i="1"/>
  <c r="CW8" i="1"/>
  <c r="CW4" i="1"/>
  <c r="DN19" i="1"/>
  <c r="DN15" i="1"/>
  <c r="DN11" i="1"/>
  <c r="DN8" i="1"/>
  <c r="DN4" i="1"/>
  <c r="BY57" i="1" l="1"/>
  <c r="BZ57" i="1"/>
  <c r="BY58" i="1"/>
  <c r="BZ58" i="1"/>
  <c r="BY59" i="1"/>
  <c r="BZ59" i="1"/>
  <c r="BY60" i="1"/>
  <c r="BZ60" i="1"/>
  <c r="BY61" i="1"/>
  <c r="BZ61" i="1"/>
  <c r="BY62" i="1"/>
  <c r="BZ62" i="1"/>
  <c r="BY63" i="1"/>
  <c r="BZ63" i="1"/>
  <c r="BY64" i="1"/>
  <c r="BZ64" i="1"/>
  <c r="BY65" i="1"/>
  <c r="BZ65" i="1"/>
  <c r="BY66" i="1"/>
  <c r="BZ66" i="1"/>
  <c r="BV57" i="1"/>
  <c r="BW57" i="1" s="1"/>
  <c r="BV58" i="1"/>
  <c r="BW58" i="1" s="1"/>
  <c r="BV59" i="1"/>
  <c r="BW59" i="1" s="1"/>
  <c r="BV60" i="1"/>
  <c r="BW60" i="1" s="1"/>
  <c r="BV61" i="1"/>
  <c r="BW61" i="1" s="1"/>
  <c r="BV62" i="1"/>
  <c r="BW62" i="1" s="1"/>
  <c r="BV63" i="1"/>
  <c r="BW63" i="1" s="1"/>
  <c r="BV64" i="1"/>
  <c r="BW64" i="1" s="1"/>
  <c r="BV65" i="1"/>
  <c r="BW65" i="1" s="1"/>
  <c r="BV66" i="1"/>
  <c r="BW66" i="1" s="1"/>
  <c r="BS57" i="1"/>
  <c r="BT57" i="1" s="1"/>
  <c r="BS58" i="1"/>
  <c r="BT58" i="1" s="1"/>
  <c r="BS59" i="1"/>
  <c r="BT59" i="1" s="1"/>
  <c r="BS60" i="1"/>
  <c r="BT60" i="1" s="1"/>
  <c r="BS61" i="1"/>
  <c r="BT61" i="1" s="1"/>
  <c r="BS62" i="1"/>
  <c r="BT62" i="1" s="1"/>
  <c r="BS63" i="1"/>
  <c r="BT63" i="1" s="1"/>
  <c r="BS64" i="1"/>
  <c r="BT64" i="1" s="1"/>
  <c r="BS65" i="1"/>
  <c r="BT65" i="1" s="1"/>
  <c r="BS66" i="1"/>
  <c r="BT66" i="1" s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P63" i="1"/>
  <c r="BQ63" i="1"/>
  <c r="BP64" i="1"/>
  <c r="BQ64" i="1"/>
  <c r="BP65" i="1"/>
  <c r="BQ65" i="1"/>
  <c r="BP66" i="1"/>
  <c r="BQ66" i="1"/>
  <c r="BM57" i="1"/>
  <c r="BN57" i="1"/>
  <c r="BM58" i="1"/>
  <c r="BN58" i="1"/>
  <c r="BM59" i="1"/>
  <c r="BN59" i="1"/>
  <c r="BM60" i="1"/>
  <c r="BN60" i="1"/>
  <c r="BM61" i="1"/>
  <c r="BN61" i="1"/>
  <c r="BM62" i="1"/>
  <c r="BN62" i="1"/>
  <c r="BM63" i="1"/>
  <c r="BN63" i="1"/>
  <c r="BM64" i="1"/>
  <c r="BN64" i="1"/>
  <c r="BM65" i="1"/>
  <c r="BN65" i="1"/>
  <c r="BM66" i="1"/>
  <c r="BN66" i="1" s="1"/>
  <c r="BJ57" i="1"/>
  <c r="BK57" i="1"/>
  <c r="BJ58" i="1"/>
  <c r="BK58" i="1" s="1"/>
  <c r="BJ59" i="1"/>
  <c r="BK59" i="1"/>
  <c r="BJ60" i="1"/>
  <c r="BK60" i="1" s="1"/>
  <c r="BJ61" i="1"/>
  <c r="BK61" i="1"/>
  <c r="BJ62" i="1"/>
  <c r="BK62" i="1" s="1"/>
  <c r="BJ63" i="1"/>
  <c r="BK63" i="1"/>
  <c r="BJ64" i="1"/>
  <c r="BK64" i="1" s="1"/>
  <c r="BJ65" i="1"/>
  <c r="BK65" i="1"/>
  <c r="BJ66" i="1"/>
  <c r="BK66" i="1" s="1"/>
  <c r="BG57" i="1"/>
  <c r="BH57" i="1" s="1"/>
  <c r="BG58" i="1"/>
  <c r="BH58" i="1" s="1"/>
  <c r="BG59" i="1"/>
  <c r="BH59" i="1" s="1"/>
  <c r="BG60" i="1"/>
  <c r="BH60" i="1" s="1"/>
  <c r="BG61" i="1"/>
  <c r="BH61" i="1" s="1"/>
  <c r="BG62" i="1"/>
  <c r="BH62" i="1" s="1"/>
  <c r="BG63" i="1"/>
  <c r="BH63" i="1" s="1"/>
  <c r="BG64" i="1"/>
  <c r="BH64" i="1" s="1"/>
  <c r="BG65" i="1"/>
  <c r="BH65" i="1" s="1"/>
  <c r="BG66" i="1"/>
  <c r="BH66" i="1" s="1"/>
  <c r="BD57" i="1"/>
  <c r="BE57" i="1"/>
  <c r="BD58" i="1"/>
  <c r="BE58" i="1"/>
  <c r="BD59" i="1"/>
  <c r="BE59" i="1"/>
  <c r="BD60" i="1"/>
  <c r="BE60" i="1"/>
  <c r="BD61" i="1"/>
  <c r="BE61" i="1"/>
  <c r="BD62" i="1"/>
  <c r="BE62" i="1"/>
  <c r="BD63" i="1"/>
  <c r="BE63" i="1"/>
  <c r="BD64" i="1"/>
  <c r="BE64" i="1"/>
  <c r="BD65" i="1"/>
  <c r="BE65" i="1"/>
  <c r="BD66" i="1"/>
  <c r="BE66" i="1"/>
  <c r="BA57" i="1"/>
  <c r="BB57" i="1" s="1"/>
  <c r="BA58" i="1"/>
  <c r="BB58" i="1" s="1"/>
  <c r="BA59" i="1"/>
  <c r="BB59" i="1" s="1"/>
  <c r="BA60" i="1"/>
  <c r="BB60" i="1" s="1"/>
  <c r="BA61" i="1"/>
  <c r="BB61" i="1" s="1"/>
  <c r="BA62" i="1"/>
  <c r="BB62" i="1" s="1"/>
  <c r="BA63" i="1"/>
  <c r="BB63" i="1" s="1"/>
  <c r="BA64" i="1"/>
  <c r="BB64" i="1" s="1"/>
  <c r="BA65" i="1"/>
  <c r="BB65" i="1" s="1"/>
  <c r="BA66" i="1"/>
  <c r="BB6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Y64" i="1" s="1"/>
  <c r="AX65" i="1"/>
  <c r="AY65" i="1" s="1"/>
  <c r="AX66" i="1"/>
  <c r="AY66" i="1" s="1"/>
  <c r="AU29" i="1"/>
  <c r="AV29" i="1" s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R33" i="1"/>
  <c r="AS33" i="1" s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O25" i="1"/>
  <c r="AP25" i="1" s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L5" i="1"/>
  <c r="AM5" i="1" s="1"/>
  <c r="AL9" i="1"/>
  <c r="AM9" i="1" s="1"/>
  <c r="AL13" i="1"/>
  <c r="AM13" i="1" s="1"/>
  <c r="AL17" i="1"/>
  <c r="AM17" i="1" s="1"/>
  <c r="AL29" i="1"/>
  <c r="AM29" i="1" s="1"/>
  <c r="AL39" i="1"/>
  <c r="AM39" i="1" s="1"/>
  <c r="AL42" i="1"/>
  <c r="AM42" i="1"/>
  <c r="AL43" i="1"/>
  <c r="AM43" i="1" s="1"/>
  <c r="AL46" i="1"/>
  <c r="AM46" i="1"/>
  <c r="AL47" i="1"/>
  <c r="AM47" i="1" s="1"/>
  <c r="AL50" i="1"/>
  <c r="AM50" i="1"/>
  <c r="AL51" i="1"/>
  <c r="AM51" i="1" s="1"/>
  <c r="AL54" i="1"/>
  <c r="AM54" i="1"/>
  <c r="AL55" i="1"/>
  <c r="AM55" i="1" s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I5" i="1"/>
  <c r="AJ5" i="1" s="1"/>
  <c r="AI9" i="1"/>
  <c r="AJ9" i="1" s="1"/>
  <c r="AI13" i="1"/>
  <c r="AJ13" i="1" s="1"/>
  <c r="AI17" i="1"/>
  <c r="AJ17" i="1" s="1"/>
  <c r="AI21" i="1"/>
  <c r="AJ21" i="1" s="1"/>
  <c r="AI37" i="1"/>
  <c r="AJ37" i="1" s="1"/>
  <c r="AI47" i="1"/>
  <c r="AJ47" i="1"/>
  <c r="AI51" i="1"/>
  <c r="AJ51" i="1"/>
  <c r="AI55" i="1"/>
  <c r="AJ55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F5" i="1"/>
  <c r="AG5" i="1" s="1"/>
  <c r="AF9" i="1"/>
  <c r="AG9" i="1" s="1"/>
  <c r="AF13" i="1"/>
  <c r="AG13" i="1" s="1"/>
  <c r="AF17" i="1"/>
  <c r="AG17" i="1" s="1"/>
  <c r="AF25" i="1"/>
  <c r="AG25" i="1" s="1"/>
  <c r="AF39" i="1"/>
  <c r="AG39" i="1" s="1"/>
  <c r="AF42" i="1"/>
  <c r="AG42" i="1"/>
  <c r="AF43" i="1"/>
  <c r="AG43" i="1" s="1"/>
  <c r="AF46" i="1"/>
  <c r="AG46" i="1"/>
  <c r="AF47" i="1"/>
  <c r="AG47" i="1" s="1"/>
  <c r="AF50" i="1"/>
  <c r="AG50" i="1"/>
  <c r="AF51" i="1"/>
  <c r="AG51" i="1" s="1"/>
  <c r="AF54" i="1"/>
  <c r="AG54" i="1"/>
  <c r="AF55" i="1"/>
  <c r="AG55" i="1" s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C5" i="1"/>
  <c r="AD5" i="1" s="1"/>
  <c r="AC7" i="1"/>
  <c r="AD7" i="1" s="1"/>
  <c r="AC9" i="1"/>
  <c r="AD9" i="1" s="1"/>
  <c r="AC11" i="1"/>
  <c r="AD11" i="1" s="1"/>
  <c r="AC13" i="1"/>
  <c r="AD13" i="1" s="1"/>
  <c r="AC17" i="1"/>
  <c r="AD17" i="1" s="1"/>
  <c r="AC19" i="1"/>
  <c r="AD19" i="1" s="1"/>
  <c r="AC25" i="1"/>
  <c r="AD25" i="1" s="1"/>
  <c r="AC33" i="1"/>
  <c r="AD33" i="1" s="1"/>
  <c r="AC35" i="1"/>
  <c r="AD35" i="1" s="1"/>
  <c r="AC39" i="1"/>
  <c r="AD39" i="1" s="1"/>
  <c r="AC42" i="1"/>
  <c r="AD42" i="1"/>
  <c r="AC43" i="1"/>
  <c r="AD43" i="1" s="1"/>
  <c r="AC46" i="1"/>
  <c r="AD46" i="1"/>
  <c r="AC47" i="1"/>
  <c r="AD47" i="1" s="1"/>
  <c r="AC50" i="1"/>
  <c r="AD50" i="1"/>
  <c r="AC51" i="1"/>
  <c r="AD51" i="1" s="1"/>
  <c r="AC54" i="1"/>
  <c r="AD54" i="1"/>
  <c r="AC55" i="1"/>
  <c r="AD55" i="1" s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9" i="1"/>
  <c r="AD69" i="1" s="1"/>
  <c r="Q50" i="1"/>
  <c r="R50" i="1" s="1"/>
  <c r="Q54" i="1"/>
  <c r="R54" i="1" s="1"/>
  <c r="Q58" i="1"/>
  <c r="R58" i="1" s="1"/>
  <c r="Q62" i="1"/>
  <c r="R62" i="1" s="1"/>
  <c r="Q66" i="1"/>
  <c r="R66" i="1" s="1"/>
  <c r="N5" i="1"/>
  <c r="O5" i="1" s="1"/>
  <c r="N37" i="1"/>
  <c r="O37" i="1" s="1"/>
  <c r="N61" i="1"/>
  <c r="O61" i="1" s="1"/>
  <c r="K60" i="1"/>
  <c r="L60" i="1" s="1"/>
  <c r="K69" i="1"/>
  <c r="L69" i="1" s="1"/>
  <c r="F4" i="1"/>
  <c r="F5" i="1"/>
  <c r="F6" i="1"/>
  <c r="F7" i="1"/>
  <c r="AL7" i="1" s="1"/>
  <c r="AM7" i="1" s="1"/>
  <c r="F8" i="1"/>
  <c r="AL8" i="1" s="1"/>
  <c r="AM8" i="1" s="1"/>
  <c r="F9" i="1"/>
  <c r="F10" i="1"/>
  <c r="F11" i="1"/>
  <c r="AO11" i="1" s="1"/>
  <c r="AP11" i="1" s="1"/>
  <c r="F12" i="1"/>
  <c r="F13" i="1"/>
  <c r="AO13" i="1" s="1"/>
  <c r="AP13" i="1" s="1"/>
  <c r="F14" i="1"/>
  <c r="F15" i="1"/>
  <c r="AO15" i="1" s="1"/>
  <c r="AP15" i="1" s="1"/>
  <c r="F16" i="1"/>
  <c r="AO16" i="1" s="1"/>
  <c r="AP16" i="1" s="1"/>
  <c r="F17" i="1"/>
  <c r="K17" i="1" s="1"/>
  <c r="L17" i="1" s="1"/>
  <c r="F18" i="1"/>
  <c r="F19" i="1"/>
  <c r="AO19" i="1" s="1"/>
  <c r="AP19" i="1" s="1"/>
  <c r="F20" i="1"/>
  <c r="F21" i="1"/>
  <c r="AF21" i="1" s="1"/>
  <c r="AG21" i="1" s="1"/>
  <c r="F22" i="1"/>
  <c r="AL22" i="1" s="1"/>
  <c r="AM22" i="1" s="1"/>
  <c r="F23" i="1"/>
  <c r="F24" i="1"/>
  <c r="F25" i="1"/>
  <c r="AU25" i="1" s="1"/>
  <c r="AV25" i="1" s="1"/>
  <c r="F26" i="1"/>
  <c r="AF26" i="1" s="1"/>
  <c r="AG26" i="1" s="1"/>
  <c r="F27" i="1"/>
  <c r="F28" i="1"/>
  <c r="AF28" i="1" s="1"/>
  <c r="AG28" i="1" s="1"/>
  <c r="F29" i="1"/>
  <c r="AO29" i="1" s="1"/>
  <c r="AP29" i="1" s="1"/>
  <c r="F30" i="1"/>
  <c r="AO30" i="1" s="1"/>
  <c r="AP30" i="1" s="1"/>
  <c r="F31" i="1"/>
  <c r="AO31" i="1" s="1"/>
  <c r="AP31" i="1" s="1"/>
  <c r="F32" i="1"/>
  <c r="AL32" i="1" s="1"/>
  <c r="AM32" i="1" s="1"/>
  <c r="F33" i="1"/>
  <c r="AU33" i="1" s="1"/>
  <c r="AV33" i="1" s="1"/>
  <c r="F34" i="1"/>
  <c r="AL34" i="1" s="1"/>
  <c r="AM34" i="1" s="1"/>
  <c r="F35" i="1"/>
  <c r="F36" i="1"/>
  <c r="F37" i="1"/>
  <c r="AF37" i="1" s="1"/>
  <c r="AG37" i="1" s="1"/>
  <c r="F38" i="1"/>
  <c r="AL38" i="1" s="1"/>
  <c r="AM38" i="1" s="1"/>
  <c r="F39" i="1"/>
  <c r="AI39" i="1" s="1"/>
  <c r="AJ39" i="1" s="1"/>
  <c r="F40" i="1"/>
  <c r="F41" i="1"/>
  <c r="AC41" i="1" s="1"/>
  <c r="AD41" i="1" s="1"/>
  <c r="F42" i="1"/>
  <c r="F43" i="1"/>
  <c r="AO43" i="1" s="1"/>
  <c r="AP43" i="1" s="1"/>
  <c r="F44" i="1"/>
  <c r="F45" i="1"/>
  <c r="AO45" i="1" s="1"/>
  <c r="AP45" i="1" s="1"/>
  <c r="F46" i="1"/>
  <c r="F47" i="1"/>
  <c r="AO47" i="1" s="1"/>
  <c r="AP47" i="1" s="1"/>
  <c r="F48" i="1"/>
  <c r="F49" i="1"/>
  <c r="F50" i="1"/>
  <c r="F51" i="1"/>
  <c r="AO51" i="1" s="1"/>
  <c r="AP51" i="1" s="1"/>
  <c r="F52" i="1"/>
  <c r="AL52" i="1" s="1"/>
  <c r="AM52" i="1" s="1"/>
  <c r="F53" i="1"/>
  <c r="AO53" i="1" s="1"/>
  <c r="AP53" i="1" s="1"/>
  <c r="F54" i="1"/>
  <c r="F55" i="1"/>
  <c r="AO55" i="1" s="1"/>
  <c r="AP55" i="1" s="1"/>
  <c r="F56" i="1"/>
  <c r="AF56" i="1" s="1"/>
  <c r="AG56" i="1" s="1"/>
  <c r="F57" i="1"/>
  <c r="Q57" i="1" s="1"/>
  <c r="R57" i="1" s="1"/>
  <c r="F58" i="1"/>
  <c r="F59" i="1"/>
  <c r="F60" i="1"/>
  <c r="Q60" i="1" s="1"/>
  <c r="R60" i="1" s="1"/>
  <c r="F61" i="1"/>
  <c r="Q61" i="1" s="1"/>
  <c r="R61" i="1" s="1"/>
  <c r="F62" i="1"/>
  <c r="F63" i="1"/>
  <c r="F64" i="1"/>
  <c r="Q64" i="1" s="1"/>
  <c r="R64" i="1" s="1"/>
  <c r="F65" i="1"/>
  <c r="Q65" i="1" s="1"/>
  <c r="R65" i="1" s="1"/>
  <c r="F66" i="1"/>
  <c r="F67" i="1"/>
  <c r="BY67" i="1" s="1"/>
  <c r="BZ67" i="1" s="1"/>
  <c r="F68" i="1"/>
  <c r="Q68" i="1" s="1"/>
  <c r="R68" i="1" s="1"/>
  <c r="F69" i="1"/>
  <c r="Q69" i="1" s="1"/>
  <c r="R69" i="1" s="1"/>
  <c r="F70" i="1"/>
  <c r="BA70" i="1" s="1"/>
  <c r="BB70" i="1" s="1"/>
  <c r="F71" i="1"/>
  <c r="BY71" i="1" s="1"/>
  <c r="BZ71" i="1" s="1"/>
  <c r="F3" i="1"/>
  <c r="Q3" i="1" s="1"/>
  <c r="R3" i="1" s="1"/>
  <c r="H66" i="1"/>
  <c r="I66" i="1" s="1"/>
  <c r="AF70" i="1" l="1"/>
  <c r="AG70" i="1" s="1"/>
  <c r="AF68" i="1"/>
  <c r="AG68" i="1" s="1"/>
  <c r="AI70" i="1"/>
  <c r="AJ70" i="1" s="1"/>
  <c r="AI68" i="1"/>
  <c r="AJ68" i="1" s="1"/>
  <c r="AL71" i="1"/>
  <c r="AM71" i="1" s="1"/>
  <c r="AL69" i="1"/>
  <c r="AM69" i="1" s="1"/>
  <c r="AL67" i="1"/>
  <c r="AM67" i="1" s="1"/>
  <c r="AO71" i="1"/>
  <c r="AP71" i="1" s="1"/>
  <c r="AO69" i="1"/>
  <c r="AP69" i="1" s="1"/>
  <c r="AO67" i="1"/>
  <c r="AP67" i="1" s="1"/>
  <c r="AU69" i="1"/>
  <c r="AV69" i="1" s="1"/>
  <c r="AU67" i="1"/>
  <c r="AV67" i="1" s="1"/>
  <c r="AX70" i="1"/>
  <c r="AY70" i="1" s="1"/>
  <c r="BA69" i="1"/>
  <c r="BB69" i="1" s="1"/>
  <c r="BD70" i="1"/>
  <c r="BE70" i="1" s="1"/>
  <c r="BD68" i="1"/>
  <c r="BE68" i="1" s="1"/>
  <c r="BG70" i="1"/>
  <c r="BH70" i="1" s="1"/>
  <c r="BJ70" i="1"/>
  <c r="BK70" i="1" s="1"/>
  <c r="BJ67" i="1"/>
  <c r="BK67" i="1" s="1"/>
  <c r="BM71" i="1"/>
  <c r="BN71" i="1" s="1"/>
  <c r="BS71" i="1"/>
  <c r="BT71" i="1" s="1"/>
  <c r="BS67" i="1"/>
  <c r="BT67" i="1" s="1"/>
  <c r="BV70" i="1"/>
  <c r="BW70" i="1" s="1"/>
  <c r="AC67" i="1"/>
  <c r="AD67" i="1" s="1"/>
  <c r="AR70" i="1"/>
  <c r="AS70" i="1" s="1"/>
  <c r="AR68" i="1"/>
  <c r="AS68" i="1" s="1"/>
  <c r="AX69" i="1"/>
  <c r="AY69" i="1" s="1"/>
  <c r="BA68" i="1"/>
  <c r="BB68" i="1" s="1"/>
  <c r="BG69" i="1"/>
  <c r="BH69" i="1" s="1"/>
  <c r="BJ69" i="1"/>
  <c r="BK69" i="1" s="1"/>
  <c r="BM68" i="1"/>
  <c r="BN68" i="1" s="1"/>
  <c r="BP70" i="1"/>
  <c r="BQ70" i="1" s="1"/>
  <c r="BP68" i="1"/>
  <c r="BQ68" i="1" s="1"/>
  <c r="BS70" i="1"/>
  <c r="BT70" i="1" s="1"/>
  <c r="BV69" i="1"/>
  <c r="BW69" i="1" s="1"/>
  <c r="BY70" i="1"/>
  <c r="BZ70" i="1" s="1"/>
  <c r="BY68" i="1"/>
  <c r="BZ68" i="1" s="1"/>
  <c r="N69" i="1"/>
  <c r="O69" i="1" s="1"/>
  <c r="Q70" i="1"/>
  <c r="R70" i="1" s="1"/>
  <c r="AF71" i="1"/>
  <c r="AG71" i="1" s="1"/>
  <c r="AF69" i="1"/>
  <c r="AG69" i="1" s="1"/>
  <c r="AF67" i="1"/>
  <c r="AG67" i="1" s="1"/>
  <c r="AI71" i="1"/>
  <c r="AJ71" i="1" s="1"/>
  <c r="AI69" i="1"/>
  <c r="AJ69" i="1" s="1"/>
  <c r="AI67" i="1"/>
  <c r="AJ67" i="1" s="1"/>
  <c r="AL70" i="1"/>
  <c r="AM70" i="1" s="1"/>
  <c r="AL68" i="1"/>
  <c r="AM68" i="1" s="1"/>
  <c r="AO70" i="1"/>
  <c r="AP70" i="1" s="1"/>
  <c r="AO68" i="1"/>
  <c r="AP68" i="1" s="1"/>
  <c r="AU70" i="1"/>
  <c r="AV70" i="1" s="1"/>
  <c r="AU68" i="1"/>
  <c r="AV68" i="1" s="1"/>
  <c r="AU71" i="1"/>
  <c r="AV71" i="1" s="1"/>
  <c r="AX68" i="1"/>
  <c r="AY68" i="1" s="1"/>
  <c r="BA71" i="1"/>
  <c r="BB71" i="1" s="1"/>
  <c r="BA67" i="1"/>
  <c r="BB67" i="1" s="1"/>
  <c r="BD71" i="1"/>
  <c r="BE71" i="1" s="1"/>
  <c r="BD69" i="1"/>
  <c r="BE69" i="1" s="1"/>
  <c r="BD67" i="1"/>
  <c r="BE67" i="1" s="1"/>
  <c r="BG68" i="1"/>
  <c r="BH68" i="1" s="1"/>
  <c r="BJ68" i="1"/>
  <c r="BK68" i="1" s="1"/>
  <c r="BM70" i="1"/>
  <c r="BN70" i="1" s="1"/>
  <c r="BM67" i="1"/>
  <c r="BN67" i="1" s="1"/>
  <c r="BS69" i="1"/>
  <c r="BT69" i="1" s="1"/>
  <c r="BV68" i="1"/>
  <c r="BW68" i="1" s="1"/>
  <c r="H70" i="1"/>
  <c r="I70" i="1" s="1"/>
  <c r="AC71" i="1"/>
  <c r="AD71" i="1" s="1"/>
  <c r="AC70" i="1"/>
  <c r="AD70" i="1" s="1"/>
  <c r="AC68" i="1"/>
  <c r="AD68" i="1" s="1"/>
  <c r="AR71" i="1"/>
  <c r="AS71" i="1" s="1"/>
  <c r="AR69" i="1"/>
  <c r="AS69" i="1" s="1"/>
  <c r="AR67" i="1"/>
  <c r="AS67" i="1" s="1"/>
  <c r="AX71" i="1"/>
  <c r="AY71" i="1" s="1"/>
  <c r="AX67" i="1"/>
  <c r="AY67" i="1" s="1"/>
  <c r="BG71" i="1"/>
  <c r="BH71" i="1" s="1"/>
  <c r="BG67" i="1"/>
  <c r="BH67" i="1" s="1"/>
  <c r="BJ71" i="1"/>
  <c r="BK71" i="1" s="1"/>
  <c r="BM69" i="1"/>
  <c r="BN69" i="1" s="1"/>
  <c r="BP71" i="1"/>
  <c r="BQ71" i="1" s="1"/>
  <c r="BP69" i="1"/>
  <c r="BQ69" i="1" s="1"/>
  <c r="BP67" i="1"/>
  <c r="BQ67" i="1" s="1"/>
  <c r="BS68" i="1"/>
  <c r="BT68" i="1" s="1"/>
  <c r="BV71" i="1"/>
  <c r="BW71" i="1" s="1"/>
  <c r="BV67" i="1"/>
  <c r="BW67" i="1" s="1"/>
  <c r="BY69" i="1"/>
  <c r="BZ69" i="1" s="1"/>
  <c r="K37" i="1"/>
  <c r="L37" i="1" s="1"/>
  <c r="AC37" i="1"/>
  <c r="AD37" i="1" s="1"/>
  <c r="AF38" i="1"/>
  <c r="AG38" i="1" s="1"/>
  <c r="AF29" i="1"/>
  <c r="AG29" i="1" s="1"/>
  <c r="AF22" i="1"/>
  <c r="AG22" i="1" s="1"/>
  <c r="AI33" i="1"/>
  <c r="AJ33" i="1" s="1"/>
  <c r="AL33" i="1"/>
  <c r="AM33" i="1" s="1"/>
  <c r="AL26" i="1"/>
  <c r="AM26" i="1" s="1"/>
  <c r="AO37" i="1"/>
  <c r="AP37" i="1" s="1"/>
  <c r="AO21" i="1"/>
  <c r="AP21" i="1" s="1"/>
  <c r="AR25" i="1"/>
  <c r="AS25" i="1" s="1"/>
  <c r="AU21" i="1"/>
  <c r="AV21" i="1" s="1"/>
  <c r="AF34" i="1"/>
  <c r="AG34" i="1" s="1"/>
  <c r="AO33" i="1"/>
  <c r="AP33" i="1" s="1"/>
  <c r="AU37" i="1"/>
  <c r="AV37" i="1" s="1"/>
  <c r="N21" i="1"/>
  <c r="O21" i="1" s="1"/>
  <c r="AC29" i="1"/>
  <c r="AD29" i="1" s="1"/>
  <c r="AC21" i="1"/>
  <c r="AD21" i="1" s="1"/>
  <c r="AF33" i="1"/>
  <c r="AG33" i="1" s="1"/>
  <c r="AI29" i="1"/>
  <c r="AJ29" i="1" s="1"/>
  <c r="AL37" i="1"/>
  <c r="AM37" i="1" s="1"/>
  <c r="AL30" i="1"/>
  <c r="AM30" i="1" s="1"/>
  <c r="AL21" i="1"/>
  <c r="AM21" i="1" s="1"/>
  <c r="AF30" i="1"/>
  <c r="AG30" i="1" s="1"/>
  <c r="AI25" i="1"/>
  <c r="AJ25" i="1" s="1"/>
  <c r="AL25" i="1"/>
  <c r="AM25" i="1" s="1"/>
  <c r="Q49" i="1"/>
  <c r="R49" i="1" s="1"/>
  <c r="BY49" i="1"/>
  <c r="BZ49" i="1" s="1"/>
  <c r="BV49" i="1"/>
  <c r="BW49" i="1" s="1"/>
  <c r="BP49" i="1"/>
  <c r="BQ49" i="1" s="1"/>
  <c r="BS49" i="1"/>
  <c r="BT49" i="1" s="1"/>
  <c r="AR49" i="1"/>
  <c r="AS49" i="1" s="1"/>
  <c r="BM49" i="1"/>
  <c r="BN49" i="1" s="1"/>
  <c r="BD49" i="1"/>
  <c r="BE49" i="1" s="1"/>
  <c r="BA49" i="1"/>
  <c r="BB49" i="1" s="1"/>
  <c r="BJ49" i="1"/>
  <c r="BK49" i="1" s="1"/>
  <c r="BG49" i="1"/>
  <c r="BH49" i="1" s="1"/>
  <c r="AX49" i="1"/>
  <c r="AY49" i="1" s="1"/>
  <c r="AU49" i="1"/>
  <c r="AV49" i="1" s="1"/>
  <c r="K49" i="1"/>
  <c r="L49" i="1" s="1"/>
  <c r="AF53" i="1"/>
  <c r="AG53" i="1" s="1"/>
  <c r="AF41" i="1"/>
  <c r="AG41" i="1" s="1"/>
  <c r="AL49" i="1"/>
  <c r="AM49" i="1" s="1"/>
  <c r="Q48" i="1"/>
  <c r="R48" i="1" s="1"/>
  <c r="BS48" i="1"/>
  <c r="BT48" i="1" s="1"/>
  <c r="BM48" i="1"/>
  <c r="BN48" i="1" s="1"/>
  <c r="BD48" i="1"/>
  <c r="BE48" i="1" s="1"/>
  <c r="BA48" i="1"/>
  <c r="BB48" i="1" s="1"/>
  <c r="AU48" i="1"/>
  <c r="AV48" i="1" s="1"/>
  <c r="BY48" i="1"/>
  <c r="BZ48" i="1" s="1"/>
  <c r="BP48" i="1"/>
  <c r="BQ48" i="1" s="1"/>
  <c r="BJ48" i="1"/>
  <c r="BK48" i="1" s="1"/>
  <c r="BG48" i="1"/>
  <c r="BH48" i="1" s="1"/>
  <c r="AX48" i="1"/>
  <c r="AY48" i="1" s="1"/>
  <c r="BV48" i="1"/>
  <c r="BW48" i="1" s="1"/>
  <c r="AR48" i="1"/>
  <c r="AS48" i="1" s="1"/>
  <c r="AI53" i="1"/>
  <c r="AJ53" i="1" s="1"/>
  <c r="AI49" i="1"/>
  <c r="AJ49" i="1" s="1"/>
  <c r="AI45" i="1"/>
  <c r="AJ45" i="1" s="1"/>
  <c r="AI43" i="1"/>
  <c r="AJ43" i="1" s="1"/>
  <c r="AI41" i="1"/>
  <c r="AJ41" i="1" s="1"/>
  <c r="AO49" i="1"/>
  <c r="AP49" i="1" s="1"/>
  <c r="K45" i="1"/>
  <c r="L45" i="1" s="1"/>
  <c r="BY45" i="1"/>
  <c r="BZ45" i="1" s="1"/>
  <c r="BV45" i="1"/>
  <c r="BW45" i="1" s="1"/>
  <c r="BP45" i="1"/>
  <c r="BQ45" i="1" s="1"/>
  <c r="BS45" i="1"/>
  <c r="BT45" i="1" s="1"/>
  <c r="BJ45" i="1"/>
  <c r="BK45" i="1" s="1"/>
  <c r="AR45" i="1"/>
  <c r="AS45" i="1" s="1"/>
  <c r="BM45" i="1"/>
  <c r="BN45" i="1" s="1"/>
  <c r="BD45" i="1"/>
  <c r="BE45" i="1" s="1"/>
  <c r="BA45" i="1"/>
  <c r="BB45" i="1" s="1"/>
  <c r="BG45" i="1"/>
  <c r="BH45" i="1" s="1"/>
  <c r="AX45" i="1"/>
  <c r="AY45" i="1" s="1"/>
  <c r="AU45" i="1"/>
  <c r="AV45" i="1" s="1"/>
  <c r="AF49" i="1"/>
  <c r="AG49" i="1" s="1"/>
  <c r="K44" i="1"/>
  <c r="L44" i="1" s="1"/>
  <c r="BS44" i="1"/>
  <c r="BT44" i="1" s="1"/>
  <c r="BM44" i="1"/>
  <c r="BN44" i="1" s="1"/>
  <c r="BJ44" i="1"/>
  <c r="BK44" i="1" s="1"/>
  <c r="BD44" i="1"/>
  <c r="BE44" i="1" s="1"/>
  <c r="BA44" i="1"/>
  <c r="BB44" i="1" s="1"/>
  <c r="AU44" i="1"/>
  <c r="AV44" i="1" s="1"/>
  <c r="BY44" i="1"/>
  <c r="BZ44" i="1" s="1"/>
  <c r="BP44" i="1"/>
  <c r="BQ44" i="1" s="1"/>
  <c r="BG44" i="1"/>
  <c r="BH44" i="1" s="1"/>
  <c r="AX44" i="1"/>
  <c r="AY44" i="1" s="1"/>
  <c r="BV44" i="1"/>
  <c r="BW44" i="1" s="1"/>
  <c r="AR44" i="1"/>
  <c r="AS44" i="1" s="1"/>
  <c r="BY43" i="1"/>
  <c r="BZ43" i="1" s="1"/>
  <c r="BP43" i="1"/>
  <c r="BQ43" i="1" s="1"/>
  <c r="BA43" i="1"/>
  <c r="BB43" i="1" s="1"/>
  <c r="BG43" i="1"/>
  <c r="BH43" i="1" s="1"/>
  <c r="AX43" i="1"/>
  <c r="AY43" i="1" s="1"/>
  <c r="AR43" i="1"/>
  <c r="AS43" i="1" s="1"/>
  <c r="BV43" i="1"/>
  <c r="BW43" i="1" s="1"/>
  <c r="BM43" i="1"/>
  <c r="BN43" i="1" s="1"/>
  <c r="BJ43" i="1"/>
  <c r="BK43" i="1" s="1"/>
  <c r="BD43" i="1"/>
  <c r="BE43" i="1" s="1"/>
  <c r="BS43" i="1"/>
  <c r="BT43" i="1" s="1"/>
  <c r="AU43" i="1"/>
  <c r="AV43" i="1" s="1"/>
  <c r="Q53" i="1"/>
  <c r="R53" i="1" s="1"/>
  <c r="BY53" i="1"/>
  <c r="BZ53" i="1" s="1"/>
  <c r="BV53" i="1"/>
  <c r="BW53" i="1" s="1"/>
  <c r="BP53" i="1"/>
  <c r="BQ53" i="1" s="1"/>
  <c r="BS53" i="1"/>
  <c r="BT53" i="1" s="1"/>
  <c r="BJ53" i="1"/>
  <c r="BK53" i="1" s="1"/>
  <c r="AR53" i="1"/>
  <c r="AS53" i="1" s="1"/>
  <c r="BM53" i="1"/>
  <c r="BN53" i="1" s="1"/>
  <c r="BD53" i="1"/>
  <c r="BE53" i="1" s="1"/>
  <c r="BA53" i="1"/>
  <c r="BB53" i="1" s="1"/>
  <c r="BG53" i="1"/>
  <c r="BH53" i="1" s="1"/>
  <c r="AX53" i="1"/>
  <c r="AY53" i="1" s="1"/>
  <c r="AU53" i="1"/>
  <c r="AV53" i="1" s="1"/>
  <c r="BY41" i="1"/>
  <c r="BZ41" i="1" s="1"/>
  <c r="BV41" i="1"/>
  <c r="BW41" i="1" s="1"/>
  <c r="BP41" i="1"/>
  <c r="BQ41" i="1" s="1"/>
  <c r="AO41" i="1"/>
  <c r="AP41" i="1" s="1"/>
  <c r="BS41" i="1"/>
  <c r="BT41" i="1" s="1"/>
  <c r="AR41" i="1"/>
  <c r="AS41" i="1" s="1"/>
  <c r="BM41" i="1"/>
  <c r="BN41" i="1" s="1"/>
  <c r="BD41" i="1"/>
  <c r="BE41" i="1" s="1"/>
  <c r="BA41" i="1"/>
  <c r="BB41" i="1" s="1"/>
  <c r="BJ41" i="1"/>
  <c r="BK41" i="1" s="1"/>
  <c r="BG41" i="1"/>
  <c r="BH41" i="1" s="1"/>
  <c r="AX41" i="1"/>
  <c r="AY41" i="1" s="1"/>
  <c r="AU41" i="1"/>
  <c r="AV41" i="1" s="1"/>
  <c r="N53" i="1"/>
  <c r="O53" i="1" s="1"/>
  <c r="AC53" i="1"/>
  <c r="AD53" i="1" s="1"/>
  <c r="AC49" i="1"/>
  <c r="AD49" i="1" s="1"/>
  <c r="AC45" i="1"/>
  <c r="AD45" i="1" s="1"/>
  <c r="AF45" i="1"/>
  <c r="AG45" i="1" s="1"/>
  <c r="AL53" i="1"/>
  <c r="AM53" i="1" s="1"/>
  <c r="AL45" i="1"/>
  <c r="AM45" i="1" s="1"/>
  <c r="AL41" i="1"/>
  <c r="AM41" i="1" s="1"/>
  <c r="Q56" i="1"/>
  <c r="R56" i="1" s="1"/>
  <c r="BS56" i="1"/>
  <c r="BT56" i="1" s="1"/>
  <c r="BM56" i="1"/>
  <c r="BN56" i="1" s="1"/>
  <c r="BD56" i="1"/>
  <c r="BE56" i="1" s="1"/>
  <c r="BA56" i="1"/>
  <c r="BB56" i="1" s="1"/>
  <c r="AU56" i="1"/>
  <c r="AV56" i="1" s="1"/>
  <c r="BY56" i="1"/>
  <c r="BZ56" i="1" s="1"/>
  <c r="BP56" i="1"/>
  <c r="BQ56" i="1" s="1"/>
  <c r="BJ56" i="1"/>
  <c r="BK56" i="1" s="1"/>
  <c r="BG56" i="1"/>
  <c r="BH56" i="1" s="1"/>
  <c r="AX56" i="1"/>
  <c r="AY56" i="1" s="1"/>
  <c r="BV56" i="1"/>
  <c r="BW56" i="1" s="1"/>
  <c r="AR56" i="1"/>
  <c r="AS56" i="1" s="1"/>
  <c r="Q52" i="1"/>
  <c r="R52" i="1" s="1"/>
  <c r="BS52" i="1"/>
  <c r="BT52" i="1" s="1"/>
  <c r="BM52" i="1"/>
  <c r="BN52" i="1" s="1"/>
  <c r="BJ52" i="1"/>
  <c r="BK52" i="1" s="1"/>
  <c r="BD52" i="1"/>
  <c r="BE52" i="1" s="1"/>
  <c r="BA52" i="1"/>
  <c r="BB52" i="1" s="1"/>
  <c r="AU52" i="1"/>
  <c r="AV52" i="1" s="1"/>
  <c r="BY52" i="1"/>
  <c r="BZ52" i="1" s="1"/>
  <c r="BP52" i="1"/>
  <c r="BQ52" i="1" s="1"/>
  <c r="BG52" i="1"/>
  <c r="BH52" i="1" s="1"/>
  <c r="AX52" i="1"/>
  <c r="AY52" i="1" s="1"/>
  <c r="BV52" i="1"/>
  <c r="BW52" i="1" s="1"/>
  <c r="AR52" i="1"/>
  <c r="AS52" i="1" s="1"/>
  <c r="BS40" i="1"/>
  <c r="BT40" i="1" s="1"/>
  <c r="BM40" i="1"/>
  <c r="BN40" i="1" s="1"/>
  <c r="BD40" i="1"/>
  <c r="BE40" i="1" s="1"/>
  <c r="BA40" i="1"/>
  <c r="BB40" i="1" s="1"/>
  <c r="AU40" i="1"/>
  <c r="AV40" i="1" s="1"/>
  <c r="BY40" i="1"/>
  <c r="BZ40" i="1" s="1"/>
  <c r="BP40" i="1"/>
  <c r="BQ40" i="1" s="1"/>
  <c r="BJ40" i="1"/>
  <c r="BK40" i="1" s="1"/>
  <c r="BG40" i="1"/>
  <c r="BH40" i="1" s="1"/>
  <c r="AX40" i="1"/>
  <c r="AY40" i="1" s="1"/>
  <c r="AO40" i="1"/>
  <c r="AP40" i="1" s="1"/>
  <c r="BV40" i="1"/>
  <c r="BW40" i="1" s="1"/>
  <c r="AR40" i="1"/>
  <c r="AS40" i="1" s="1"/>
  <c r="N45" i="1"/>
  <c r="O45" i="1" s="1"/>
  <c r="BY55" i="1"/>
  <c r="BZ55" i="1" s="1"/>
  <c r="BP55" i="1"/>
  <c r="BQ55" i="1" s="1"/>
  <c r="BJ55" i="1"/>
  <c r="BK55" i="1" s="1"/>
  <c r="BA55" i="1"/>
  <c r="BB55" i="1" s="1"/>
  <c r="BG55" i="1"/>
  <c r="BH55" i="1" s="1"/>
  <c r="AX55" i="1"/>
  <c r="AY55" i="1" s="1"/>
  <c r="AR55" i="1"/>
  <c r="AS55" i="1" s="1"/>
  <c r="BV55" i="1"/>
  <c r="BW55" i="1" s="1"/>
  <c r="BM55" i="1"/>
  <c r="BN55" i="1" s="1"/>
  <c r="BD55" i="1"/>
  <c r="BE55" i="1" s="1"/>
  <c r="BS55" i="1"/>
  <c r="BT55" i="1" s="1"/>
  <c r="AU55" i="1"/>
  <c r="AV55" i="1" s="1"/>
  <c r="BY51" i="1"/>
  <c r="BZ51" i="1" s="1"/>
  <c r="BP51" i="1"/>
  <c r="BQ51" i="1" s="1"/>
  <c r="BA51" i="1"/>
  <c r="BB51" i="1" s="1"/>
  <c r="BG51" i="1"/>
  <c r="BH51" i="1" s="1"/>
  <c r="AX51" i="1"/>
  <c r="AY51" i="1" s="1"/>
  <c r="AR51" i="1"/>
  <c r="AS51" i="1" s="1"/>
  <c r="BV51" i="1"/>
  <c r="BW51" i="1" s="1"/>
  <c r="BM51" i="1"/>
  <c r="BN51" i="1" s="1"/>
  <c r="BJ51" i="1"/>
  <c r="BK51" i="1" s="1"/>
  <c r="BD51" i="1"/>
  <c r="BE51" i="1" s="1"/>
  <c r="BS51" i="1"/>
  <c r="BT51" i="1" s="1"/>
  <c r="AU51" i="1"/>
  <c r="AV51" i="1" s="1"/>
  <c r="BY47" i="1"/>
  <c r="BZ47" i="1" s="1"/>
  <c r="BP47" i="1"/>
  <c r="BQ47" i="1" s="1"/>
  <c r="BJ47" i="1"/>
  <c r="BK47" i="1" s="1"/>
  <c r="BA47" i="1"/>
  <c r="BB47" i="1" s="1"/>
  <c r="BG47" i="1"/>
  <c r="BH47" i="1" s="1"/>
  <c r="AX47" i="1"/>
  <c r="AY47" i="1" s="1"/>
  <c r="AR47" i="1"/>
  <c r="AS47" i="1" s="1"/>
  <c r="BV47" i="1"/>
  <c r="BW47" i="1" s="1"/>
  <c r="BM47" i="1"/>
  <c r="BN47" i="1" s="1"/>
  <c r="BD47" i="1"/>
  <c r="BE47" i="1" s="1"/>
  <c r="BS47" i="1"/>
  <c r="BT47" i="1" s="1"/>
  <c r="AU47" i="1"/>
  <c r="AV47" i="1" s="1"/>
  <c r="BY39" i="1"/>
  <c r="BZ39" i="1" s="1"/>
  <c r="BP39" i="1"/>
  <c r="BQ39" i="1" s="1"/>
  <c r="BJ39" i="1"/>
  <c r="BK39" i="1" s="1"/>
  <c r="BA39" i="1"/>
  <c r="BB39" i="1" s="1"/>
  <c r="AO39" i="1"/>
  <c r="AP39" i="1" s="1"/>
  <c r="BG39" i="1"/>
  <c r="BH39" i="1" s="1"/>
  <c r="AX39" i="1"/>
  <c r="AY39" i="1" s="1"/>
  <c r="AR39" i="1"/>
  <c r="AS39" i="1" s="1"/>
  <c r="BV39" i="1"/>
  <c r="BW39" i="1" s="1"/>
  <c r="BM39" i="1"/>
  <c r="BN39" i="1" s="1"/>
  <c r="BD39" i="1"/>
  <c r="BE39" i="1" s="1"/>
  <c r="BS39" i="1"/>
  <c r="BT39" i="1" s="1"/>
  <c r="AU39" i="1"/>
  <c r="AV39" i="1" s="1"/>
  <c r="AC56" i="1"/>
  <c r="AD56" i="1" s="1"/>
  <c r="AC52" i="1"/>
  <c r="AD52" i="1" s="1"/>
  <c r="AC48" i="1"/>
  <c r="AD48" i="1" s="1"/>
  <c r="AC44" i="1"/>
  <c r="AD44" i="1" s="1"/>
  <c r="AC40" i="1"/>
  <c r="AD40" i="1" s="1"/>
  <c r="AF52" i="1"/>
  <c r="AG52" i="1" s="1"/>
  <c r="AF48" i="1"/>
  <c r="AG48" i="1" s="1"/>
  <c r="AF44" i="1"/>
  <c r="AG44" i="1" s="1"/>
  <c r="AF40" i="1"/>
  <c r="AG40" i="1" s="1"/>
  <c r="AL56" i="1"/>
  <c r="AM56" i="1" s="1"/>
  <c r="AL48" i="1"/>
  <c r="AM48" i="1" s="1"/>
  <c r="AL44" i="1"/>
  <c r="AM44" i="1" s="1"/>
  <c r="AL40" i="1"/>
  <c r="AM40" i="1" s="1"/>
  <c r="BM54" i="1"/>
  <c r="BN54" i="1" s="1"/>
  <c r="BG54" i="1"/>
  <c r="BH54" i="1" s="1"/>
  <c r="BD54" i="1"/>
  <c r="BE54" i="1" s="1"/>
  <c r="AX54" i="1"/>
  <c r="AY54" i="1" s="1"/>
  <c r="BV54" i="1"/>
  <c r="BW54" i="1" s="1"/>
  <c r="AU54" i="1"/>
  <c r="AV54" i="1" s="1"/>
  <c r="BY54" i="1"/>
  <c r="BZ54" i="1" s="1"/>
  <c r="BS54" i="1"/>
  <c r="BT54" i="1" s="1"/>
  <c r="BP54" i="1"/>
  <c r="BQ54" i="1" s="1"/>
  <c r="BJ54" i="1"/>
  <c r="BK54" i="1" s="1"/>
  <c r="BA54" i="1"/>
  <c r="BB54" i="1" s="1"/>
  <c r="AR54" i="1"/>
  <c r="AS54" i="1" s="1"/>
  <c r="BM50" i="1"/>
  <c r="BN50" i="1" s="1"/>
  <c r="BG50" i="1"/>
  <c r="BH50" i="1" s="1"/>
  <c r="BD50" i="1"/>
  <c r="BE50" i="1" s="1"/>
  <c r="AX50" i="1"/>
  <c r="AY50" i="1" s="1"/>
  <c r="BV50" i="1"/>
  <c r="BW50" i="1" s="1"/>
  <c r="BJ50" i="1"/>
  <c r="BK50" i="1" s="1"/>
  <c r="AU50" i="1"/>
  <c r="AV50" i="1" s="1"/>
  <c r="BY50" i="1"/>
  <c r="BZ50" i="1" s="1"/>
  <c r="BS50" i="1"/>
  <c r="BT50" i="1" s="1"/>
  <c r="BP50" i="1"/>
  <c r="BQ50" i="1" s="1"/>
  <c r="BA50" i="1"/>
  <c r="BB50" i="1" s="1"/>
  <c r="AR50" i="1"/>
  <c r="AS50" i="1" s="1"/>
  <c r="BM46" i="1"/>
  <c r="BN46" i="1" s="1"/>
  <c r="BG46" i="1"/>
  <c r="BH46" i="1" s="1"/>
  <c r="BD46" i="1"/>
  <c r="BE46" i="1" s="1"/>
  <c r="AX46" i="1"/>
  <c r="AY46" i="1" s="1"/>
  <c r="BV46" i="1"/>
  <c r="BW46" i="1" s="1"/>
  <c r="AU46" i="1"/>
  <c r="AV46" i="1" s="1"/>
  <c r="BY46" i="1"/>
  <c r="BZ46" i="1" s="1"/>
  <c r="BS46" i="1"/>
  <c r="BT46" i="1" s="1"/>
  <c r="BP46" i="1"/>
  <c r="BQ46" i="1" s="1"/>
  <c r="BJ46" i="1"/>
  <c r="BK46" i="1" s="1"/>
  <c r="BA46" i="1"/>
  <c r="BB46" i="1" s="1"/>
  <c r="AR46" i="1"/>
  <c r="AS46" i="1" s="1"/>
  <c r="BM42" i="1"/>
  <c r="BN42" i="1" s="1"/>
  <c r="BG42" i="1"/>
  <c r="BH42" i="1" s="1"/>
  <c r="BD42" i="1"/>
  <c r="BE42" i="1" s="1"/>
  <c r="AX42" i="1"/>
  <c r="AY42" i="1" s="1"/>
  <c r="BV42" i="1"/>
  <c r="BW42" i="1" s="1"/>
  <c r="BJ42" i="1"/>
  <c r="BK42" i="1" s="1"/>
  <c r="AU42" i="1"/>
  <c r="AV42" i="1" s="1"/>
  <c r="BY42" i="1"/>
  <c r="BZ42" i="1" s="1"/>
  <c r="BS42" i="1"/>
  <c r="BT42" i="1" s="1"/>
  <c r="BP42" i="1"/>
  <c r="BQ42" i="1" s="1"/>
  <c r="BA42" i="1"/>
  <c r="BB42" i="1" s="1"/>
  <c r="AR42" i="1"/>
  <c r="AS42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44" i="1"/>
  <c r="AJ44" i="1" s="1"/>
  <c r="AI42" i="1"/>
  <c r="AJ42" i="1" s="1"/>
  <c r="AI40" i="1"/>
  <c r="AJ40" i="1" s="1"/>
  <c r="AO56" i="1"/>
  <c r="AP56" i="1" s="1"/>
  <c r="AO54" i="1"/>
  <c r="AP54" i="1" s="1"/>
  <c r="AO52" i="1"/>
  <c r="AP52" i="1" s="1"/>
  <c r="AO50" i="1"/>
  <c r="AP50" i="1" s="1"/>
  <c r="AO48" i="1"/>
  <c r="AP48" i="1" s="1"/>
  <c r="AO46" i="1"/>
  <c r="AP46" i="1" s="1"/>
  <c r="AO44" i="1"/>
  <c r="AP44" i="1" s="1"/>
  <c r="AO42" i="1"/>
  <c r="AP42" i="1" s="1"/>
  <c r="K36" i="1"/>
  <c r="L36" i="1" s="1"/>
  <c r="BS36" i="1"/>
  <c r="BT36" i="1" s="1"/>
  <c r="BM36" i="1"/>
  <c r="BN36" i="1" s="1"/>
  <c r="BA36" i="1"/>
  <c r="BB36" i="1" s="1"/>
  <c r="BV36" i="1"/>
  <c r="BW36" i="1" s="1"/>
  <c r="BD36" i="1"/>
  <c r="BE36" i="1" s="1"/>
  <c r="BY36" i="1"/>
  <c r="BZ36" i="1" s="1"/>
  <c r="BP36" i="1"/>
  <c r="BQ36" i="1" s="1"/>
  <c r="AU36" i="1"/>
  <c r="AV36" i="1" s="1"/>
  <c r="AR36" i="1"/>
  <c r="AS36" i="1" s="1"/>
  <c r="BJ36" i="1"/>
  <c r="BK36" i="1" s="1"/>
  <c r="BG36" i="1"/>
  <c r="BH36" i="1" s="1"/>
  <c r="AX36" i="1"/>
  <c r="AY36" i="1" s="1"/>
  <c r="AC36" i="1"/>
  <c r="AD36" i="1" s="1"/>
  <c r="AO36" i="1"/>
  <c r="AP36" i="1" s="1"/>
  <c r="AI36" i="1"/>
  <c r="AJ36" i="1" s="1"/>
  <c r="BS24" i="1"/>
  <c r="BT24" i="1" s="1"/>
  <c r="BM24" i="1"/>
  <c r="BN24" i="1" s="1"/>
  <c r="BA24" i="1"/>
  <c r="BB24" i="1" s="1"/>
  <c r="BV24" i="1"/>
  <c r="BW24" i="1" s="1"/>
  <c r="BJ24" i="1"/>
  <c r="BK24" i="1" s="1"/>
  <c r="BD24" i="1"/>
  <c r="BE24" i="1" s="1"/>
  <c r="BY24" i="1"/>
  <c r="BZ24" i="1" s="1"/>
  <c r="BP24" i="1"/>
  <c r="BQ24" i="1" s="1"/>
  <c r="AU24" i="1"/>
  <c r="AV24" i="1" s="1"/>
  <c r="AR24" i="1"/>
  <c r="AS24" i="1" s="1"/>
  <c r="BG24" i="1"/>
  <c r="BH24" i="1" s="1"/>
  <c r="AX24" i="1"/>
  <c r="AY24" i="1" s="1"/>
  <c r="AC24" i="1"/>
  <c r="AD24" i="1" s="1"/>
  <c r="AO24" i="1"/>
  <c r="AP24" i="1" s="1"/>
  <c r="AI24" i="1"/>
  <c r="AJ24" i="1" s="1"/>
  <c r="AF32" i="1"/>
  <c r="AG32" i="1" s="1"/>
  <c r="BY27" i="1"/>
  <c r="BZ27" i="1" s="1"/>
  <c r="BV27" i="1"/>
  <c r="BW27" i="1" s="1"/>
  <c r="BP27" i="1"/>
  <c r="BQ27" i="1" s="1"/>
  <c r="BJ27" i="1"/>
  <c r="BK27" i="1" s="1"/>
  <c r="BM27" i="1"/>
  <c r="BN27" i="1" s="1"/>
  <c r="BG27" i="1"/>
  <c r="BH27" i="1" s="1"/>
  <c r="AX27" i="1"/>
  <c r="AY27" i="1" s="1"/>
  <c r="BS27" i="1"/>
  <c r="BT27" i="1" s="1"/>
  <c r="BD27" i="1"/>
  <c r="BE27" i="1" s="1"/>
  <c r="BA27" i="1"/>
  <c r="BB27" i="1" s="1"/>
  <c r="AL27" i="1"/>
  <c r="AM27" i="1" s="1"/>
  <c r="AF27" i="1"/>
  <c r="AG27" i="1" s="1"/>
  <c r="AC27" i="1"/>
  <c r="AD27" i="1" s="1"/>
  <c r="AU27" i="1"/>
  <c r="AV27" i="1" s="1"/>
  <c r="BS32" i="1"/>
  <c r="BT32" i="1" s="1"/>
  <c r="BM32" i="1"/>
  <c r="BN32" i="1" s="1"/>
  <c r="BA32" i="1"/>
  <c r="BB32" i="1" s="1"/>
  <c r="BV32" i="1"/>
  <c r="BW32" i="1" s="1"/>
  <c r="BJ32" i="1"/>
  <c r="BK32" i="1" s="1"/>
  <c r="BD32" i="1"/>
  <c r="BE32" i="1" s="1"/>
  <c r="BY32" i="1"/>
  <c r="BZ32" i="1" s="1"/>
  <c r="BP32" i="1"/>
  <c r="BQ32" i="1" s="1"/>
  <c r="AU32" i="1"/>
  <c r="AV32" i="1" s="1"/>
  <c r="AR32" i="1"/>
  <c r="AS32" i="1" s="1"/>
  <c r="BG32" i="1"/>
  <c r="BH32" i="1" s="1"/>
  <c r="AX32" i="1"/>
  <c r="AY32" i="1" s="1"/>
  <c r="AC32" i="1"/>
  <c r="AD32" i="1" s="1"/>
  <c r="AO32" i="1"/>
  <c r="AP32" i="1" s="1"/>
  <c r="AI32" i="1"/>
  <c r="AJ32" i="1" s="1"/>
  <c r="BS28" i="1"/>
  <c r="BT28" i="1" s="1"/>
  <c r="BM28" i="1"/>
  <c r="BN28" i="1" s="1"/>
  <c r="BA28" i="1"/>
  <c r="BB28" i="1" s="1"/>
  <c r="BV28" i="1"/>
  <c r="BW28" i="1" s="1"/>
  <c r="BD28" i="1"/>
  <c r="BE28" i="1" s="1"/>
  <c r="BY28" i="1"/>
  <c r="BZ28" i="1" s="1"/>
  <c r="BP28" i="1"/>
  <c r="BQ28" i="1" s="1"/>
  <c r="AU28" i="1"/>
  <c r="AV28" i="1" s="1"/>
  <c r="AR28" i="1"/>
  <c r="AS28" i="1" s="1"/>
  <c r="BJ28" i="1"/>
  <c r="BK28" i="1" s="1"/>
  <c r="BG28" i="1"/>
  <c r="BH28" i="1" s="1"/>
  <c r="AX28" i="1"/>
  <c r="AY28" i="1" s="1"/>
  <c r="AC28" i="1"/>
  <c r="AD28" i="1" s="1"/>
  <c r="AO28" i="1"/>
  <c r="AP28" i="1" s="1"/>
  <c r="AI28" i="1"/>
  <c r="AJ28" i="1" s="1"/>
  <c r="AF36" i="1"/>
  <c r="AG36" i="1" s="1"/>
  <c r="AF24" i="1"/>
  <c r="AG24" i="1" s="1"/>
  <c r="AL36" i="1"/>
  <c r="AM36" i="1" s="1"/>
  <c r="AL28" i="1"/>
  <c r="AM28" i="1" s="1"/>
  <c r="AL24" i="1"/>
  <c r="AM24" i="1" s="1"/>
  <c r="BY35" i="1"/>
  <c r="BZ35" i="1" s="1"/>
  <c r="BV35" i="1"/>
  <c r="BW35" i="1" s="1"/>
  <c r="BP35" i="1"/>
  <c r="BQ35" i="1" s="1"/>
  <c r="BJ35" i="1"/>
  <c r="BK35" i="1" s="1"/>
  <c r="BM35" i="1"/>
  <c r="BN35" i="1" s="1"/>
  <c r="BG35" i="1"/>
  <c r="BH35" i="1" s="1"/>
  <c r="AX35" i="1"/>
  <c r="AY35" i="1" s="1"/>
  <c r="BS35" i="1"/>
  <c r="BT35" i="1" s="1"/>
  <c r="BD35" i="1"/>
  <c r="BE35" i="1" s="1"/>
  <c r="BA35" i="1"/>
  <c r="BB35" i="1" s="1"/>
  <c r="AL35" i="1"/>
  <c r="AM35" i="1" s="1"/>
  <c r="AF35" i="1"/>
  <c r="AG35" i="1" s="1"/>
  <c r="AU35" i="1"/>
  <c r="AV35" i="1" s="1"/>
  <c r="BY31" i="1"/>
  <c r="BZ31" i="1" s="1"/>
  <c r="BV31" i="1"/>
  <c r="BW31" i="1" s="1"/>
  <c r="BP31" i="1"/>
  <c r="BQ31" i="1" s="1"/>
  <c r="BM31" i="1"/>
  <c r="BN31" i="1" s="1"/>
  <c r="BG31" i="1"/>
  <c r="BH31" i="1" s="1"/>
  <c r="AX31" i="1"/>
  <c r="AY31" i="1" s="1"/>
  <c r="BS31" i="1"/>
  <c r="BT31" i="1" s="1"/>
  <c r="BJ31" i="1"/>
  <c r="BK31" i="1" s="1"/>
  <c r="BD31" i="1"/>
  <c r="BE31" i="1" s="1"/>
  <c r="BA31" i="1"/>
  <c r="BB31" i="1" s="1"/>
  <c r="AU31" i="1"/>
  <c r="AV31" i="1" s="1"/>
  <c r="AL31" i="1"/>
  <c r="AM31" i="1" s="1"/>
  <c r="AF31" i="1"/>
  <c r="AG31" i="1" s="1"/>
  <c r="AC31" i="1"/>
  <c r="AD31" i="1" s="1"/>
  <c r="AR31" i="1"/>
  <c r="AS31" i="1" s="1"/>
  <c r="BY23" i="1"/>
  <c r="BZ23" i="1" s="1"/>
  <c r="BV23" i="1"/>
  <c r="BW23" i="1" s="1"/>
  <c r="BP23" i="1"/>
  <c r="BQ23" i="1" s="1"/>
  <c r="BM23" i="1"/>
  <c r="BN23" i="1" s="1"/>
  <c r="BG23" i="1"/>
  <c r="BH23" i="1" s="1"/>
  <c r="AX23" i="1"/>
  <c r="AY23" i="1" s="1"/>
  <c r="BS23" i="1"/>
  <c r="BT23" i="1" s="1"/>
  <c r="BJ23" i="1"/>
  <c r="BK23" i="1" s="1"/>
  <c r="BD23" i="1"/>
  <c r="BE23" i="1" s="1"/>
  <c r="BA23" i="1"/>
  <c r="BB23" i="1" s="1"/>
  <c r="AU23" i="1"/>
  <c r="AV23" i="1" s="1"/>
  <c r="AF23" i="1"/>
  <c r="AG23" i="1" s="1"/>
  <c r="AR23" i="1"/>
  <c r="AS23" i="1" s="1"/>
  <c r="AL23" i="1"/>
  <c r="AM23" i="1" s="1"/>
  <c r="AC23" i="1"/>
  <c r="AD23" i="1" s="1"/>
  <c r="K28" i="1"/>
  <c r="L28" i="1" s="1"/>
  <c r="AI31" i="1"/>
  <c r="AJ31" i="1" s="1"/>
  <c r="AI23" i="1"/>
  <c r="AJ23" i="1" s="1"/>
  <c r="AO23" i="1"/>
  <c r="AP23" i="1" s="1"/>
  <c r="AR35" i="1"/>
  <c r="AS35" i="1" s="1"/>
  <c r="AI35" i="1"/>
  <c r="AJ35" i="1" s="1"/>
  <c r="AI27" i="1"/>
  <c r="AJ27" i="1" s="1"/>
  <c r="AO35" i="1"/>
  <c r="AP35" i="1" s="1"/>
  <c r="AO27" i="1"/>
  <c r="AP27" i="1" s="1"/>
  <c r="AR27" i="1"/>
  <c r="AS27" i="1" s="1"/>
  <c r="BM34" i="1"/>
  <c r="BN34" i="1" s="1"/>
  <c r="BJ34" i="1"/>
  <c r="BK34" i="1" s="1"/>
  <c r="BG34" i="1"/>
  <c r="BH34" i="1" s="1"/>
  <c r="BD34" i="1"/>
  <c r="BE34" i="1" s="1"/>
  <c r="AX34" i="1"/>
  <c r="AY34" i="1" s="1"/>
  <c r="BY34" i="1"/>
  <c r="BZ34" i="1" s="1"/>
  <c r="BS34" i="1"/>
  <c r="BT34" i="1" s="1"/>
  <c r="BP34" i="1"/>
  <c r="BQ34" i="1" s="1"/>
  <c r="BA34" i="1"/>
  <c r="BB34" i="1" s="1"/>
  <c r="AU34" i="1"/>
  <c r="AV34" i="1" s="1"/>
  <c r="AR34" i="1"/>
  <c r="AS34" i="1" s="1"/>
  <c r="BV34" i="1"/>
  <c r="BW34" i="1" s="1"/>
  <c r="BM38" i="1"/>
  <c r="BN38" i="1" s="1"/>
  <c r="BG38" i="1"/>
  <c r="BH38" i="1" s="1"/>
  <c r="BD38" i="1"/>
  <c r="BE38" i="1" s="1"/>
  <c r="AX38" i="1"/>
  <c r="AY38" i="1" s="1"/>
  <c r="BY38" i="1"/>
  <c r="BZ38" i="1" s="1"/>
  <c r="BS38" i="1"/>
  <c r="BT38" i="1" s="1"/>
  <c r="BP38" i="1"/>
  <c r="BQ38" i="1" s="1"/>
  <c r="BJ38" i="1"/>
  <c r="BK38" i="1" s="1"/>
  <c r="BA38" i="1"/>
  <c r="BB38" i="1" s="1"/>
  <c r="AU38" i="1"/>
  <c r="AV38" i="1" s="1"/>
  <c r="AR38" i="1"/>
  <c r="AS38" i="1" s="1"/>
  <c r="BV38" i="1"/>
  <c r="BW38" i="1" s="1"/>
  <c r="BM30" i="1"/>
  <c r="BN30" i="1" s="1"/>
  <c r="BG30" i="1"/>
  <c r="BH30" i="1" s="1"/>
  <c r="BD30" i="1"/>
  <c r="BE30" i="1" s="1"/>
  <c r="AX30" i="1"/>
  <c r="AY30" i="1" s="1"/>
  <c r="BY30" i="1"/>
  <c r="BZ30" i="1" s="1"/>
  <c r="BS30" i="1"/>
  <c r="BT30" i="1" s="1"/>
  <c r="BP30" i="1"/>
  <c r="BQ30" i="1" s="1"/>
  <c r="BJ30" i="1"/>
  <c r="BK30" i="1" s="1"/>
  <c r="BA30" i="1"/>
  <c r="BB30" i="1" s="1"/>
  <c r="AU30" i="1"/>
  <c r="AV30" i="1" s="1"/>
  <c r="AR30" i="1"/>
  <c r="AS30" i="1" s="1"/>
  <c r="BV30" i="1"/>
  <c r="BW30" i="1" s="1"/>
  <c r="BM26" i="1"/>
  <c r="BN26" i="1" s="1"/>
  <c r="BJ26" i="1"/>
  <c r="BK26" i="1" s="1"/>
  <c r="BG26" i="1"/>
  <c r="BH26" i="1" s="1"/>
  <c r="BD26" i="1"/>
  <c r="BE26" i="1" s="1"/>
  <c r="AX26" i="1"/>
  <c r="AY26" i="1" s="1"/>
  <c r="BY26" i="1"/>
  <c r="BZ26" i="1" s="1"/>
  <c r="BS26" i="1"/>
  <c r="BT26" i="1" s="1"/>
  <c r="BP26" i="1"/>
  <c r="BQ26" i="1" s="1"/>
  <c r="BA26" i="1"/>
  <c r="BB26" i="1" s="1"/>
  <c r="AU26" i="1"/>
  <c r="AV26" i="1" s="1"/>
  <c r="AR26" i="1"/>
  <c r="AS26" i="1" s="1"/>
  <c r="BV26" i="1"/>
  <c r="BW26" i="1" s="1"/>
  <c r="BM22" i="1"/>
  <c r="BN22" i="1" s="1"/>
  <c r="BG22" i="1"/>
  <c r="BH22" i="1" s="1"/>
  <c r="BD22" i="1"/>
  <c r="BE22" i="1" s="1"/>
  <c r="AX22" i="1"/>
  <c r="AY22" i="1" s="1"/>
  <c r="BY22" i="1"/>
  <c r="BZ22" i="1" s="1"/>
  <c r="BS22" i="1"/>
  <c r="BT22" i="1" s="1"/>
  <c r="BP22" i="1"/>
  <c r="BQ22" i="1" s="1"/>
  <c r="BJ22" i="1"/>
  <c r="BK22" i="1" s="1"/>
  <c r="BA22" i="1"/>
  <c r="BB22" i="1" s="1"/>
  <c r="AU22" i="1"/>
  <c r="AV22" i="1" s="1"/>
  <c r="AR22" i="1"/>
  <c r="AS22" i="1" s="1"/>
  <c r="BV22" i="1"/>
  <c r="BW22" i="1" s="1"/>
  <c r="AI38" i="1"/>
  <c r="AJ38" i="1" s="1"/>
  <c r="AI34" i="1"/>
  <c r="AJ34" i="1" s="1"/>
  <c r="AI30" i="1"/>
  <c r="AJ30" i="1" s="1"/>
  <c r="AI26" i="1"/>
  <c r="AJ26" i="1" s="1"/>
  <c r="AI22" i="1"/>
  <c r="AJ22" i="1" s="1"/>
  <c r="AO38" i="1"/>
  <c r="AP38" i="1" s="1"/>
  <c r="AO34" i="1"/>
  <c r="AP34" i="1" s="1"/>
  <c r="AO26" i="1"/>
  <c r="AP26" i="1" s="1"/>
  <c r="AO22" i="1"/>
  <c r="AP22" i="1" s="1"/>
  <c r="BY37" i="1"/>
  <c r="BZ37" i="1" s="1"/>
  <c r="BP37" i="1"/>
  <c r="BQ37" i="1" s="1"/>
  <c r="BJ37" i="1"/>
  <c r="BK37" i="1" s="1"/>
  <c r="BG37" i="1"/>
  <c r="BH37" i="1" s="1"/>
  <c r="AX37" i="1"/>
  <c r="AY37" i="1" s="1"/>
  <c r="BS37" i="1"/>
  <c r="BT37" i="1" s="1"/>
  <c r="BA37" i="1"/>
  <c r="BB37" i="1" s="1"/>
  <c r="BV37" i="1"/>
  <c r="BW37" i="1" s="1"/>
  <c r="BM37" i="1"/>
  <c r="BN37" i="1" s="1"/>
  <c r="BD37" i="1"/>
  <c r="BE37" i="1" s="1"/>
  <c r="BY33" i="1"/>
  <c r="BZ33" i="1" s="1"/>
  <c r="BP33" i="1"/>
  <c r="BQ33" i="1" s="1"/>
  <c r="BG33" i="1"/>
  <c r="BH33" i="1" s="1"/>
  <c r="AX33" i="1"/>
  <c r="AY33" i="1" s="1"/>
  <c r="BS33" i="1"/>
  <c r="BT33" i="1" s="1"/>
  <c r="BA33" i="1"/>
  <c r="BB33" i="1" s="1"/>
  <c r="BV33" i="1"/>
  <c r="BW33" i="1" s="1"/>
  <c r="BM33" i="1"/>
  <c r="BN33" i="1" s="1"/>
  <c r="BJ33" i="1"/>
  <c r="BK33" i="1" s="1"/>
  <c r="BD33" i="1"/>
  <c r="BE33" i="1" s="1"/>
  <c r="BY29" i="1"/>
  <c r="BZ29" i="1" s="1"/>
  <c r="BP29" i="1"/>
  <c r="BQ29" i="1" s="1"/>
  <c r="BJ29" i="1"/>
  <c r="BK29" i="1" s="1"/>
  <c r="BG29" i="1"/>
  <c r="BH29" i="1" s="1"/>
  <c r="AX29" i="1"/>
  <c r="AY29" i="1" s="1"/>
  <c r="BS29" i="1"/>
  <c r="BT29" i="1" s="1"/>
  <c r="BA29" i="1"/>
  <c r="BB29" i="1" s="1"/>
  <c r="BV29" i="1"/>
  <c r="BW29" i="1" s="1"/>
  <c r="BM29" i="1"/>
  <c r="BN29" i="1" s="1"/>
  <c r="BD29" i="1"/>
  <c r="BE29" i="1" s="1"/>
  <c r="K25" i="1"/>
  <c r="L25" i="1" s="1"/>
  <c r="BY25" i="1"/>
  <c r="BZ25" i="1" s="1"/>
  <c r="BP25" i="1"/>
  <c r="BQ25" i="1" s="1"/>
  <c r="BG25" i="1"/>
  <c r="BH25" i="1" s="1"/>
  <c r="AX25" i="1"/>
  <c r="AY25" i="1" s="1"/>
  <c r="BS25" i="1"/>
  <c r="BT25" i="1" s="1"/>
  <c r="BA25" i="1"/>
  <c r="BB25" i="1" s="1"/>
  <c r="BV25" i="1"/>
  <c r="BW25" i="1" s="1"/>
  <c r="BM25" i="1"/>
  <c r="BN25" i="1" s="1"/>
  <c r="BJ25" i="1"/>
  <c r="BK25" i="1" s="1"/>
  <c r="BD25" i="1"/>
  <c r="BE25" i="1" s="1"/>
  <c r="BY21" i="1"/>
  <c r="BZ21" i="1" s="1"/>
  <c r="BP21" i="1"/>
  <c r="BQ21" i="1" s="1"/>
  <c r="BJ21" i="1"/>
  <c r="BK21" i="1" s="1"/>
  <c r="BG21" i="1"/>
  <c r="BH21" i="1" s="1"/>
  <c r="AX21" i="1"/>
  <c r="AY21" i="1" s="1"/>
  <c r="BS21" i="1"/>
  <c r="BT21" i="1" s="1"/>
  <c r="BA21" i="1"/>
  <c r="BB21" i="1" s="1"/>
  <c r="BV21" i="1"/>
  <c r="BW21" i="1" s="1"/>
  <c r="BM21" i="1"/>
  <c r="BN21" i="1" s="1"/>
  <c r="BD21" i="1"/>
  <c r="BE21" i="1" s="1"/>
  <c r="N29" i="1"/>
  <c r="O29" i="1" s="1"/>
  <c r="AC38" i="1"/>
  <c r="AD38" i="1" s="1"/>
  <c r="AC34" i="1"/>
  <c r="AD34" i="1" s="1"/>
  <c r="AC30" i="1"/>
  <c r="AD30" i="1" s="1"/>
  <c r="AC26" i="1"/>
  <c r="AD26" i="1" s="1"/>
  <c r="AC22" i="1"/>
  <c r="AD22" i="1" s="1"/>
  <c r="AR37" i="1"/>
  <c r="AS37" i="1" s="1"/>
  <c r="AR29" i="1"/>
  <c r="AS29" i="1" s="1"/>
  <c r="AR21" i="1"/>
  <c r="AS21" i="1" s="1"/>
  <c r="BY20" i="1"/>
  <c r="BZ20" i="1" s="1"/>
  <c r="BV20" i="1"/>
  <c r="BW20" i="1" s="1"/>
  <c r="BS20" i="1"/>
  <c r="BT20" i="1" s="1"/>
  <c r="BP20" i="1"/>
  <c r="BQ20" i="1" s="1"/>
  <c r="BM20" i="1"/>
  <c r="BN20" i="1" s="1"/>
  <c r="BJ20" i="1"/>
  <c r="BK20" i="1" s="1"/>
  <c r="AR20" i="1"/>
  <c r="AS20" i="1" s="1"/>
  <c r="BG20" i="1"/>
  <c r="BH20" i="1" s="1"/>
  <c r="BD20" i="1"/>
  <c r="BE20" i="1" s="1"/>
  <c r="BA20" i="1"/>
  <c r="BB20" i="1" s="1"/>
  <c r="AX20" i="1"/>
  <c r="AY20" i="1" s="1"/>
  <c r="AU20" i="1"/>
  <c r="AV20" i="1" s="1"/>
  <c r="Q4" i="1"/>
  <c r="R4" i="1" s="1"/>
  <c r="BY4" i="1"/>
  <c r="BZ4" i="1" s="1"/>
  <c r="BV4" i="1"/>
  <c r="BW4" i="1" s="1"/>
  <c r="BS4" i="1"/>
  <c r="BT4" i="1" s="1"/>
  <c r="BP4" i="1"/>
  <c r="BQ4" i="1" s="1"/>
  <c r="BM4" i="1"/>
  <c r="BN4" i="1" s="1"/>
  <c r="BJ4" i="1"/>
  <c r="BK4" i="1" s="1"/>
  <c r="AR4" i="1"/>
  <c r="AS4" i="1" s="1"/>
  <c r="AO4" i="1"/>
  <c r="AP4" i="1" s="1"/>
  <c r="BG4" i="1"/>
  <c r="BH4" i="1" s="1"/>
  <c r="BD4" i="1"/>
  <c r="BE4" i="1" s="1"/>
  <c r="BA4" i="1"/>
  <c r="BB4" i="1" s="1"/>
  <c r="AX4" i="1"/>
  <c r="AY4" i="1" s="1"/>
  <c r="AU4" i="1"/>
  <c r="AV4" i="1" s="1"/>
  <c r="AC15" i="1"/>
  <c r="AD15" i="1" s="1"/>
  <c r="AF19" i="1"/>
  <c r="AG19" i="1" s="1"/>
  <c r="AF15" i="1"/>
  <c r="AG15" i="1" s="1"/>
  <c r="AF11" i="1"/>
  <c r="AG11" i="1" s="1"/>
  <c r="AF7" i="1"/>
  <c r="AG7" i="1" s="1"/>
  <c r="AI19" i="1"/>
  <c r="AJ19" i="1" s="1"/>
  <c r="AI15" i="1"/>
  <c r="AJ15" i="1" s="1"/>
  <c r="AI11" i="1"/>
  <c r="AJ11" i="1" s="1"/>
  <c r="AI7" i="1"/>
  <c r="AJ7" i="1" s="1"/>
  <c r="AL19" i="1"/>
  <c r="AM19" i="1" s="1"/>
  <c r="AL15" i="1"/>
  <c r="AM15" i="1" s="1"/>
  <c r="AL11" i="1"/>
  <c r="AM11" i="1" s="1"/>
  <c r="AO17" i="1"/>
  <c r="AP17" i="1" s="1"/>
  <c r="BJ15" i="1"/>
  <c r="BK15" i="1" s="1"/>
  <c r="BG15" i="1"/>
  <c r="BH15" i="1" s="1"/>
  <c r="BA15" i="1"/>
  <c r="BB15" i="1" s="1"/>
  <c r="AX15" i="1"/>
  <c r="AY15" i="1" s="1"/>
  <c r="AU15" i="1"/>
  <c r="AV15" i="1" s="1"/>
  <c r="BY15" i="1"/>
  <c r="BZ15" i="1" s="1"/>
  <c r="BP15" i="1"/>
  <c r="BQ15" i="1" s="1"/>
  <c r="BM15" i="1"/>
  <c r="BN15" i="1" s="1"/>
  <c r="AR15" i="1"/>
  <c r="AS15" i="1" s="1"/>
  <c r="BV15" i="1"/>
  <c r="BW15" i="1" s="1"/>
  <c r="BS15" i="1"/>
  <c r="BT15" i="1" s="1"/>
  <c r="BD15" i="1"/>
  <c r="BE15" i="1" s="1"/>
  <c r="K12" i="1"/>
  <c r="L12" i="1" s="1"/>
  <c r="BY12" i="1"/>
  <c r="BZ12" i="1" s="1"/>
  <c r="BV12" i="1"/>
  <c r="BW12" i="1" s="1"/>
  <c r="BS12" i="1"/>
  <c r="BT12" i="1" s="1"/>
  <c r="BP12" i="1"/>
  <c r="BQ12" i="1" s="1"/>
  <c r="BM12" i="1"/>
  <c r="BN12" i="1" s="1"/>
  <c r="BJ12" i="1"/>
  <c r="BK12" i="1" s="1"/>
  <c r="AR12" i="1"/>
  <c r="AS12" i="1" s="1"/>
  <c r="BG12" i="1"/>
  <c r="BH12" i="1" s="1"/>
  <c r="BD12" i="1"/>
  <c r="BE12" i="1" s="1"/>
  <c r="BA12" i="1"/>
  <c r="BB12" i="1" s="1"/>
  <c r="AX12" i="1"/>
  <c r="AY12" i="1" s="1"/>
  <c r="AU12" i="1"/>
  <c r="AV12" i="1" s="1"/>
  <c r="BG19" i="1"/>
  <c r="BH19" i="1" s="1"/>
  <c r="BA19" i="1"/>
  <c r="BB19" i="1" s="1"/>
  <c r="AX19" i="1"/>
  <c r="AY19" i="1" s="1"/>
  <c r="AU19" i="1"/>
  <c r="AV19" i="1" s="1"/>
  <c r="BY19" i="1"/>
  <c r="BZ19" i="1" s="1"/>
  <c r="BP19" i="1"/>
  <c r="BQ19" i="1" s="1"/>
  <c r="BM19" i="1"/>
  <c r="BN19" i="1" s="1"/>
  <c r="BJ19" i="1"/>
  <c r="BK19" i="1" s="1"/>
  <c r="AR19" i="1"/>
  <c r="AS19" i="1" s="1"/>
  <c r="BV19" i="1"/>
  <c r="BW19" i="1" s="1"/>
  <c r="BS19" i="1"/>
  <c r="BT19" i="1" s="1"/>
  <c r="BD19" i="1"/>
  <c r="BE19" i="1" s="1"/>
  <c r="BJ7" i="1"/>
  <c r="BK7" i="1" s="1"/>
  <c r="BG7" i="1"/>
  <c r="BH7" i="1" s="1"/>
  <c r="BA7" i="1"/>
  <c r="BB7" i="1" s="1"/>
  <c r="AX7" i="1"/>
  <c r="AY7" i="1" s="1"/>
  <c r="AU7" i="1"/>
  <c r="AV7" i="1" s="1"/>
  <c r="BY7" i="1"/>
  <c r="BZ7" i="1" s="1"/>
  <c r="BP7" i="1"/>
  <c r="BQ7" i="1" s="1"/>
  <c r="BM7" i="1"/>
  <c r="BN7" i="1" s="1"/>
  <c r="AR7" i="1"/>
  <c r="AS7" i="1" s="1"/>
  <c r="AO7" i="1"/>
  <c r="AP7" i="1" s="1"/>
  <c r="BV7" i="1"/>
  <c r="BW7" i="1" s="1"/>
  <c r="BS7" i="1"/>
  <c r="BT7" i="1" s="1"/>
  <c r="BD7" i="1"/>
  <c r="BE7" i="1" s="1"/>
  <c r="BY18" i="1"/>
  <c r="BZ18" i="1" s="1"/>
  <c r="BP18" i="1"/>
  <c r="BQ18" i="1" s="1"/>
  <c r="BM18" i="1"/>
  <c r="BN18" i="1" s="1"/>
  <c r="AR18" i="1"/>
  <c r="AS18" i="1" s="1"/>
  <c r="BJ18" i="1"/>
  <c r="BK18" i="1" s="1"/>
  <c r="BD18" i="1"/>
  <c r="BE18" i="1" s="1"/>
  <c r="BV18" i="1"/>
  <c r="BW18" i="1" s="1"/>
  <c r="BS18" i="1"/>
  <c r="BT18" i="1" s="1"/>
  <c r="AU18" i="1"/>
  <c r="AV18" i="1" s="1"/>
  <c r="BG18" i="1"/>
  <c r="BH18" i="1" s="1"/>
  <c r="BA18" i="1"/>
  <c r="BB18" i="1" s="1"/>
  <c r="AX18" i="1"/>
  <c r="AY18" i="1" s="1"/>
  <c r="BY14" i="1"/>
  <c r="BZ14" i="1" s="1"/>
  <c r="BP14" i="1"/>
  <c r="BQ14" i="1" s="1"/>
  <c r="BM14" i="1"/>
  <c r="BN14" i="1" s="1"/>
  <c r="AR14" i="1"/>
  <c r="AS14" i="1" s="1"/>
  <c r="BD14" i="1"/>
  <c r="BE14" i="1" s="1"/>
  <c r="BV14" i="1"/>
  <c r="BW14" i="1" s="1"/>
  <c r="BS14" i="1"/>
  <c r="BT14" i="1" s="1"/>
  <c r="AU14" i="1"/>
  <c r="AV14" i="1" s="1"/>
  <c r="BJ14" i="1"/>
  <c r="BK14" i="1" s="1"/>
  <c r="BG14" i="1"/>
  <c r="BH14" i="1" s="1"/>
  <c r="BA14" i="1"/>
  <c r="BB14" i="1" s="1"/>
  <c r="AX14" i="1"/>
  <c r="AY14" i="1" s="1"/>
  <c r="BY10" i="1"/>
  <c r="BZ10" i="1" s="1"/>
  <c r="BP10" i="1"/>
  <c r="BQ10" i="1" s="1"/>
  <c r="BM10" i="1"/>
  <c r="BN10" i="1" s="1"/>
  <c r="AR10" i="1"/>
  <c r="AS10" i="1" s="1"/>
  <c r="AO10" i="1"/>
  <c r="AP10" i="1" s="1"/>
  <c r="BJ10" i="1"/>
  <c r="BK10" i="1" s="1"/>
  <c r="BD10" i="1"/>
  <c r="BE10" i="1" s="1"/>
  <c r="BV10" i="1"/>
  <c r="BW10" i="1" s="1"/>
  <c r="BS10" i="1"/>
  <c r="BT10" i="1" s="1"/>
  <c r="AU10" i="1"/>
  <c r="AV10" i="1" s="1"/>
  <c r="BG10" i="1"/>
  <c r="BH10" i="1" s="1"/>
  <c r="BA10" i="1"/>
  <c r="BB10" i="1" s="1"/>
  <c r="AX10" i="1"/>
  <c r="AY10" i="1" s="1"/>
  <c r="BY6" i="1"/>
  <c r="BZ6" i="1" s="1"/>
  <c r="BP6" i="1"/>
  <c r="BQ6" i="1" s="1"/>
  <c r="BM6" i="1"/>
  <c r="BN6" i="1" s="1"/>
  <c r="AR6" i="1"/>
  <c r="AS6" i="1" s="1"/>
  <c r="AO6" i="1"/>
  <c r="AP6" i="1" s="1"/>
  <c r="BD6" i="1"/>
  <c r="BE6" i="1" s="1"/>
  <c r="BV6" i="1"/>
  <c r="BW6" i="1" s="1"/>
  <c r="BS6" i="1"/>
  <c r="BT6" i="1" s="1"/>
  <c r="AU6" i="1"/>
  <c r="AV6" i="1" s="1"/>
  <c r="BJ6" i="1"/>
  <c r="BK6" i="1" s="1"/>
  <c r="BG6" i="1"/>
  <c r="BH6" i="1" s="1"/>
  <c r="BA6" i="1"/>
  <c r="BB6" i="1" s="1"/>
  <c r="AX6" i="1"/>
  <c r="AY6" i="1" s="1"/>
  <c r="AC20" i="1"/>
  <c r="AD20" i="1" s="1"/>
  <c r="AC18" i="1"/>
  <c r="AD18" i="1" s="1"/>
  <c r="AC16" i="1"/>
  <c r="AD16" i="1" s="1"/>
  <c r="AC14" i="1"/>
  <c r="AD14" i="1" s="1"/>
  <c r="AC12" i="1"/>
  <c r="AD12" i="1" s="1"/>
  <c r="AC10" i="1"/>
  <c r="AD10" i="1" s="1"/>
  <c r="AC8" i="1"/>
  <c r="AD8" i="1" s="1"/>
  <c r="AC6" i="1"/>
  <c r="AD6" i="1" s="1"/>
  <c r="AC4" i="1"/>
  <c r="AD4" i="1" s="1"/>
  <c r="AF20" i="1"/>
  <c r="AG20" i="1" s="1"/>
  <c r="AF18" i="1"/>
  <c r="AG18" i="1" s="1"/>
  <c r="AF16" i="1"/>
  <c r="AG16" i="1" s="1"/>
  <c r="AF14" i="1"/>
  <c r="AG14" i="1" s="1"/>
  <c r="AF12" i="1"/>
  <c r="AG12" i="1" s="1"/>
  <c r="AF10" i="1"/>
  <c r="AG10" i="1" s="1"/>
  <c r="AF8" i="1"/>
  <c r="AG8" i="1" s="1"/>
  <c r="AF6" i="1"/>
  <c r="AG6" i="1" s="1"/>
  <c r="AF4" i="1"/>
  <c r="AG4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L20" i="1"/>
  <c r="AM20" i="1" s="1"/>
  <c r="AL18" i="1"/>
  <c r="AM18" i="1" s="1"/>
  <c r="AL16" i="1"/>
  <c r="AM16" i="1" s="1"/>
  <c r="AL14" i="1"/>
  <c r="AM14" i="1" s="1"/>
  <c r="AL12" i="1"/>
  <c r="AM12" i="1" s="1"/>
  <c r="AL10" i="1"/>
  <c r="AM10" i="1" s="1"/>
  <c r="AL6" i="1"/>
  <c r="AM6" i="1" s="1"/>
  <c r="AL4" i="1"/>
  <c r="AM4" i="1" s="1"/>
  <c r="AO20" i="1"/>
  <c r="AP20" i="1" s="1"/>
  <c r="AO18" i="1"/>
  <c r="AP18" i="1" s="1"/>
  <c r="AO14" i="1"/>
  <c r="AP14" i="1" s="1"/>
  <c r="AO12" i="1"/>
  <c r="AP12" i="1" s="1"/>
  <c r="BY16" i="1"/>
  <c r="BZ16" i="1" s="1"/>
  <c r="BV16" i="1"/>
  <c r="BW16" i="1" s="1"/>
  <c r="BS16" i="1"/>
  <c r="BT16" i="1" s="1"/>
  <c r="BP16" i="1"/>
  <c r="BQ16" i="1" s="1"/>
  <c r="BM16" i="1"/>
  <c r="BN16" i="1" s="1"/>
  <c r="AR16" i="1"/>
  <c r="AS16" i="1" s="1"/>
  <c r="BG16" i="1"/>
  <c r="BH16" i="1" s="1"/>
  <c r="BD16" i="1"/>
  <c r="BE16" i="1" s="1"/>
  <c r="BA16" i="1"/>
  <c r="BB16" i="1" s="1"/>
  <c r="AX16" i="1"/>
  <c r="AY16" i="1" s="1"/>
  <c r="BJ16" i="1"/>
  <c r="BK16" i="1" s="1"/>
  <c r="AU16" i="1"/>
  <c r="AV16" i="1" s="1"/>
  <c r="BY8" i="1"/>
  <c r="BZ8" i="1" s="1"/>
  <c r="BV8" i="1"/>
  <c r="BW8" i="1" s="1"/>
  <c r="BS8" i="1"/>
  <c r="BT8" i="1" s="1"/>
  <c r="BP8" i="1"/>
  <c r="BQ8" i="1" s="1"/>
  <c r="BM8" i="1"/>
  <c r="BN8" i="1" s="1"/>
  <c r="AR8" i="1"/>
  <c r="AS8" i="1" s="1"/>
  <c r="AO8" i="1"/>
  <c r="AP8" i="1" s="1"/>
  <c r="BG8" i="1"/>
  <c r="BH8" i="1" s="1"/>
  <c r="BD8" i="1"/>
  <c r="BE8" i="1" s="1"/>
  <c r="BA8" i="1"/>
  <c r="BB8" i="1" s="1"/>
  <c r="AX8" i="1"/>
  <c r="AY8" i="1" s="1"/>
  <c r="BJ8" i="1"/>
  <c r="BK8" i="1" s="1"/>
  <c r="AU8" i="1"/>
  <c r="AV8" i="1" s="1"/>
  <c r="BG11" i="1"/>
  <c r="BH11" i="1" s="1"/>
  <c r="BA11" i="1"/>
  <c r="BB11" i="1" s="1"/>
  <c r="AX11" i="1"/>
  <c r="AY11" i="1" s="1"/>
  <c r="AU11" i="1"/>
  <c r="AV11" i="1" s="1"/>
  <c r="BY11" i="1"/>
  <c r="BZ11" i="1" s="1"/>
  <c r="BP11" i="1"/>
  <c r="BQ11" i="1" s="1"/>
  <c r="BM11" i="1"/>
  <c r="BN11" i="1" s="1"/>
  <c r="BJ11" i="1"/>
  <c r="BK11" i="1" s="1"/>
  <c r="AR11" i="1"/>
  <c r="AS11" i="1" s="1"/>
  <c r="BV11" i="1"/>
  <c r="BW11" i="1" s="1"/>
  <c r="BS11" i="1"/>
  <c r="BT11" i="1" s="1"/>
  <c r="BD11" i="1"/>
  <c r="BE11" i="1" s="1"/>
  <c r="AU17" i="1"/>
  <c r="AV17" i="1" s="1"/>
  <c r="BV17" i="1"/>
  <c r="BW17" i="1" s="1"/>
  <c r="BS17" i="1"/>
  <c r="BT17" i="1" s="1"/>
  <c r="BY17" i="1"/>
  <c r="BZ17" i="1" s="1"/>
  <c r="BP17" i="1"/>
  <c r="BQ17" i="1" s="1"/>
  <c r="BM17" i="1"/>
  <c r="BN17" i="1" s="1"/>
  <c r="BG17" i="1"/>
  <c r="BH17" i="1" s="1"/>
  <c r="BA17" i="1"/>
  <c r="BB17" i="1" s="1"/>
  <c r="AX17" i="1"/>
  <c r="AY17" i="1" s="1"/>
  <c r="AR17" i="1"/>
  <c r="AS17" i="1" s="1"/>
  <c r="BJ17" i="1"/>
  <c r="BK17" i="1" s="1"/>
  <c r="BD17" i="1"/>
  <c r="BE17" i="1" s="1"/>
  <c r="K13" i="1"/>
  <c r="L13" i="1" s="1"/>
  <c r="AU13" i="1"/>
  <c r="AV13" i="1" s="1"/>
  <c r="BV13" i="1"/>
  <c r="BW13" i="1" s="1"/>
  <c r="BS13" i="1"/>
  <c r="BT13" i="1" s="1"/>
  <c r="BJ13" i="1"/>
  <c r="BK13" i="1" s="1"/>
  <c r="BY13" i="1"/>
  <c r="BZ13" i="1" s="1"/>
  <c r="BP13" i="1"/>
  <c r="BQ13" i="1" s="1"/>
  <c r="BM13" i="1"/>
  <c r="BN13" i="1" s="1"/>
  <c r="BG13" i="1"/>
  <c r="BH13" i="1" s="1"/>
  <c r="BA13" i="1"/>
  <c r="BB13" i="1" s="1"/>
  <c r="AX13" i="1"/>
  <c r="AY13" i="1" s="1"/>
  <c r="AR13" i="1"/>
  <c r="AS13" i="1" s="1"/>
  <c r="BD13" i="1"/>
  <c r="BE13" i="1" s="1"/>
  <c r="AU9" i="1"/>
  <c r="AV9" i="1" s="1"/>
  <c r="BV9" i="1"/>
  <c r="BW9" i="1" s="1"/>
  <c r="BS9" i="1"/>
  <c r="BT9" i="1" s="1"/>
  <c r="BY9" i="1"/>
  <c r="BZ9" i="1" s="1"/>
  <c r="BP9" i="1"/>
  <c r="BQ9" i="1" s="1"/>
  <c r="BM9" i="1"/>
  <c r="BN9" i="1" s="1"/>
  <c r="BG9" i="1"/>
  <c r="BH9" i="1" s="1"/>
  <c r="BA9" i="1"/>
  <c r="BB9" i="1" s="1"/>
  <c r="AX9" i="1"/>
  <c r="AY9" i="1" s="1"/>
  <c r="AR9" i="1"/>
  <c r="AS9" i="1" s="1"/>
  <c r="AO9" i="1"/>
  <c r="AP9" i="1" s="1"/>
  <c r="BJ9" i="1"/>
  <c r="BK9" i="1" s="1"/>
  <c r="BD9" i="1"/>
  <c r="BE9" i="1" s="1"/>
  <c r="AU5" i="1"/>
  <c r="AV5" i="1" s="1"/>
  <c r="BV5" i="1"/>
  <c r="BW5" i="1" s="1"/>
  <c r="BS5" i="1"/>
  <c r="BT5" i="1" s="1"/>
  <c r="BJ5" i="1"/>
  <c r="BK5" i="1" s="1"/>
  <c r="BY5" i="1"/>
  <c r="BZ5" i="1" s="1"/>
  <c r="BP5" i="1"/>
  <c r="BQ5" i="1" s="1"/>
  <c r="BM5" i="1"/>
  <c r="BN5" i="1" s="1"/>
  <c r="BG5" i="1"/>
  <c r="BH5" i="1" s="1"/>
  <c r="BA5" i="1"/>
  <c r="BB5" i="1" s="1"/>
  <c r="AX5" i="1"/>
  <c r="AY5" i="1" s="1"/>
  <c r="AR5" i="1"/>
  <c r="AS5" i="1" s="1"/>
  <c r="AO5" i="1"/>
  <c r="AP5" i="1" s="1"/>
  <c r="BD5" i="1"/>
  <c r="BE5" i="1" s="1"/>
  <c r="K5" i="1"/>
  <c r="L5" i="1" s="1"/>
  <c r="N13" i="1"/>
  <c r="O13" i="1" s="1"/>
  <c r="Z71" i="1"/>
  <c r="AA71" i="1" s="1"/>
  <c r="W71" i="1"/>
  <c r="X71" i="1" s="1"/>
  <c r="T71" i="1"/>
  <c r="U71" i="1" s="1"/>
  <c r="Z67" i="1"/>
  <c r="AA67" i="1" s="1"/>
  <c r="W67" i="1"/>
  <c r="X67" i="1" s="1"/>
  <c r="T67" i="1"/>
  <c r="U67" i="1" s="1"/>
  <c r="Z63" i="1"/>
  <c r="AA63" i="1" s="1"/>
  <c r="W63" i="1"/>
  <c r="X63" i="1" s="1"/>
  <c r="T63" i="1"/>
  <c r="U63" i="1" s="1"/>
  <c r="Z59" i="1"/>
  <c r="AA59" i="1" s="1"/>
  <c r="W59" i="1"/>
  <c r="X59" i="1" s="1"/>
  <c r="T59" i="1"/>
  <c r="U59" i="1" s="1"/>
  <c r="Z55" i="1"/>
  <c r="AA55" i="1" s="1"/>
  <c r="W55" i="1"/>
  <c r="X55" i="1" s="1"/>
  <c r="T55" i="1"/>
  <c r="U55" i="1" s="1"/>
  <c r="Z51" i="1"/>
  <c r="AA51" i="1" s="1"/>
  <c r="W51" i="1"/>
  <c r="X51" i="1" s="1"/>
  <c r="T51" i="1"/>
  <c r="U51" i="1" s="1"/>
  <c r="Q47" i="1"/>
  <c r="R47" i="1" s="1"/>
  <c r="Z47" i="1"/>
  <c r="AA47" i="1" s="1"/>
  <c r="W47" i="1"/>
  <c r="X47" i="1" s="1"/>
  <c r="T47" i="1"/>
  <c r="U47" i="1" s="1"/>
  <c r="Q43" i="1"/>
  <c r="R43" i="1" s="1"/>
  <c r="Z43" i="1"/>
  <c r="AA43" i="1" s="1"/>
  <c r="W43" i="1"/>
  <c r="X43" i="1" s="1"/>
  <c r="T43" i="1"/>
  <c r="U43" i="1" s="1"/>
  <c r="Q39" i="1"/>
  <c r="R39" i="1" s="1"/>
  <c r="Z39" i="1"/>
  <c r="AA39" i="1" s="1"/>
  <c r="W39" i="1"/>
  <c r="X39" i="1" s="1"/>
  <c r="T39" i="1"/>
  <c r="U39" i="1" s="1"/>
  <c r="Q35" i="1"/>
  <c r="R35" i="1" s="1"/>
  <c r="Z35" i="1"/>
  <c r="AA35" i="1" s="1"/>
  <c r="W35" i="1"/>
  <c r="X35" i="1" s="1"/>
  <c r="T35" i="1"/>
  <c r="U35" i="1" s="1"/>
  <c r="Q31" i="1"/>
  <c r="R31" i="1" s="1"/>
  <c r="Z31" i="1"/>
  <c r="AA31" i="1" s="1"/>
  <c r="W31" i="1"/>
  <c r="X31" i="1" s="1"/>
  <c r="T31" i="1"/>
  <c r="U31" i="1" s="1"/>
  <c r="Q27" i="1"/>
  <c r="R27" i="1" s="1"/>
  <c r="Z27" i="1"/>
  <c r="AA27" i="1" s="1"/>
  <c r="W27" i="1"/>
  <c r="X27" i="1" s="1"/>
  <c r="T27" i="1"/>
  <c r="U27" i="1" s="1"/>
  <c r="Q23" i="1"/>
  <c r="R23" i="1" s="1"/>
  <c r="Z23" i="1"/>
  <c r="AA23" i="1" s="1"/>
  <c r="W23" i="1"/>
  <c r="X23" i="1" s="1"/>
  <c r="T23" i="1"/>
  <c r="U23" i="1" s="1"/>
  <c r="Q19" i="1"/>
  <c r="R19" i="1" s="1"/>
  <c r="Z19" i="1"/>
  <c r="AA19" i="1" s="1"/>
  <c r="W19" i="1"/>
  <c r="X19" i="1" s="1"/>
  <c r="T19" i="1"/>
  <c r="U19" i="1" s="1"/>
  <c r="Q15" i="1"/>
  <c r="R15" i="1" s="1"/>
  <c r="Z15" i="1"/>
  <c r="AA15" i="1" s="1"/>
  <c r="W15" i="1"/>
  <c r="X15" i="1" s="1"/>
  <c r="T15" i="1"/>
  <c r="U15" i="1" s="1"/>
  <c r="Q11" i="1"/>
  <c r="R11" i="1" s="1"/>
  <c r="Z11" i="1"/>
  <c r="AA11" i="1" s="1"/>
  <c r="W11" i="1"/>
  <c r="X11" i="1" s="1"/>
  <c r="T11" i="1"/>
  <c r="U11" i="1" s="1"/>
  <c r="Q7" i="1"/>
  <c r="R7" i="1" s="1"/>
  <c r="Z7" i="1"/>
  <c r="AA7" i="1" s="1"/>
  <c r="W7" i="1"/>
  <c r="X7" i="1" s="1"/>
  <c r="T7" i="1"/>
  <c r="U7" i="1" s="1"/>
  <c r="N70" i="1"/>
  <c r="O70" i="1" s="1"/>
  <c r="Z70" i="1"/>
  <c r="AA70" i="1" s="1"/>
  <c r="W70" i="1"/>
  <c r="X70" i="1" s="1"/>
  <c r="T70" i="1"/>
  <c r="U70" i="1" s="1"/>
  <c r="N66" i="1"/>
  <c r="O66" i="1" s="1"/>
  <c r="Z66" i="1"/>
  <c r="AA66" i="1" s="1"/>
  <c r="W66" i="1"/>
  <c r="X66" i="1" s="1"/>
  <c r="T66" i="1"/>
  <c r="U66" i="1" s="1"/>
  <c r="N62" i="1"/>
  <c r="O62" i="1" s="1"/>
  <c r="Z62" i="1"/>
  <c r="AA62" i="1" s="1"/>
  <c r="W62" i="1"/>
  <c r="X62" i="1" s="1"/>
  <c r="T62" i="1"/>
  <c r="U62" i="1" s="1"/>
  <c r="N58" i="1"/>
  <c r="O58" i="1" s="1"/>
  <c r="Z58" i="1"/>
  <c r="AA58" i="1" s="1"/>
  <c r="W58" i="1"/>
  <c r="X58" i="1" s="1"/>
  <c r="T58" i="1"/>
  <c r="U58" i="1" s="1"/>
  <c r="N54" i="1"/>
  <c r="O54" i="1" s="1"/>
  <c r="Z54" i="1"/>
  <c r="AA54" i="1" s="1"/>
  <c r="W54" i="1"/>
  <c r="X54" i="1" s="1"/>
  <c r="T54" i="1"/>
  <c r="U54" i="1" s="1"/>
  <c r="N50" i="1"/>
  <c r="O50" i="1" s="1"/>
  <c r="Z50" i="1"/>
  <c r="AA50" i="1" s="1"/>
  <c r="W50" i="1"/>
  <c r="X50" i="1" s="1"/>
  <c r="T50" i="1"/>
  <c r="U50" i="1" s="1"/>
  <c r="N46" i="1"/>
  <c r="O46" i="1" s="1"/>
  <c r="Q46" i="1"/>
  <c r="R46" i="1" s="1"/>
  <c r="Z46" i="1"/>
  <c r="AA46" i="1" s="1"/>
  <c r="W46" i="1"/>
  <c r="X46" i="1" s="1"/>
  <c r="T46" i="1"/>
  <c r="U46" i="1" s="1"/>
  <c r="N42" i="1"/>
  <c r="O42" i="1" s="1"/>
  <c r="Q42" i="1"/>
  <c r="R42" i="1" s="1"/>
  <c r="Z42" i="1"/>
  <c r="AA42" i="1" s="1"/>
  <c r="W42" i="1"/>
  <c r="X42" i="1" s="1"/>
  <c r="T42" i="1"/>
  <c r="U42" i="1" s="1"/>
  <c r="N38" i="1"/>
  <c r="O38" i="1" s="1"/>
  <c r="Q38" i="1"/>
  <c r="R38" i="1" s="1"/>
  <c r="Z38" i="1"/>
  <c r="AA38" i="1" s="1"/>
  <c r="W38" i="1"/>
  <c r="X38" i="1" s="1"/>
  <c r="T38" i="1"/>
  <c r="U38" i="1" s="1"/>
  <c r="N34" i="1"/>
  <c r="O34" i="1" s="1"/>
  <c r="Q34" i="1"/>
  <c r="R34" i="1" s="1"/>
  <c r="Z34" i="1"/>
  <c r="AA34" i="1" s="1"/>
  <c r="W34" i="1"/>
  <c r="X34" i="1" s="1"/>
  <c r="T34" i="1"/>
  <c r="U34" i="1" s="1"/>
  <c r="N30" i="1"/>
  <c r="O30" i="1" s="1"/>
  <c r="Q30" i="1"/>
  <c r="R30" i="1" s="1"/>
  <c r="Z30" i="1"/>
  <c r="AA30" i="1" s="1"/>
  <c r="W30" i="1"/>
  <c r="X30" i="1" s="1"/>
  <c r="T30" i="1"/>
  <c r="U30" i="1" s="1"/>
  <c r="N26" i="1"/>
  <c r="O26" i="1" s="1"/>
  <c r="Q26" i="1"/>
  <c r="R26" i="1" s="1"/>
  <c r="Z26" i="1"/>
  <c r="AA26" i="1" s="1"/>
  <c r="W26" i="1"/>
  <c r="X26" i="1" s="1"/>
  <c r="T26" i="1"/>
  <c r="U26" i="1" s="1"/>
  <c r="N22" i="1"/>
  <c r="O22" i="1" s="1"/>
  <c r="Q22" i="1"/>
  <c r="R22" i="1" s="1"/>
  <c r="Z22" i="1"/>
  <c r="AA22" i="1" s="1"/>
  <c r="W22" i="1"/>
  <c r="X22" i="1" s="1"/>
  <c r="T22" i="1"/>
  <c r="U22" i="1" s="1"/>
  <c r="N18" i="1"/>
  <c r="O18" i="1" s="1"/>
  <c r="Q18" i="1"/>
  <c r="R18" i="1" s="1"/>
  <c r="Z18" i="1"/>
  <c r="AA18" i="1" s="1"/>
  <c r="W18" i="1"/>
  <c r="X18" i="1" s="1"/>
  <c r="T18" i="1"/>
  <c r="U18" i="1" s="1"/>
  <c r="N14" i="1"/>
  <c r="O14" i="1" s="1"/>
  <c r="Q14" i="1"/>
  <c r="R14" i="1" s="1"/>
  <c r="Z14" i="1"/>
  <c r="AA14" i="1" s="1"/>
  <c r="W14" i="1"/>
  <c r="X14" i="1" s="1"/>
  <c r="T14" i="1"/>
  <c r="U14" i="1" s="1"/>
  <c r="N10" i="1"/>
  <c r="O10" i="1" s="1"/>
  <c r="Q10" i="1"/>
  <c r="R10" i="1" s="1"/>
  <c r="Z10" i="1"/>
  <c r="AA10" i="1" s="1"/>
  <c r="W10" i="1"/>
  <c r="X10" i="1" s="1"/>
  <c r="T10" i="1"/>
  <c r="U10" i="1" s="1"/>
  <c r="N6" i="1"/>
  <c r="O6" i="1" s="1"/>
  <c r="Q6" i="1"/>
  <c r="R6" i="1" s="1"/>
  <c r="Z6" i="1"/>
  <c r="AA6" i="1" s="1"/>
  <c r="W6" i="1"/>
  <c r="X6" i="1" s="1"/>
  <c r="T6" i="1"/>
  <c r="U6" i="1" s="1"/>
  <c r="K68" i="1"/>
  <c r="L68" i="1" s="1"/>
  <c r="K57" i="1"/>
  <c r="L57" i="1" s="1"/>
  <c r="K4" i="1"/>
  <c r="L4" i="1" s="1"/>
  <c r="H69" i="1"/>
  <c r="I69" i="1" s="1"/>
  <c r="Z69" i="1"/>
  <c r="AA69" i="1" s="1"/>
  <c r="W69" i="1"/>
  <c r="X69" i="1" s="1"/>
  <c r="T69" i="1"/>
  <c r="U69" i="1" s="1"/>
  <c r="Z65" i="1"/>
  <c r="AA65" i="1" s="1"/>
  <c r="W65" i="1"/>
  <c r="X65" i="1" s="1"/>
  <c r="T65" i="1"/>
  <c r="U65" i="1" s="1"/>
  <c r="Z61" i="1"/>
  <c r="AA61" i="1" s="1"/>
  <c r="W61" i="1"/>
  <c r="X61" i="1" s="1"/>
  <c r="T61" i="1"/>
  <c r="U61" i="1" s="1"/>
  <c r="Z57" i="1"/>
  <c r="AA57" i="1" s="1"/>
  <c r="W57" i="1"/>
  <c r="X57" i="1" s="1"/>
  <c r="T57" i="1"/>
  <c r="U57" i="1" s="1"/>
  <c r="Z53" i="1"/>
  <c r="AA53" i="1" s="1"/>
  <c r="W53" i="1"/>
  <c r="X53" i="1" s="1"/>
  <c r="T53" i="1"/>
  <c r="U53" i="1" s="1"/>
  <c r="Z49" i="1"/>
  <c r="AA49" i="1" s="1"/>
  <c r="W49" i="1"/>
  <c r="X49" i="1" s="1"/>
  <c r="T49" i="1"/>
  <c r="U49" i="1" s="1"/>
  <c r="Z45" i="1"/>
  <c r="AA45" i="1" s="1"/>
  <c r="W45" i="1"/>
  <c r="X45" i="1" s="1"/>
  <c r="T45" i="1"/>
  <c r="U45" i="1" s="1"/>
  <c r="Q45" i="1"/>
  <c r="R45" i="1" s="1"/>
  <c r="Z41" i="1"/>
  <c r="AA41" i="1" s="1"/>
  <c r="W41" i="1"/>
  <c r="X41" i="1" s="1"/>
  <c r="T41" i="1"/>
  <c r="U41" i="1" s="1"/>
  <c r="Q41" i="1"/>
  <c r="R41" i="1" s="1"/>
  <c r="Z37" i="1"/>
  <c r="AA37" i="1" s="1"/>
  <c r="W37" i="1"/>
  <c r="X37" i="1" s="1"/>
  <c r="T37" i="1"/>
  <c r="U37" i="1" s="1"/>
  <c r="Q37" i="1"/>
  <c r="R37" i="1" s="1"/>
  <c r="Z33" i="1"/>
  <c r="AA33" i="1" s="1"/>
  <c r="W33" i="1"/>
  <c r="X33" i="1" s="1"/>
  <c r="T33" i="1"/>
  <c r="U33" i="1" s="1"/>
  <c r="Q33" i="1"/>
  <c r="R33" i="1" s="1"/>
  <c r="Z29" i="1"/>
  <c r="AA29" i="1" s="1"/>
  <c r="W29" i="1"/>
  <c r="X29" i="1" s="1"/>
  <c r="T29" i="1"/>
  <c r="U29" i="1" s="1"/>
  <c r="Q29" i="1"/>
  <c r="R29" i="1" s="1"/>
  <c r="Z25" i="1"/>
  <c r="AA25" i="1" s="1"/>
  <c r="W25" i="1"/>
  <c r="X25" i="1" s="1"/>
  <c r="T25" i="1"/>
  <c r="U25" i="1" s="1"/>
  <c r="Q25" i="1"/>
  <c r="R25" i="1" s="1"/>
  <c r="Z21" i="1"/>
  <c r="AA21" i="1" s="1"/>
  <c r="W21" i="1"/>
  <c r="X21" i="1" s="1"/>
  <c r="T21" i="1"/>
  <c r="U21" i="1" s="1"/>
  <c r="Q21" i="1"/>
  <c r="R21" i="1" s="1"/>
  <c r="Z17" i="1"/>
  <c r="AA17" i="1" s="1"/>
  <c r="W17" i="1"/>
  <c r="X17" i="1" s="1"/>
  <c r="T17" i="1"/>
  <c r="U17" i="1" s="1"/>
  <c r="Q17" i="1"/>
  <c r="R17" i="1" s="1"/>
  <c r="Z13" i="1"/>
  <c r="AA13" i="1" s="1"/>
  <c r="W13" i="1"/>
  <c r="X13" i="1" s="1"/>
  <c r="T13" i="1"/>
  <c r="U13" i="1" s="1"/>
  <c r="Q13" i="1"/>
  <c r="R13" i="1" s="1"/>
  <c r="Z9" i="1"/>
  <c r="AA9" i="1" s="1"/>
  <c r="W9" i="1"/>
  <c r="X9" i="1" s="1"/>
  <c r="T9" i="1"/>
  <c r="U9" i="1" s="1"/>
  <c r="Q9" i="1"/>
  <c r="R9" i="1" s="1"/>
  <c r="Z5" i="1"/>
  <c r="AA5" i="1" s="1"/>
  <c r="W5" i="1"/>
  <c r="X5" i="1" s="1"/>
  <c r="T5" i="1"/>
  <c r="U5" i="1" s="1"/>
  <c r="Q5" i="1"/>
  <c r="R5" i="1" s="1"/>
  <c r="K65" i="1"/>
  <c r="L65" i="1" s="1"/>
  <c r="K53" i="1"/>
  <c r="L53" i="1" s="1"/>
  <c r="K33" i="1"/>
  <c r="L33" i="1" s="1"/>
  <c r="K21" i="1"/>
  <c r="L21" i="1" s="1"/>
  <c r="N65" i="1"/>
  <c r="O65" i="1" s="1"/>
  <c r="N57" i="1"/>
  <c r="O57" i="1" s="1"/>
  <c r="N49" i="1"/>
  <c r="O49" i="1" s="1"/>
  <c r="N41" i="1"/>
  <c r="O41" i="1" s="1"/>
  <c r="N33" i="1"/>
  <c r="O33" i="1" s="1"/>
  <c r="N25" i="1"/>
  <c r="O25" i="1" s="1"/>
  <c r="N17" i="1"/>
  <c r="O17" i="1" s="1"/>
  <c r="N9" i="1"/>
  <c r="O9" i="1" s="1"/>
  <c r="N3" i="1"/>
  <c r="O3" i="1" s="1"/>
  <c r="BY3" i="1"/>
  <c r="BZ3" i="1" s="1"/>
  <c r="BM3" i="1"/>
  <c r="BN3" i="1" s="1"/>
  <c r="BD3" i="1"/>
  <c r="BE3" i="1" s="1"/>
  <c r="AI3" i="1"/>
  <c r="AJ3" i="1" s="1"/>
  <c r="W3" i="1"/>
  <c r="X3" i="1" s="1"/>
  <c r="BV3" i="1"/>
  <c r="BW3" i="1" s="1"/>
  <c r="BJ3" i="1"/>
  <c r="BK3" i="1" s="1"/>
  <c r="BA3" i="1"/>
  <c r="BB3" i="1" s="1"/>
  <c r="AR3" i="1"/>
  <c r="AS3" i="1" s="1"/>
  <c r="AF3" i="1"/>
  <c r="AG3" i="1" s="1"/>
  <c r="T3" i="1"/>
  <c r="U3" i="1" s="1"/>
  <c r="BS3" i="1"/>
  <c r="BT3" i="1" s="1"/>
  <c r="AX3" i="1"/>
  <c r="AY3" i="1" s="1"/>
  <c r="AO3" i="1"/>
  <c r="AP3" i="1" s="1"/>
  <c r="AC3" i="1"/>
  <c r="AD3" i="1" s="1"/>
  <c r="BP3" i="1"/>
  <c r="BQ3" i="1" s="1"/>
  <c r="BG3" i="1"/>
  <c r="BH3" i="1" s="1"/>
  <c r="AU3" i="1"/>
  <c r="AV3" i="1" s="1"/>
  <c r="AL3" i="1"/>
  <c r="AM3" i="1" s="1"/>
  <c r="Z3" i="1"/>
  <c r="AA3" i="1" s="1"/>
  <c r="N68" i="1"/>
  <c r="O68" i="1" s="1"/>
  <c r="Z68" i="1"/>
  <c r="AA68" i="1" s="1"/>
  <c r="W68" i="1"/>
  <c r="X68" i="1" s="1"/>
  <c r="T68" i="1"/>
  <c r="U68" i="1" s="1"/>
  <c r="N64" i="1"/>
  <c r="O64" i="1" s="1"/>
  <c r="Z64" i="1"/>
  <c r="AA64" i="1" s="1"/>
  <c r="W64" i="1"/>
  <c r="X64" i="1" s="1"/>
  <c r="T64" i="1"/>
  <c r="U64" i="1" s="1"/>
  <c r="N60" i="1"/>
  <c r="O60" i="1" s="1"/>
  <c r="Z60" i="1"/>
  <c r="AA60" i="1" s="1"/>
  <c r="W60" i="1"/>
  <c r="X60" i="1" s="1"/>
  <c r="T60" i="1"/>
  <c r="U60" i="1" s="1"/>
  <c r="N56" i="1"/>
  <c r="O56" i="1" s="1"/>
  <c r="Z56" i="1"/>
  <c r="AA56" i="1" s="1"/>
  <c r="W56" i="1"/>
  <c r="X56" i="1" s="1"/>
  <c r="T56" i="1"/>
  <c r="U56" i="1" s="1"/>
  <c r="N52" i="1"/>
  <c r="O52" i="1" s="1"/>
  <c r="Z52" i="1"/>
  <c r="AA52" i="1" s="1"/>
  <c r="W52" i="1"/>
  <c r="X52" i="1" s="1"/>
  <c r="T52" i="1"/>
  <c r="U52" i="1" s="1"/>
  <c r="N48" i="1"/>
  <c r="O48" i="1" s="1"/>
  <c r="Z48" i="1"/>
  <c r="AA48" i="1" s="1"/>
  <c r="W48" i="1"/>
  <c r="X48" i="1" s="1"/>
  <c r="T48" i="1"/>
  <c r="U48" i="1" s="1"/>
  <c r="N44" i="1"/>
  <c r="O44" i="1" s="1"/>
  <c r="Z44" i="1"/>
  <c r="AA44" i="1" s="1"/>
  <c r="W44" i="1"/>
  <c r="X44" i="1" s="1"/>
  <c r="T44" i="1"/>
  <c r="U44" i="1" s="1"/>
  <c r="N40" i="1"/>
  <c r="O40" i="1" s="1"/>
  <c r="Q40" i="1"/>
  <c r="R40" i="1" s="1"/>
  <c r="Z40" i="1"/>
  <c r="AA40" i="1" s="1"/>
  <c r="W40" i="1"/>
  <c r="X40" i="1" s="1"/>
  <c r="T40" i="1"/>
  <c r="U40" i="1" s="1"/>
  <c r="N36" i="1"/>
  <c r="O36" i="1" s="1"/>
  <c r="Q36" i="1"/>
  <c r="R36" i="1" s="1"/>
  <c r="Z36" i="1"/>
  <c r="AA36" i="1" s="1"/>
  <c r="W36" i="1"/>
  <c r="X36" i="1" s="1"/>
  <c r="T36" i="1"/>
  <c r="U36" i="1" s="1"/>
  <c r="N32" i="1"/>
  <c r="O32" i="1" s="1"/>
  <c r="Q32" i="1"/>
  <c r="R32" i="1" s="1"/>
  <c r="Z32" i="1"/>
  <c r="AA32" i="1" s="1"/>
  <c r="W32" i="1"/>
  <c r="X32" i="1" s="1"/>
  <c r="T32" i="1"/>
  <c r="U32" i="1" s="1"/>
  <c r="N28" i="1"/>
  <c r="O28" i="1" s="1"/>
  <c r="Q28" i="1"/>
  <c r="R28" i="1" s="1"/>
  <c r="Z28" i="1"/>
  <c r="AA28" i="1" s="1"/>
  <c r="W28" i="1"/>
  <c r="X28" i="1" s="1"/>
  <c r="T28" i="1"/>
  <c r="U28" i="1" s="1"/>
  <c r="N24" i="1"/>
  <c r="O24" i="1" s="1"/>
  <c r="Q24" i="1"/>
  <c r="R24" i="1" s="1"/>
  <c r="Z24" i="1"/>
  <c r="AA24" i="1" s="1"/>
  <c r="W24" i="1"/>
  <c r="X24" i="1" s="1"/>
  <c r="T24" i="1"/>
  <c r="U24" i="1" s="1"/>
  <c r="N20" i="1"/>
  <c r="O20" i="1" s="1"/>
  <c r="Q20" i="1"/>
  <c r="R20" i="1" s="1"/>
  <c r="Z20" i="1"/>
  <c r="AA20" i="1" s="1"/>
  <c r="W20" i="1"/>
  <c r="X20" i="1" s="1"/>
  <c r="T20" i="1"/>
  <c r="U20" i="1" s="1"/>
  <c r="N16" i="1"/>
  <c r="O16" i="1" s="1"/>
  <c r="Q16" i="1"/>
  <c r="R16" i="1" s="1"/>
  <c r="Z16" i="1"/>
  <c r="AA16" i="1" s="1"/>
  <c r="W16" i="1"/>
  <c r="X16" i="1" s="1"/>
  <c r="T16" i="1"/>
  <c r="U16" i="1" s="1"/>
  <c r="N12" i="1"/>
  <c r="O12" i="1" s="1"/>
  <c r="Q12" i="1"/>
  <c r="R12" i="1" s="1"/>
  <c r="Z12" i="1"/>
  <c r="AA12" i="1" s="1"/>
  <c r="W12" i="1"/>
  <c r="X12" i="1" s="1"/>
  <c r="T12" i="1"/>
  <c r="U12" i="1" s="1"/>
  <c r="N8" i="1"/>
  <c r="O8" i="1" s="1"/>
  <c r="Q8" i="1"/>
  <c r="R8" i="1" s="1"/>
  <c r="Z8" i="1"/>
  <c r="AA8" i="1" s="1"/>
  <c r="W8" i="1"/>
  <c r="X8" i="1" s="1"/>
  <c r="T8" i="1"/>
  <c r="U8" i="1" s="1"/>
  <c r="N4" i="1"/>
  <c r="O4" i="1" s="1"/>
  <c r="Z4" i="1"/>
  <c r="AA4" i="1" s="1"/>
  <c r="W4" i="1"/>
  <c r="X4" i="1" s="1"/>
  <c r="T4" i="1"/>
  <c r="U4" i="1" s="1"/>
  <c r="K61" i="1"/>
  <c r="L61" i="1" s="1"/>
  <c r="K52" i="1"/>
  <c r="L52" i="1" s="1"/>
  <c r="K41" i="1"/>
  <c r="L41" i="1" s="1"/>
  <c r="K29" i="1"/>
  <c r="L29" i="1" s="1"/>
  <c r="K20" i="1"/>
  <c r="L20" i="1" s="1"/>
  <c r="K9" i="1"/>
  <c r="L9" i="1" s="1"/>
  <c r="Q71" i="1"/>
  <c r="R71" i="1" s="1"/>
  <c r="Q67" i="1"/>
  <c r="R67" i="1" s="1"/>
  <c r="Q63" i="1"/>
  <c r="R63" i="1" s="1"/>
  <c r="Q59" i="1"/>
  <c r="R59" i="1" s="1"/>
  <c r="Q55" i="1"/>
  <c r="R55" i="1" s="1"/>
  <c r="Q51" i="1"/>
  <c r="R51" i="1" s="1"/>
  <c r="Q44" i="1"/>
  <c r="R44" i="1" s="1"/>
  <c r="H67" i="1"/>
  <c r="I67" i="1" s="1"/>
  <c r="K67" i="1"/>
  <c r="L67" i="1" s="1"/>
  <c r="N67" i="1"/>
  <c r="O67" i="1" s="1"/>
  <c r="N51" i="1"/>
  <c r="O51" i="1" s="1"/>
  <c r="K51" i="1"/>
  <c r="L51" i="1" s="1"/>
  <c r="N35" i="1"/>
  <c r="O35" i="1" s="1"/>
  <c r="K35" i="1"/>
  <c r="L35" i="1" s="1"/>
  <c r="K7" i="1"/>
  <c r="L7" i="1" s="1"/>
  <c r="N7" i="1"/>
  <c r="O7" i="1" s="1"/>
  <c r="K32" i="1"/>
  <c r="L32" i="1" s="1"/>
  <c r="H68" i="1"/>
  <c r="I68" i="1" s="1"/>
  <c r="H71" i="1"/>
  <c r="I71" i="1" s="1"/>
  <c r="K71" i="1"/>
  <c r="L71" i="1" s="1"/>
  <c r="N71" i="1"/>
  <c r="O71" i="1" s="1"/>
  <c r="K63" i="1"/>
  <c r="L63" i="1" s="1"/>
  <c r="N63" i="1"/>
  <c r="O63" i="1" s="1"/>
  <c r="K59" i="1"/>
  <c r="L59" i="1" s="1"/>
  <c r="N59" i="1"/>
  <c r="O59" i="1" s="1"/>
  <c r="N55" i="1"/>
  <c r="O55" i="1" s="1"/>
  <c r="K55" i="1"/>
  <c r="L55" i="1" s="1"/>
  <c r="N47" i="1"/>
  <c r="O47" i="1" s="1"/>
  <c r="K47" i="1"/>
  <c r="L47" i="1" s="1"/>
  <c r="N43" i="1"/>
  <c r="O43" i="1" s="1"/>
  <c r="K43" i="1"/>
  <c r="L43" i="1" s="1"/>
  <c r="N39" i="1"/>
  <c r="O39" i="1" s="1"/>
  <c r="K39" i="1"/>
  <c r="L39" i="1" s="1"/>
  <c r="K31" i="1"/>
  <c r="L31" i="1" s="1"/>
  <c r="N31" i="1"/>
  <c r="O31" i="1" s="1"/>
  <c r="K27" i="1"/>
  <c r="L27" i="1" s="1"/>
  <c r="N27" i="1"/>
  <c r="O27" i="1" s="1"/>
  <c r="K23" i="1"/>
  <c r="L23" i="1" s="1"/>
  <c r="N23" i="1"/>
  <c r="O23" i="1" s="1"/>
  <c r="K19" i="1"/>
  <c r="L19" i="1" s="1"/>
  <c r="N19" i="1"/>
  <c r="O19" i="1" s="1"/>
  <c r="K15" i="1"/>
  <c r="L15" i="1" s="1"/>
  <c r="N15" i="1"/>
  <c r="O15" i="1" s="1"/>
  <c r="K11" i="1"/>
  <c r="L11" i="1" s="1"/>
  <c r="N11" i="1"/>
  <c r="O11" i="1" s="1"/>
  <c r="K3" i="1"/>
  <c r="L3" i="1" s="1"/>
  <c r="K64" i="1"/>
  <c r="L64" i="1" s="1"/>
  <c r="K56" i="1"/>
  <c r="L56" i="1" s="1"/>
  <c r="K48" i="1"/>
  <c r="L48" i="1" s="1"/>
  <c r="K40" i="1"/>
  <c r="L40" i="1" s="1"/>
  <c r="K24" i="1"/>
  <c r="L24" i="1" s="1"/>
  <c r="K16" i="1"/>
  <c r="L16" i="1" s="1"/>
  <c r="K8" i="1"/>
  <c r="L8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8" i="1"/>
  <c r="L18" i="1" s="1"/>
  <c r="K14" i="1"/>
  <c r="L14" i="1" s="1"/>
  <c r="K10" i="1"/>
  <c r="L10" i="1" s="1"/>
  <c r="K6" i="1"/>
  <c r="L6" i="1" s="1"/>
  <c r="DM73" i="1" l="1"/>
  <c r="DM71" i="1"/>
  <c r="DN71" i="1" s="1"/>
  <c r="DM69" i="1"/>
  <c r="DM67" i="1"/>
  <c r="DN67" i="1" s="1"/>
  <c r="DM65" i="1"/>
  <c r="DM63" i="1"/>
  <c r="DN63" i="1" s="1"/>
  <c r="DM61" i="1"/>
  <c r="DM59" i="1"/>
  <c r="DN59" i="1" s="1"/>
  <c r="DM57" i="1"/>
  <c r="DM55" i="1"/>
  <c r="DN55" i="1" s="1"/>
  <c r="DM53" i="1"/>
  <c r="DM51" i="1"/>
  <c r="DN51" i="1" s="1"/>
  <c r="DM49" i="1"/>
  <c r="DM47" i="1"/>
  <c r="DN47" i="1" s="1"/>
  <c r="DM45" i="1"/>
  <c r="DM43" i="1"/>
  <c r="DN43" i="1" s="1"/>
  <c r="DM41" i="1"/>
  <c r="DM39" i="1"/>
  <c r="DN39" i="1" s="1"/>
  <c r="DM37" i="1"/>
  <c r="DM35" i="1"/>
  <c r="DN35" i="1" s="1"/>
  <c r="DM33" i="1"/>
  <c r="DM31" i="1"/>
  <c r="DN31" i="1" s="1"/>
  <c r="DM29" i="1"/>
  <c r="DM27" i="1"/>
  <c r="DN27" i="1" s="1"/>
  <c r="DM25" i="1"/>
  <c r="DM23" i="1"/>
  <c r="DN23" i="1" s="1"/>
  <c r="CQ36" i="1"/>
  <c r="CQ34" i="1"/>
  <c r="CQ32" i="1"/>
  <c r="CQ30" i="1"/>
  <c r="CQ28" i="1"/>
  <c r="CQ26" i="1"/>
  <c r="CQ24" i="1"/>
  <c r="CQ22" i="1"/>
  <c r="CQ20" i="1"/>
  <c r="CQ17" i="1"/>
  <c r="CQ15" i="1"/>
  <c r="CQ13" i="1"/>
  <c r="CQ11" i="1"/>
  <c r="CQ9" i="1"/>
  <c r="CQ7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3" i="1" l="1"/>
  <c r="I3" i="1" s="1"/>
</calcChain>
</file>

<file path=xl/sharedStrings.xml><?xml version="1.0" encoding="utf-8"?>
<sst xmlns="http://schemas.openxmlformats.org/spreadsheetml/2006/main" count="485" uniqueCount="82">
  <si>
    <t>% Lipidos FOLCH</t>
  </si>
  <si>
    <t>PESO LIP MUESTRA</t>
  </si>
  <si>
    <t>PESO AC GRASO MUESTRA</t>
  </si>
  <si>
    <t>AC GRASO mg/g</t>
  </si>
  <si>
    <t>MUESTRA</t>
  </si>
  <si>
    <t>REPLICA</t>
  </si>
  <si>
    <t>DIETA</t>
  </si>
  <si>
    <t>% AREA AC GRASO</t>
  </si>
  <si>
    <t>Fillet</t>
  </si>
  <si>
    <t>Cuerpo entero</t>
  </si>
  <si>
    <t>Higado</t>
  </si>
  <si>
    <t>INI</t>
  </si>
  <si>
    <t>Miristico</t>
  </si>
  <si>
    <t>Pentadecaoico</t>
  </si>
  <si>
    <t>Palmitico</t>
  </si>
  <si>
    <t>Heptadecaoinco</t>
  </si>
  <si>
    <t>Estearico</t>
  </si>
  <si>
    <t>Heneicosanoico</t>
  </si>
  <si>
    <t>Behenico</t>
  </si>
  <si>
    <t>Tricosanoic</t>
  </si>
  <si>
    <t>Palmitoleico</t>
  </si>
  <si>
    <t>C17:1</t>
  </si>
  <si>
    <t>Elaidico</t>
  </si>
  <si>
    <t>Oleico</t>
  </si>
  <si>
    <t>C20:1n9</t>
  </si>
  <si>
    <t>LA</t>
  </si>
  <si>
    <t>ALA</t>
  </si>
  <si>
    <t>C18:3n6</t>
  </si>
  <si>
    <t>C20:2</t>
  </si>
  <si>
    <t>ARA</t>
  </si>
  <si>
    <t>EPA</t>
  </si>
  <si>
    <t>DHA</t>
  </si>
  <si>
    <t>Cuerpo</t>
  </si>
  <si>
    <t>% lipidos FOLCH</t>
  </si>
  <si>
    <t>Dieta</t>
  </si>
  <si>
    <t>Replica</t>
  </si>
  <si>
    <t>C22:2</t>
  </si>
  <si>
    <t>SFA</t>
  </si>
  <si>
    <t>PUFA</t>
  </si>
  <si>
    <t>MUFA</t>
  </si>
  <si>
    <t>peso inicial muestra Fresca en mg.</t>
  </si>
  <si>
    <t>Nro de muestra</t>
  </si>
  <si>
    <t>rep 3</t>
  </si>
  <si>
    <t>diet 2</t>
  </si>
  <si>
    <t>fillet</t>
  </si>
  <si>
    <t>PESO FRESCO mg</t>
  </si>
  <si>
    <t>PESO AC GRASO MUESTRA mg/mg</t>
  </si>
  <si>
    <t>CUERPO</t>
  </si>
  <si>
    <t>HIGADO</t>
  </si>
  <si>
    <t>DIETAS</t>
  </si>
  <si>
    <t>Filet INI</t>
  </si>
  <si>
    <t>Cuerpo INI</t>
  </si>
  <si>
    <t>Higado INI</t>
  </si>
  <si>
    <t>Myristic</t>
  </si>
  <si>
    <t>Pentadecanoic</t>
  </si>
  <si>
    <t>Palmitic</t>
  </si>
  <si>
    <t>Heptadecanoic</t>
  </si>
  <si>
    <t>Stearic</t>
  </si>
  <si>
    <t>Heneicosanoic</t>
  </si>
  <si>
    <t>Behenic</t>
  </si>
  <si>
    <t>Palmitoleic</t>
  </si>
  <si>
    <t>C17_1</t>
  </si>
  <si>
    <t>Elaidic</t>
  </si>
  <si>
    <t>Oleic</t>
  </si>
  <si>
    <t>C18_3n6</t>
  </si>
  <si>
    <t>C20_2</t>
  </si>
  <si>
    <t>C22_2</t>
  </si>
  <si>
    <t>mg/g</t>
  </si>
  <si>
    <t>C20_1n9</t>
  </si>
  <si>
    <t>FO</t>
  </si>
  <si>
    <t>SH</t>
  </si>
  <si>
    <t>SHCA</t>
  </si>
  <si>
    <t>COCA</t>
  </si>
  <si>
    <t>CO</t>
  </si>
  <si>
    <t>CA</t>
  </si>
  <si>
    <t>Initial</t>
  </si>
  <si>
    <t>n6 sum</t>
  </si>
  <si>
    <t>n3 sum</t>
  </si>
  <si>
    <t>n6:n3 ratio</t>
  </si>
  <si>
    <t>FILLET</t>
  </si>
  <si>
    <t>BODY</t>
  </si>
  <si>
    <t>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</si>
</sst>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i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0" fillId="0" borderId="6" xfId="0" applyNumberFormat="1" applyBorder="1"/>
    <xf numFmtId="0" fontId="0" fillId="0" borderId="9" xfId="0" applyBorder="1"/>
    <xf numFmtId="2" fontId="0" fillId="0" borderId="0" xfId="0" applyNumberFormat="1"/>
    <xf numFmtId="0" fontId="0" fillId="0" borderId="10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0" borderId="14" xfId="0" applyBorder="1"/>
    <xf numFmtId="164" fontId="0" fillId="0" borderId="16" xfId="0" applyNumberFormat="1" applyBorder="1"/>
    <xf numFmtId="164" fontId="0" fillId="0" borderId="9" xfId="0" applyNumberFormat="1" applyBorder="1"/>
    <xf numFmtId="0" fontId="4" fillId="0" borderId="0" xfId="0" applyFont="1"/>
    <xf numFmtId="0" fontId="2" fillId="0" borderId="0" xfId="0" applyFont="1"/>
    <xf numFmtId="165" fontId="0" fillId="0" borderId="1" xfId="0" applyNumberFormat="1" applyBorder="1"/>
    <xf numFmtId="165" fontId="0" fillId="0" borderId="6" xfId="0" applyNumberFormat="1" applyBorder="1"/>
    <xf numFmtId="165" fontId="0" fillId="0" borderId="3" xfId="0" applyNumberFormat="1" applyBorder="1"/>
    <xf numFmtId="165" fontId="0" fillId="0" borderId="9" xfId="0" applyNumberFormat="1" applyBorder="1"/>
    <xf numFmtId="0" fontId="5" fillId="0" borderId="17" xfId="0" applyFont="1" applyBorder="1"/>
    <xf numFmtId="0" fontId="5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16" xfId="0" applyFont="1" applyBorder="1"/>
    <xf numFmtId="0" fontId="3" fillId="3" borderId="0" xfId="0" applyFont="1" applyFill="1"/>
    <xf numFmtId="165" fontId="0" fillId="0" borderId="2" xfId="0" applyNumberFormat="1" applyBorder="1"/>
    <xf numFmtId="165" fontId="0" fillId="0" borderId="11" xfId="0" applyNumberFormat="1" applyBorder="1"/>
    <xf numFmtId="165" fontId="0" fillId="2" borderId="1" xfId="0" applyNumberFormat="1" applyFill="1" applyBorder="1"/>
    <xf numFmtId="165" fontId="0" fillId="0" borderId="0" xfId="0" applyNumberFormat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Normal 2" xfId="1" xr:uid="{8CB5CFA4-7450-E24C-83BE-FDD07A4C5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5435-0740-5A44-817E-B3F8CC6885C6}">
  <dimension ref="A1:DQ231"/>
  <sheetViews>
    <sheetView tabSelected="1" zoomScale="110" zoomScaleNormal="110" workbookViewId="0">
      <pane ySplit="1" topLeftCell="A154" activePane="bottomLeft" state="frozen"/>
      <selection activeCell="AS1" sqref="AS1"/>
      <selection pane="bottomLeft" activeCell="E174" sqref="E174:K176"/>
    </sheetView>
  </sheetViews>
  <sheetFormatPr baseColWidth="10" defaultRowHeight="16" x14ac:dyDescent="0.2"/>
  <cols>
    <col min="1" max="1" width="12.83203125" bestFit="1" customWidth="1"/>
    <col min="2" max="2" width="5.83203125" bestFit="1" customWidth="1"/>
    <col min="3" max="3" width="8" bestFit="1" customWidth="1"/>
    <col min="6" max="77" width="11" bestFit="1" customWidth="1"/>
    <col min="78" max="78" width="11.6640625" bestFit="1" customWidth="1"/>
  </cols>
  <sheetData>
    <row r="1" spans="1:121" x14ac:dyDescent="0.2">
      <c r="G1" t="s">
        <v>12</v>
      </c>
      <c r="J1" t="s">
        <v>13</v>
      </c>
      <c r="M1" t="s">
        <v>14</v>
      </c>
      <c r="P1" t="s">
        <v>15</v>
      </c>
      <c r="S1" t="s">
        <v>16</v>
      </c>
      <c r="V1" t="s">
        <v>17</v>
      </c>
      <c r="Y1" t="s">
        <v>18</v>
      </c>
      <c r="AB1" t="s">
        <v>19</v>
      </c>
      <c r="AE1" t="s">
        <v>37</v>
      </c>
      <c r="AH1" t="s">
        <v>20</v>
      </c>
      <c r="AK1" t="s">
        <v>21</v>
      </c>
      <c r="AN1" t="s">
        <v>22</v>
      </c>
      <c r="AQ1" t="s">
        <v>23</v>
      </c>
      <c r="AT1" t="s">
        <v>24</v>
      </c>
      <c r="AW1" t="s">
        <v>39</v>
      </c>
      <c r="AZ1" t="s">
        <v>25</v>
      </c>
      <c r="BC1" t="s">
        <v>26</v>
      </c>
      <c r="BF1" t="s">
        <v>27</v>
      </c>
      <c r="BI1" t="s">
        <v>28</v>
      </c>
      <c r="BL1" t="s">
        <v>29</v>
      </c>
      <c r="BO1" t="s">
        <v>30</v>
      </c>
      <c r="BR1" t="s">
        <v>36</v>
      </c>
      <c r="BU1" t="s">
        <v>31</v>
      </c>
      <c r="BX1" t="s">
        <v>38</v>
      </c>
    </row>
    <row r="2" spans="1:121" s="4" customFormat="1" ht="17" thickBot="1" x14ac:dyDescent="0.25">
      <c r="A2" s="3" t="s">
        <v>4</v>
      </c>
      <c r="B2" s="3" t="s">
        <v>6</v>
      </c>
      <c r="C2" s="3" t="s">
        <v>5</v>
      </c>
      <c r="D2" s="3" t="s">
        <v>45</v>
      </c>
      <c r="E2" s="3" t="s">
        <v>0</v>
      </c>
      <c r="F2" s="3" t="s">
        <v>1</v>
      </c>
      <c r="G2" s="3" t="s">
        <v>7</v>
      </c>
      <c r="H2" s="3" t="s">
        <v>46</v>
      </c>
      <c r="I2" s="3" t="s">
        <v>3</v>
      </c>
      <c r="J2" s="3" t="s">
        <v>7</v>
      </c>
      <c r="K2" s="3" t="s">
        <v>2</v>
      </c>
      <c r="L2" s="3" t="s">
        <v>3</v>
      </c>
      <c r="M2" s="3" t="s">
        <v>7</v>
      </c>
      <c r="N2" s="3" t="s">
        <v>2</v>
      </c>
      <c r="O2" s="3" t="s">
        <v>3</v>
      </c>
      <c r="P2" s="3" t="s">
        <v>7</v>
      </c>
      <c r="Q2" s="3" t="s">
        <v>2</v>
      </c>
      <c r="R2" s="3" t="s">
        <v>3</v>
      </c>
      <c r="S2" s="3" t="s">
        <v>7</v>
      </c>
      <c r="T2" s="3" t="s">
        <v>2</v>
      </c>
      <c r="U2" s="3" t="s">
        <v>3</v>
      </c>
      <c r="V2" s="3" t="s">
        <v>7</v>
      </c>
      <c r="W2" s="3" t="s">
        <v>2</v>
      </c>
      <c r="X2" s="3" t="s">
        <v>3</v>
      </c>
      <c r="Y2" s="3" t="s">
        <v>7</v>
      </c>
      <c r="Z2" s="3" t="s">
        <v>2</v>
      </c>
      <c r="AA2" s="3" t="s">
        <v>3</v>
      </c>
      <c r="AB2" s="3" t="s">
        <v>7</v>
      </c>
      <c r="AC2" s="3" t="s">
        <v>2</v>
      </c>
      <c r="AD2" s="3" t="s">
        <v>3</v>
      </c>
      <c r="AE2" s="3" t="s">
        <v>7</v>
      </c>
      <c r="AF2" s="3" t="s">
        <v>2</v>
      </c>
      <c r="AG2" s="3" t="s">
        <v>3</v>
      </c>
      <c r="AH2" s="3" t="s">
        <v>7</v>
      </c>
      <c r="AI2" s="3" t="s">
        <v>2</v>
      </c>
      <c r="AJ2" s="3" t="s">
        <v>3</v>
      </c>
      <c r="AK2" s="3" t="s">
        <v>7</v>
      </c>
      <c r="AL2" s="3" t="s">
        <v>2</v>
      </c>
      <c r="AM2" s="3" t="s">
        <v>3</v>
      </c>
      <c r="AN2" s="3" t="s">
        <v>7</v>
      </c>
      <c r="AO2" s="3" t="s">
        <v>2</v>
      </c>
      <c r="AP2" s="3" t="s">
        <v>3</v>
      </c>
      <c r="AQ2" s="3" t="s">
        <v>7</v>
      </c>
      <c r="AR2" s="3" t="s">
        <v>2</v>
      </c>
      <c r="AS2" s="3" t="s">
        <v>3</v>
      </c>
      <c r="AT2" s="3" t="s">
        <v>7</v>
      </c>
      <c r="AU2" s="3" t="s">
        <v>2</v>
      </c>
      <c r="AV2" s="3" t="s">
        <v>3</v>
      </c>
      <c r="AW2" s="3" t="s">
        <v>7</v>
      </c>
      <c r="AX2" s="3" t="s">
        <v>2</v>
      </c>
      <c r="AY2" s="3" t="s">
        <v>3</v>
      </c>
      <c r="AZ2" s="3" t="s">
        <v>7</v>
      </c>
      <c r="BA2" s="3" t="s">
        <v>2</v>
      </c>
      <c r="BB2" s="3" t="s">
        <v>3</v>
      </c>
      <c r="BC2" s="3" t="s">
        <v>7</v>
      </c>
      <c r="BD2" s="3" t="s">
        <v>2</v>
      </c>
      <c r="BE2" s="3" t="s">
        <v>3</v>
      </c>
      <c r="BF2" s="3" t="s">
        <v>7</v>
      </c>
      <c r="BG2" s="3" t="s">
        <v>2</v>
      </c>
      <c r="BH2" s="3" t="s">
        <v>3</v>
      </c>
      <c r="BI2" s="3" t="s">
        <v>7</v>
      </c>
      <c r="BJ2" s="3" t="s">
        <v>2</v>
      </c>
      <c r="BK2" s="3" t="s">
        <v>3</v>
      </c>
      <c r="BL2" s="3" t="s">
        <v>7</v>
      </c>
      <c r="BM2" s="3" t="s">
        <v>2</v>
      </c>
      <c r="BN2" s="3" t="s">
        <v>3</v>
      </c>
      <c r="BO2" s="3" t="s">
        <v>7</v>
      </c>
      <c r="BP2" s="3" t="s">
        <v>2</v>
      </c>
      <c r="BQ2" s="3" t="s">
        <v>3</v>
      </c>
      <c r="BR2" s="3" t="s">
        <v>7</v>
      </c>
      <c r="BS2" s="3" t="s">
        <v>2</v>
      </c>
      <c r="BT2" s="3" t="s">
        <v>3</v>
      </c>
      <c r="BU2" s="3" t="s">
        <v>7</v>
      </c>
      <c r="BV2" s="3" t="s">
        <v>2</v>
      </c>
      <c r="BW2" s="3" t="s">
        <v>3</v>
      </c>
      <c r="BX2" s="3" t="s">
        <v>7</v>
      </c>
      <c r="BY2" s="3" t="s">
        <v>2</v>
      </c>
      <c r="BZ2" s="9" t="s">
        <v>3</v>
      </c>
      <c r="CA2"/>
      <c r="CB2"/>
      <c r="CC2"/>
      <c r="CD2"/>
      <c r="CE2"/>
      <c r="CF2"/>
      <c r="CG2"/>
      <c r="CH2"/>
      <c r="CI2"/>
      <c r="CJ2" s="40" t="s">
        <v>33</v>
      </c>
      <c r="CK2" s="40"/>
      <c r="CL2" s="40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21" ht="17" thickBot="1" x14ac:dyDescent="0.25">
      <c r="A3" s="1" t="s">
        <v>8</v>
      </c>
      <c r="B3" s="1">
        <v>1</v>
      </c>
      <c r="C3" s="1">
        <v>1</v>
      </c>
      <c r="D3">
        <v>0.11130000000000001</v>
      </c>
      <c r="E3" s="29">
        <v>3.656433863744474</v>
      </c>
      <c r="F3" s="29">
        <f t="shared" ref="F3:F34" si="0">D3*(E3/100)</f>
        <v>4.0696108903475999E-3</v>
      </c>
      <c r="G3" s="29">
        <v>4.303323409929888</v>
      </c>
      <c r="H3" s="29">
        <f t="shared" ref="H3:H34" si="1">F3*(G3/100)</f>
        <v>1.7512851813738441E-4</v>
      </c>
      <c r="I3" s="29">
        <f t="shared" ref="I3:I34" si="2">H3/D3*1000</f>
        <v>1.5734817442711986</v>
      </c>
      <c r="J3" s="29">
        <v>0.43100960490087731</v>
      </c>
      <c r="K3" s="29">
        <f t="shared" ref="K3:K34" si="3">F3*(J3/100)</f>
        <v>1.7540413819490266E-5</v>
      </c>
      <c r="L3" s="29">
        <f t="shared" ref="L3:L34" si="4">K3/D3*1000</f>
        <v>0.1575958114958694</v>
      </c>
      <c r="M3" s="29">
        <v>21.581671335258278</v>
      </c>
      <c r="N3" s="29">
        <f t="shared" ref="N3:N34" si="5">F3*(M3/100)</f>
        <v>8.7829004697869719E-4</v>
      </c>
      <c r="O3" s="29">
        <f t="shared" ref="O3:O34" si="6">N3/D3*1000</f>
        <v>7.891195390644179</v>
      </c>
      <c r="P3" s="29">
        <v>0.60918692443624467</v>
      </c>
      <c r="Q3" s="29">
        <f>$F3*(P3/100)</f>
        <v>2.4791537419431016E-5</v>
      </c>
      <c r="R3" s="29">
        <f>Q3/$D3*1000</f>
        <v>0.2227451699859031</v>
      </c>
      <c r="S3" s="29">
        <v>3.832942449466116</v>
      </c>
      <c r="T3" s="29">
        <f>$F3*(S3/100)</f>
        <v>1.5598584334422912E-4</v>
      </c>
      <c r="U3" s="29">
        <f>T3/$D3*1000</f>
        <v>1.4014900570011599</v>
      </c>
      <c r="V3" s="29">
        <v>1.0249062102796018</v>
      </c>
      <c r="W3" s="29">
        <f>$F3*(V3/100)</f>
        <v>4.1709694749387546E-5</v>
      </c>
      <c r="X3" s="29">
        <f>W3/$D3*1000</f>
        <v>0.37475017744283506</v>
      </c>
      <c r="Y3" s="29">
        <v>0.47812722102390465</v>
      </c>
      <c r="Z3" s="29">
        <f>$F3*(Y3/100)</f>
        <v>1.9457917456505163E-5</v>
      </c>
      <c r="AA3" s="29">
        <f>Z3/$D3*1000</f>
        <v>0.17482405621298439</v>
      </c>
      <c r="AB3" s="29">
        <v>0.68688489327530822</v>
      </c>
      <c r="AC3" s="29">
        <f>$F3*(AB3/100)</f>
        <v>2.7953542420884435E-5</v>
      </c>
      <c r="AD3" s="29">
        <f>AC3/$D3*1000</f>
        <v>0.25115491842663462</v>
      </c>
      <c r="AE3" s="29">
        <v>34.139001649802509</v>
      </c>
      <c r="AF3" s="29">
        <f>$F3*(AE3/100)</f>
        <v>1.3893245289963096E-3</v>
      </c>
      <c r="AG3" s="29">
        <f>AF3/$D3*1000</f>
        <v>12.482700170676635</v>
      </c>
      <c r="AH3" s="29">
        <v>7.3114675109118767</v>
      </c>
      <c r="AI3" s="29">
        <f>$F3*(AH3/100)</f>
        <v>2.9754827806829633E-4</v>
      </c>
      <c r="AJ3" s="29">
        <f>AI3/$D3*1000</f>
        <v>2.6733897400565705</v>
      </c>
      <c r="AK3" s="29">
        <v>0.72660243733437169</v>
      </c>
      <c r="AL3" s="29">
        <f>$F3*(AK3/100)</f>
        <v>2.9569891919290684E-5</v>
      </c>
      <c r="AM3" s="29">
        <f>AL3/$D3*1000</f>
        <v>0.26567737573486688</v>
      </c>
      <c r="AN3" s="29">
        <v>0.20047915727712012</v>
      </c>
      <c r="AO3" s="29">
        <f>$F3*(AN3/100)</f>
        <v>8.1587216174267736E-6</v>
      </c>
      <c r="AP3" s="29">
        <f>AO3/$D3*1000</f>
        <v>7.3303877964301642E-2</v>
      </c>
      <c r="AQ3" s="29">
        <v>19.407138305741888</v>
      </c>
      <c r="AR3" s="29">
        <f>$F3*(AQ3/100)</f>
        <v>7.8979501399529259E-4</v>
      </c>
      <c r="AS3" s="29">
        <f>AR3/$D3*1000</f>
        <v>7.0960917699487203</v>
      </c>
      <c r="AT3" s="29">
        <v>1.0604502698188876</v>
      </c>
      <c r="AU3" s="29">
        <f>$F3*(AT3/100)</f>
        <v>4.315619966726996E-5</v>
      </c>
      <c r="AV3" s="29">
        <f>AU3/$D3*1000</f>
        <v>0.38774662773827451</v>
      </c>
      <c r="AW3" s="29">
        <v>29.32256932785511</v>
      </c>
      <c r="AX3" s="29">
        <f>$F3*(AW3/100)</f>
        <v>1.1933144746961164E-3</v>
      </c>
      <c r="AY3" s="29">
        <f>AX3/$D3*1000</f>
        <v>10.721603546236445</v>
      </c>
      <c r="AZ3" s="29">
        <v>6.0939860981779628</v>
      </c>
      <c r="BA3" s="29">
        <f>$F3*(AZ3/100)</f>
        <v>2.4800152190771916E-4</v>
      </c>
      <c r="BB3" s="29">
        <f>BA3/$D3*1000</f>
        <v>2.2282257134565961</v>
      </c>
      <c r="BC3" s="29">
        <v>1.0648333981558171</v>
      </c>
      <c r="BD3" s="29">
        <f>$F3*(BC3/100)</f>
        <v>4.3334575935407549E-5</v>
      </c>
      <c r="BE3" s="29">
        <f>BD3/$D3*1000</f>
        <v>0.38934928962630316</v>
      </c>
      <c r="BF3" s="29">
        <v>0.33770844482315865</v>
      </c>
      <c r="BG3" s="29">
        <f>$F3*(BF3/100)</f>
        <v>1.374341964814678E-5</v>
      </c>
      <c r="BH3" s="29">
        <f>BG3/$D3*1000</f>
        <v>0.12348085937238795</v>
      </c>
      <c r="BI3" s="29">
        <v>0.27918816426035409</v>
      </c>
      <c r="BJ3" s="29">
        <f>$F3*(BI3/100)</f>
        <v>1.1361871937300916E-5</v>
      </c>
      <c r="BK3" s="29">
        <f>BJ3/$D3*1000</f>
        <v>0.10208330581582134</v>
      </c>
      <c r="BL3" s="29">
        <v>1.5621459987166249</v>
      </c>
      <c r="BM3" s="29">
        <f>$F3*(BL3/100)</f>
        <v>6.3573263686901045E-5</v>
      </c>
      <c r="BN3" s="29">
        <f>BM3/$D3*1000</f>
        <v>0.57118835298203985</v>
      </c>
      <c r="BO3" s="29">
        <v>7.0858228388223443</v>
      </c>
      <c r="BP3" s="29">
        <f>$F3*(BO3/100)</f>
        <v>2.883654179194516E-4</v>
      </c>
      <c r="BQ3" s="29">
        <f>BP3/$D3*1000</f>
        <v>2.5908842580364024</v>
      </c>
      <c r="BR3" s="29">
        <v>0.28975788419665099</v>
      </c>
      <c r="BS3" s="29">
        <f>$F3*(BR3/100)</f>
        <v>1.1792018410907696E-5</v>
      </c>
      <c r="BT3" s="29">
        <f>BS3/$D3*1000</f>
        <v>0.10594805400635846</v>
      </c>
      <c r="BU3" s="29">
        <v>19.21686324414609</v>
      </c>
      <c r="BV3" s="29">
        <f>$F3*(BU3/100)</f>
        <v>7.8205155936697437E-4</v>
      </c>
      <c r="BW3" s="29">
        <f>BV3/$D3*1000</f>
        <v>7.0265189520842259</v>
      </c>
      <c r="BX3" s="29">
        <v>36.53842902234237</v>
      </c>
      <c r="BY3" s="29">
        <f>$F3*(BX3/100)</f>
        <v>1.4869718866551732E-3</v>
      </c>
      <c r="BZ3" s="30">
        <f>BY3/$D3*1000</f>
        <v>13.360034920531653</v>
      </c>
      <c r="CG3" t="s">
        <v>34</v>
      </c>
      <c r="CH3" t="s">
        <v>34</v>
      </c>
      <c r="CI3" t="s">
        <v>35</v>
      </c>
      <c r="CJ3" t="s">
        <v>8</v>
      </c>
      <c r="CK3" t="s">
        <v>10</v>
      </c>
      <c r="CL3" t="s">
        <v>32</v>
      </c>
      <c r="CO3" s="41" t="s">
        <v>40</v>
      </c>
    </row>
    <row r="4" spans="1:121" x14ac:dyDescent="0.2">
      <c r="A4" s="2" t="s">
        <v>8</v>
      </c>
      <c r="B4" s="2">
        <v>1</v>
      </c>
      <c r="C4" s="2">
        <v>2</v>
      </c>
      <c r="D4">
        <v>0.11975</v>
      </c>
      <c r="E4" s="19">
        <v>3.6283975042502115</v>
      </c>
      <c r="F4" s="19">
        <f t="shared" si="0"/>
        <v>4.3450060113396282E-3</v>
      </c>
      <c r="G4" s="19">
        <v>4.2515729131266546</v>
      </c>
      <c r="H4" s="19">
        <f t="shared" si="1"/>
        <v>1.8473109865184051E-4</v>
      </c>
      <c r="I4" s="19">
        <f t="shared" si="2"/>
        <v>1.5426396547126557</v>
      </c>
      <c r="J4" s="19">
        <v>0.50079461226090072</v>
      </c>
      <c r="K4" s="19">
        <f t="shared" si="3"/>
        <v>2.1759556007201119E-5</v>
      </c>
      <c r="L4" s="19">
        <f t="shared" si="4"/>
        <v>0.18170819212694045</v>
      </c>
      <c r="M4" s="19">
        <v>22.446645784803565</v>
      </c>
      <c r="N4" s="19">
        <f t="shared" si="5"/>
        <v>9.7530810869382817E-4</v>
      </c>
      <c r="O4" s="19">
        <f t="shared" si="6"/>
        <v>8.1445353544369787</v>
      </c>
      <c r="P4" s="19">
        <v>0.62360706964698942</v>
      </c>
      <c r="Q4" s="19">
        <f t="shared" ref="Q4:Q67" si="7">$F4*(P4/100)</f>
        <v>2.7095764663300595E-5</v>
      </c>
      <c r="R4" s="19">
        <f t="shared" ref="R4:R67" si="8">Q4/$D4*1000</f>
        <v>0.22626943351399245</v>
      </c>
      <c r="S4" s="19">
        <v>3.5688956632176358</v>
      </c>
      <c r="T4" s="19">
        <f t="shared" ref="T4:T67" si="9">$F4*(S4/100)</f>
        <v>1.5506873110524558E-4</v>
      </c>
      <c r="U4" s="19">
        <f t="shared" ref="U4:U67" si="10">T4/$D4*1000</f>
        <v>1.2949372117348275</v>
      </c>
      <c r="V4" s="19">
        <v>1.0558190482999374</v>
      </c>
      <c r="W4" s="19">
        <f t="shared" ref="W4:W67" si="11">$F4*(V4/100)</f>
        <v>4.5875401117501136E-5</v>
      </c>
      <c r="X4" s="19">
        <f t="shared" ref="X4:X67" si="12">W4/$D4*1000</f>
        <v>0.3830931199791327</v>
      </c>
      <c r="Y4" s="19">
        <v>0.36548785141435752</v>
      </c>
      <c r="Z4" s="19">
        <f t="shared" ref="Z4:Z67" si="13">$F4*(Y4/100)</f>
        <v>1.5880469114669884E-5</v>
      </c>
      <c r="AA4" s="19">
        <f t="shared" ref="AA4:AA67" si="14">Z4/$D4*1000</f>
        <v>0.13261352079056271</v>
      </c>
      <c r="AB4" s="19">
        <v>0.73242220521456103</v>
      </c>
      <c r="AC4" s="19">
        <f t="shared" ref="AC4:AC67" si="15">$F4*(AB4/100)</f>
        <v>3.1823788844958942E-5</v>
      </c>
      <c r="AD4" s="19">
        <f t="shared" ref="AD4:AD67" si="16">AC4/$D4*1000</f>
        <v>0.26575189014579492</v>
      </c>
      <c r="AE4" s="19">
        <v>34.124037318028037</v>
      </c>
      <c r="AF4" s="19">
        <f t="shared" ref="AF4:AF67" si="17">$F4*(AE4/100)</f>
        <v>1.4826914727800963E-3</v>
      </c>
      <c r="AG4" s="19">
        <f t="shared" ref="AG4:AG67" si="18">AF4/$D4*1000</f>
        <v>12.381557183967402</v>
      </c>
      <c r="AH4" s="19">
        <v>6.99954727569403</v>
      </c>
      <c r="AI4" s="19">
        <f t="shared" ref="AI4:AI67" si="19">$F4*(AH4/100)</f>
        <v>3.0413074989546479E-4</v>
      </c>
      <c r="AJ4" s="19">
        <f t="shared" ref="AJ4:AJ67" si="20">AI4/$D4*1000</f>
        <v>2.5397139866009586</v>
      </c>
      <c r="AK4" s="19">
        <v>0.70335338830859206</v>
      </c>
      <c r="AL4" s="19">
        <f t="shared" ref="AL4:AL67" si="21">$F4*(AK4/100)</f>
        <v>3.0560747002969286E-5</v>
      </c>
      <c r="AM4" s="19">
        <f t="shared" ref="AM4:AM67" si="22">AL4/$D4*1000</f>
        <v>0.25520456787448254</v>
      </c>
      <c r="AN4" s="19">
        <v>0.18899660678917263</v>
      </c>
      <c r="AO4" s="19">
        <f t="shared" ref="AO4:AO67" si="23">$F4*(AN4/100)</f>
        <v>8.2119139262174706E-6</v>
      </c>
      <c r="AP4" s="19">
        <f t="shared" ref="AP4:AP67" si="24">AO4/$D4*1000</f>
        <v>6.8575481638559269E-2</v>
      </c>
      <c r="AQ4" s="19">
        <v>17.211456231862314</v>
      </c>
      <c r="AR4" s="19">
        <f t="shared" ref="AR4:AR67" si="25">$F4*(AQ4/100)</f>
        <v>7.4783880791350662E-4</v>
      </c>
      <c r="AS4" s="19">
        <f t="shared" ref="AS4:AS67" si="26">AR4/$D4*1000</f>
        <v>6.2450004836200979</v>
      </c>
      <c r="AT4" s="19">
        <v>0.99921709851741281</v>
      </c>
      <c r="AU4" s="19">
        <f t="shared" ref="AU4:AU67" si="27">$F4*(AT4/100)</f>
        <v>4.3416042996915001E-5</v>
      </c>
      <c r="AV4" s="19">
        <f t="shared" ref="AV4:AV67" si="28">AU4/$D4*1000</f>
        <v>0.36255568264647181</v>
      </c>
      <c r="AW4" s="19">
        <v>26.627361717058847</v>
      </c>
      <c r="AX4" s="19">
        <f t="shared" ref="AX4:AX67" si="29">$F4*(AW4/100)</f>
        <v>1.1569604672673536E-3</v>
      </c>
      <c r="AY4" s="19">
        <f t="shared" ref="AY4:AY67" si="30">AX4/$D4*1000</f>
        <v>9.6614652798943936</v>
      </c>
      <c r="AZ4" s="19">
        <v>5.6113692407996911</v>
      </c>
      <c r="BA4" s="19">
        <f t="shared" ref="BA4:BA67" si="31">$F4*(AZ4/100)</f>
        <v>2.4381433083120945E-4</v>
      </c>
      <c r="BB4" s="19">
        <f t="shared" ref="BB4:BB67" si="32">BA4/$D4*1000</f>
        <v>2.0360278148744002</v>
      </c>
      <c r="BC4" s="19">
        <v>1.0133042359441369</v>
      </c>
      <c r="BD4" s="19">
        <f t="shared" ref="BD4:BD67" si="33">$F4*(BC4/100)</f>
        <v>4.4028129964931841E-5</v>
      </c>
      <c r="BE4" s="19">
        <f t="shared" ref="BE4:BE67" si="34">BD4/$D4*1000</f>
        <v>0.36766705607458744</v>
      </c>
      <c r="BF4" s="19">
        <v>0.33150664089565651</v>
      </c>
      <c r="BG4" s="19">
        <f t="shared" ref="BG4:BG67" si="35">$F4*(BF4/100)</f>
        <v>1.4403983474906349E-5</v>
      </c>
      <c r="BH4" s="19">
        <f t="shared" ref="BH4:BH67" si="36">BG4/$D4*1000</f>
        <v>0.12028378684681712</v>
      </c>
      <c r="BI4" s="19">
        <v>0.25226611631947421</v>
      </c>
      <c r="BJ4" s="19">
        <f t="shared" ref="BJ4:BJ67" si="37">$F4*(BI4/100)</f>
        <v>1.0960977918654175E-5</v>
      </c>
      <c r="BK4" s="19">
        <f t="shared" ref="BK4:BK67" si="38">BJ4/$D4*1000</f>
        <v>9.1532174686047393E-2</v>
      </c>
      <c r="BL4" s="19">
        <v>1.6244627381913379</v>
      </c>
      <c r="BM4" s="19">
        <f t="shared" ref="BM4:BM67" si="39">$F4*(BL4/100)</f>
        <v>7.058300362638596E-5</v>
      </c>
      <c r="BN4" s="19">
        <f t="shared" ref="BN4:BN67" si="40">BM4/$D4*1000</f>
        <v>0.58941965450009159</v>
      </c>
      <c r="BO4" s="19">
        <v>7.7880206198816611</v>
      </c>
      <c r="BP4" s="29">
        <f t="shared" ref="BP4:BP67" si="41">$F4*(BO4/100)</f>
        <v>3.3838996409822793E-4</v>
      </c>
      <c r="BQ4" s="29">
        <f t="shared" ref="BQ4:BQ67" si="42">BP4/$D4*1000</f>
        <v>2.8258034580227802</v>
      </c>
      <c r="BR4" s="19">
        <v>0.11286987738636473</v>
      </c>
      <c r="BS4" s="29">
        <f t="shared" ref="BS4:BS67" si="43">$F4*(BR4/100)</f>
        <v>4.9042029574292153E-6</v>
      </c>
      <c r="BT4" s="29">
        <f t="shared" ref="BT4:BT67" si="44">BS4/$D4*1000</f>
        <v>4.0953678141371318E-2</v>
      </c>
      <c r="BU4" s="19">
        <v>21.9152288084635</v>
      </c>
      <c r="BV4" s="29">
        <f t="shared" ref="BV4:BV67" si="45">$F4*(BU4/100)</f>
        <v>9.5221800912657299E-4</v>
      </c>
      <c r="BW4" s="29">
        <f t="shared" ref="BW4:BW67" si="46">BV4/$D4*1000</f>
        <v>7.9517161513701291</v>
      </c>
      <c r="BX4" s="19">
        <v>39.248600964913123</v>
      </c>
      <c r="BY4" s="29">
        <f t="shared" ref="BY4:BY67" si="47">$F4*(BX4/100)</f>
        <v>1.7053540712921784E-3</v>
      </c>
      <c r="BZ4" s="30">
        <f t="shared" ref="BZ4:BZ67" si="48">BY4/$D4*1000</f>
        <v>14.240952578640321</v>
      </c>
      <c r="CF4">
        <v>1</v>
      </c>
      <c r="CG4">
        <v>13.864372380645721</v>
      </c>
      <c r="CH4">
        <v>1</v>
      </c>
      <c r="CI4">
        <v>1</v>
      </c>
      <c r="CJ4">
        <v>3.656433863744474</v>
      </c>
      <c r="CK4">
        <v>4.4050271480336365</v>
      </c>
      <c r="CL4">
        <v>8.3663756577460617</v>
      </c>
      <c r="CO4" s="41"/>
      <c r="CS4" s="13" t="s">
        <v>47</v>
      </c>
      <c r="CT4">
        <v>11821</v>
      </c>
      <c r="CU4">
        <v>0.13600000000000001</v>
      </c>
      <c r="CV4">
        <v>0.12890000000000001</v>
      </c>
      <c r="CW4">
        <f>AVERAGE(CV4,CV6)</f>
        <v>0.120825</v>
      </c>
      <c r="CX4">
        <v>0.120825</v>
      </c>
      <c r="CY4" s="14">
        <v>1</v>
      </c>
      <c r="CZ4" s="13" t="s">
        <v>48</v>
      </c>
      <c r="DA4" s="42">
        <v>11749</v>
      </c>
      <c r="DB4" s="15">
        <v>0.12839999999999999</v>
      </c>
      <c r="DC4">
        <f>AVERAGE(DB4:DB5)</f>
        <v>0.12609999999999999</v>
      </c>
      <c r="DD4">
        <f>AVERAGE(DC4,DC6)</f>
        <v>0.124625</v>
      </c>
      <c r="DE4">
        <v>0.124625</v>
      </c>
      <c r="DF4" s="14">
        <v>1</v>
      </c>
      <c r="DH4" s="13" t="s">
        <v>8</v>
      </c>
      <c r="DK4" s="14">
        <v>11785</v>
      </c>
      <c r="DL4" s="14">
        <v>0.11600000000000001</v>
      </c>
      <c r="DM4" s="14">
        <v>0.11785000000000001</v>
      </c>
      <c r="DN4" s="14">
        <f>AVERAGE(DM4,DM6)</f>
        <v>0.11130000000000001</v>
      </c>
      <c r="DO4" s="14"/>
      <c r="DP4" s="14">
        <v>0.11130000000000001</v>
      </c>
      <c r="DQ4" s="14">
        <v>1</v>
      </c>
    </row>
    <row r="5" spans="1:121" x14ac:dyDescent="0.2">
      <c r="A5" s="2" t="s">
        <v>8</v>
      </c>
      <c r="B5" s="2">
        <v>1</v>
      </c>
      <c r="C5" s="2">
        <v>3</v>
      </c>
      <c r="D5">
        <v>0.12867499999999998</v>
      </c>
      <c r="E5" s="19">
        <v>3.3466475749575872</v>
      </c>
      <c r="F5" s="19">
        <f t="shared" si="0"/>
        <v>4.3062987670766748E-3</v>
      </c>
      <c r="G5" s="19">
        <v>4.3862417853504141</v>
      </c>
      <c r="H5" s="19">
        <f t="shared" si="1"/>
        <v>1.8888467592354682E-4</v>
      </c>
      <c r="I5" s="19">
        <f t="shared" si="2"/>
        <v>1.4679205434120601</v>
      </c>
      <c r="J5" s="19">
        <v>0.46417177698232603</v>
      </c>
      <c r="K5" s="19">
        <f t="shared" si="3"/>
        <v>1.9988623509307799E-5</v>
      </c>
      <c r="L5" s="19">
        <f t="shared" si="4"/>
        <v>0.15534193518016554</v>
      </c>
      <c r="M5" s="19">
        <v>21.734958855343812</v>
      </c>
      <c r="N5" s="19">
        <f t="shared" si="5"/>
        <v>9.3597226521229307E-4</v>
      </c>
      <c r="O5" s="19">
        <f t="shared" si="6"/>
        <v>7.2739247345039297</v>
      </c>
      <c r="P5" s="19">
        <v>0.60971453634558448</v>
      </c>
      <c r="Q5" s="19">
        <f t="shared" si="7"/>
        <v>2.6256129561337167E-5</v>
      </c>
      <c r="R5" s="19">
        <f t="shared" si="8"/>
        <v>0.20404996744773399</v>
      </c>
      <c r="S5" s="19">
        <v>3.4405938012878909</v>
      </c>
      <c r="T5" s="19">
        <f t="shared" si="9"/>
        <v>1.4816224844497696E-4</v>
      </c>
      <c r="U5" s="19">
        <f t="shared" si="10"/>
        <v>1.1514454901494229</v>
      </c>
      <c r="V5" s="19">
        <v>1.0845537687367619</v>
      </c>
      <c r="W5" s="19">
        <f t="shared" si="11"/>
        <v>4.6704125571394786E-5</v>
      </c>
      <c r="X5" s="19">
        <f t="shared" si="12"/>
        <v>0.36296192400539962</v>
      </c>
      <c r="Y5" s="19">
        <v>0.38129918270373653</v>
      </c>
      <c r="Z5" s="19">
        <f t="shared" si="13"/>
        <v>1.6419882003644443E-5</v>
      </c>
      <c r="AA5" s="19">
        <f t="shared" si="14"/>
        <v>0.12760739851287697</v>
      </c>
      <c r="AB5" s="19">
        <v>0.68438551590935459</v>
      </c>
      <c r="AC5" s="19">
        <f t="shared" si="15"/>
        <v>2.9471685033655878E-5</v>
      </c>
      <c r="AD5" s="19">
        <f t="shared" si="16"/>
        <v>0.2290397127154139</v>
      </c>
      <c r="AE5" s="19">
        <v>33.452496812527549</v>
      </c>
      <c r="AF5" s="19">
        <f t="shared" si="17"/>
        <v>1.4405644577942377E-3</v>
      </c>
      <c r="AG5" s="19">
        <f t="shared" si="18"/>
        <v>11.195371733392172</v>
      </c>
      <c r="AH5" s="19">
        <v>7.0858918068899444</v>
      </c>
      <c r="AI5" s="19">
        <f t="shared" si="19"/>
        <v>3.051396715164888E-4</v>
      </c>
      <c r="AJ5" s="19">
        <f t="shared" si="20"/>
        <v>2.3713982631940067</v>
      </c>
      <c r="AK5" s="19">
        <v>0.53429812802611476</v>
      </c>
      <c r="AL5" s="19">
        <f t="shared" si="21"/>
        <v>2.3008473699702335E-5</v>
      </c>
      <c r="AM5" s="19">
        <f t="shared" si="22"/>
        <v>0.17881075344629754</v>
      </c>
      <c r="AN5" s="19">
        <v>0.2399116112101784</v>
      </c>
      <c r="AO5" s="19">
        <f t="shared" si="23"/>
        <v>1.0331310755617699E-5</v>
      </c>
      <c r="AP5" s="19">
        <f t="shared" si="24"/>
        <v>8.028996118607111E-2</v>
      </c>
      <c r="AQ5" s="19">
        <v>18.3233089161922</v>
      </c>
      <c r="AR5" s="19">
        <f t="shared" si="25"/>
        <v>7.890564259456351E-4</v>
      </c>
      <c r="AS5" s="19">
        <f t="shared" si="26"/>
        <v>6.1321657349573355</v>
      </c>
      <c r="AT5" s="19">
        <v>1.093524888718584</v>
      </c>
      <c r="AU5" s="19">
        <f t="shared" si="27"/>
        <v>4.7090448800564967E-5</v>
      </c>
      <c r="AV5" s="19">
        <f t="shared" si="28"/>
        <v>0.36596424169858149</v>
      </c>
      <c r="AW5" s="19">
        <v>27.803509056533024</v>
      </c>
      <c r="AX5" s="19">
        <f t="shared" si="29"/>
        <v>1.1973021677055332E-3</v>
      </c>
      <c r="AY5" s="19">
        <f t="shared" si="30"/>
        <v>9.3048546159357546</v>
      </c>
      <c r="AZ5" s="19">
        <v>5.9582853717578796</v>
      </c>
      <c r="BA5" s="19">
        <f t="shared" si="31"/>
        <v>2.5658156950291941E-4</v>
      </c>
      <c r="BB5" s="19">
        <f t="shared" si="32"/>
        <v>1.9940281290298771</v>
      </c>
      <c r="BC5" s="19">
        <v>1.119911292777366</v>
      </c>
      <c r="BD5" s="19">
        <f t="shared" si="33"/>
        <v>4.8226726193224168E-5</v>
      </c>
      <c r="BE5" s="19">
        <f t="shared" si="34"/>
        <v>0.37479484121409889</v>
      </c>
      <c r="BF5" s="19">
        <v>0.3634224922011019</v>
      </c>
      <c r="BG5" s="19">
        <f t="shared" si="35"/>
        <v>1.5650058300935376E-5</v>
      </c>
      <c r="BH5" s="19">
        <f t="shared" si="36"/>
        <v>0.12162470022098604</v>
      </c>
      <c r="BI5" s="19">
        <v>0.28883819735598526</v>
      </c>
      <c r="BJ5" s="19">
        <f t="shared" si="37"/>
        <v>1.2438235731587286E-5</v>
      </c>
      <c r="BK5" s="19">
        <f t="shared" si="38"/>
        <v>9.6663965273652896E-2</v>
      </c>
      <c r="BL5" s="19">
        <v>1.5594559946870969</v>
      </c>
      <c r="BM5" s="19">
        <f t="shared" si="39"/>
        <v>6.715483427231375E-5</v>
      </c>
      <c r="BN5" s="19">
        <f t="shared" si="40"/>
        <v>0.52189496228726451</v>
      </c>
      <c r="BO5" s="19">
        <v>7.3031106108374138</v>
      </c>
      <c r="BP5" s="29">
        <f t="shared" si="41"/>
        <v>3.1449376219273736E-4</v>
      </c>
      <c r="BQ5" s="29">
        <f t="shared" si="42"/>
        <v>2.4440937415406054</v>
      </c>
      <c r="BR5" s="19">
        <v>0.10303658019818659</v>
      </c>
      <c r="BS5" s="29">
        <f t="shared" si="43"/>
        <v>4.4370629827124792E-6</v>
      </c>
      <c r="BT5" s="29">
        <f t="shared" si="44"/>
        <v>3.4482712125218418E-2</v>
      </c>
      <c r="BU5" s="19">
        <v>21.454652824609532</v>
      </c>
      <c r="BV5" s="29">
        <f t="shared" si="45"/>
        <v>9.2390145006674134E-4</v>
      </c>
      <c r="BW5" s="29">
        <f t="shared" si="46"/>
        <v>7.1801161847036443</v>
      </c>
      <c r="BX5" s="19">
        <v>38.743994130939427</v>
      </c>
      <c r="BY5" s="29">
        <f t="shared" si="47"/>
        <v>1.6684321415769039E-3</v>
      </c>
      <c r="BZ5" s="30">
        <f t="shared" si="48"/>
        <v>12.966249400247943</v>
      </c>
      <c r="CF5">
        <v>2</v>
      </c>
      <c r="CG5">
        <v>14.940672530694377</v>
      </c>
      <c r="CH5">
        <v>1</v>
      </c>
      <c r="CI5">
        <v>2</v>
      </c>
      <c r="CJ5">
        <v>3.6283975042502115</v>
      </c>
      <c r="CK5">
        <v>3.8846769681098845</v>
      </c>
      <c r="CL5">
        <v>8.307499746708789</v>
      </c>
      <c r="CN5" s="41" t="s">
        <v>41</v>
      </c>
      <c r="CO5" s="41"/>
      <c r="CU5">
        <v>0.12180000000000001</v>
      </c>
      <c r="CX5">
        <v>0.127225</v>
      </c>
      <c r="CY5">
        <v>2</v>
      </c>
      <c r="DA5" s="43"/>
      <c r="DB5" s="6">
        <v>0.12379999999999999</v>
      </c>
      <c r="DE5">
        <v>0.125525</v>
      </c>
      <c r="DF5">
        <v>2</v>
      </c>
      <c r="DL5">
        <v>0.1197</v>
      </c>
      <c r="DP5">
        <v>0.11975</v>
      </c>
      <c r="DQ5">
        <v>2</v>
      </c>
    </row>
    <row r="6" spans="1:121" x14ac:dyDescent="0.2">
      <c r="A6" s="2" t="s">
        <v>8</v>
      </c>
      <c r="B6" s="2">
        <v>2</v>
      </c>
      <c r="C6" s="2">
        <v>1</v>
      </c>
      <c r="D6">
        <v>0.113675</v>
      </c>
      <c r="E6" s="19">
        <v>3.9333774197646125</v>
      </c>
      <c r="F6" s="19">
        <f t="shared" si="0"/>
        <v>4.471266781917423E-3</v>
      </c>
      <c r="G6" s="19">
        <v>3.0348634005545501</v>
      </c>
      <c r="H6" s="19">
        <f t="shared" si="1"/>
        <v>1.356968391055651E-4</v>
      </c>
      <c r="I6" s="19">
        <f t="shared" si="2"/>
        <v>1.1937263171811314</v>
      </c>
      <c r="J6" s="19">
        <v>0.51601446517790039</v>
      </c>
      <c r="K6" s="19">
        <f t="shared" si="3"/>
        <v>2.3072383371388311E-5</v>
      </c>
      <c r="L6" s="19">
        <f t="shared" si="4"/>
        <v>0.20296796456026664</v>
      </c>
      <c r="M6" s="19">
        <v>22.663232533375442</v>
      </c>
      <c r="N6" s="19">
        <f t="shared" si="5"/>
        <v>1.0133335879735186E-3</v>
      </c>
      <c r="O6" s="19">
        <f t="shared" si="6"/>
        <v>8.9143047105653714</v>
      </c>
      <c r="P6" s="19">
        <v>0.49784699592535531</v>
      </c>
      <c r="Q6" s="19">
        <f t="shared" si="7"/>
        <v>2.22600673535842E-5</v>
      </c>
      <c r="R6" s="19">
        <f t="shared" si="8"/>
        <v>0.19582201322704376</v>
      </c>
      <c r="S6" s="19">
        <v>3.8559903255836607</v>
      </c>
      <c r="T6" s="19">
        <f t="shared" si="9"/>
        <v>1.7241161454177172E-4</v>
      </c>
      <c r="U6" s="19">
        <f t="shared" si="10"/>
        <v>1.5167065277481568</v>
      </c>
      <c r="V6" s="19">
        <v>1.4027870462889545</v>
      </c>
      <c r="W6" s="19">
        <f t="shared" si="11"/>
        <v>6.27223512217586E-5</v>
      </c>
      <c r="X6" s="19">
        <f t="shared" si="12"/>
        <v>0.55176908926112689</v>
      </c>
      <c r="Y6" s="19">
        <v>0.28809350143764456</v>
      </c>
      <c r="Z6" s="19">
        <f t="shared" si="13"/>
        <v>1.2881429030644194E-5</v>
      </c>
      <c r="AA6" s="19">
        <f t="shared" si="14"/>
        <v>0.11331804733357549</v>
      </c>
      <c r="AB6" s="19">
        <v>1.0319462081904669</v>
      </c>
      <c r="AC6" s="19">
        <f t="shared" si="15"/>
        <v>4.6141068014076756E-5</v>
      </c>
      <c r="AD6" s="19">
        <f t="shared" si="16"/>
        <v>0.40590339137080939</v>
      </c>
      <c r="AE6" s="19">
        <v>33.618503202603918</v>
      </c>
      <c r="AF6" s="19">
        <f t="shared" si="17"/>
        <v>1.5031729662758739E-3</v>
      </c>
      <c r="AG6" s="19">
        <f t="shared" si="18"/>
        <v>13.223426138340654</v>
      </c>
      <c r="AH6" s="19">
        <v>7.5202929671118817</v>
      </c>
      <c r="AI6" s="19">
        <f t="shared" si="19"/>
        <v>3.3625236134134573E-4</v>
      </c>
      <c r="AJ6" s="19">
        <f t="shared" si="20"/>
        <v>2.9580150546852493</v>
      </c>
      <c r="AK6" s="19">
        <v>0.66535458324763896</v>
      </c>
      <c r="AL6" s="19">
        <f t="shared" si="21"/>
        <v>2.9749778462716787E-5</v>
      </c>
      <c r="AM6" s="19">
        <f t="shared" si="22"/>
        <v>0.26170906938831567</v>
      </c>
      <c r="AN6" s="19">
        <v>0.33287996160385025</v>
      </c>
      <c r="AO6" s="19">
        <f t="shared" si="23"/>
        <v>1.4883951146852429E-5</v>
      </c>
      <c r="AP6" s="19">
        <f t="shared" si="24"/>
        <v>0.13093425244646958</v>
      </c>
      <c r="AQ6" s="19">
        <v>17.658930786640838</v>
      </c>
      <c r="AR6" s="19">
        <f t="shared" si="25"/>
        <v>7.8957790630486077E-4</v>
      </c>
      <c r="AS6" s="19">
        <f t="shared" si="26"/>
        <v>6.9459239613359198</v>
      </c>
      <c r="AT6" s="19">
        <v>1.4769323588925909</v>
      </c>
      <c r="AU6" s="19">
        <f t="shared" si="27"/>
        <v>6.6037585954553831E-5</v>
      </c>
      <c r="AV6" s="19">
        <f t="shared" si="28"/>
        <v>0.58093323909878014</v>
      </c>
      <c r="AW6" s="19">
        <v>28.144325469110104</v>
      </c>
      <c r="AX6" s="19">
        <f t="shared" si="29"/>
        <v>1.2584078756950449E-3</v>
      </c>
      <c r="AY6" s="19">
        <f t="shared" si="30"/>
        <v>11.070225429470375</v>
      </c>
      <c r="AZ6" s="19">
        <v>5.4672945800644719</v>
      </c>
      <c r="BA6" s="19">
        <f t="shared" si="31"/>
        <v>2.444573264279944E-4</v>
      </c>
      <c r="BB6" s="19">
        <f t="shared" si="32"/>
        <v>2.1504933048427044</v>
      </c>
      <c r="BC6" s="19">
        <v>1.1869492334544716</v>
      </c>
      <c r="BD6" s="19">
        <f t="shared" si="33"/>
        <v>5.3071666793673269E-5</v>
      </c>
      <c r="BE6" s="19">
        <f t="shared" si="34"/>
        <v>0.46687193132767335</v>
      </c>
      <c r="BF6" s="19">
        <v>0.26789195255138293</v>
      </c>
      <c r="BG6" s="19">
        <f t="shared" si="35"/>
        <v>1.1978163885859969E-5</v>
      </c>
      <c r="BH6" s="19">
        <f t="shared" si="36"/>
        <v>0.10537201571022624</v>
      </c>
      <c r="BI6" s="19">
        <v>0.53097028301752125</v>
      </c>
      <c r="BJ6" s="19">
        <f t="shared" si="37"/>
        <v>2.3741097886415355E-5</v>
      </c>
      <c r="BK6" s="19">
        <f t="shared" si="38"/>
        <v>0.20885065217871437</v>
      </c>
      <c r="BL6" s="19">
        <v>1.8045774877265601</v>
      </c>
      <c r="BM6" s="19">
        <f t="shared" si="39"/>
        <v>8.0687473762677643E-5</v>
      </c>
      <c r="BN6" s="19">
        <f t="shared" si="40"/>
        <v>0.70980843424392037</v>
      </c>
      <c r="BO6" s="19">
        <v>7.5539936890798671</v>
      </c>
      <c r="BP6" s="29">
        <f t="shared" si="41"/>
        <v>3.3775921052796662E-4</v>
      </c>
      <c r="BQ6" s="29">
        <f t="shared" si="42"/>
        <v>2.9712708205671134</v>
      </c>
      <c r="BR6" s="19">
        <v>3.4755679326052787E-2</v>
      </c>
      <c r="BS6" s="29">
        <f t="shared" si="43"/>
        <v>1.5540191445355394E-6</v>
      </c>
      <c r="BT6" s="29">
        <f t="shared" si="44"/>
        <v>1.3670720426967578E-2</v>
      </c>
      <c r="BU6" s="19">
        <v>20.720053032544651</v>
      </c>
      <c r="BV6" s="29">
        <f t="shared" si="45"/>
        <v>9.2644884843984265E-4</v>
      </c>
      <c r="BW6" s="29">
        <f t="shared" si="46"/>
        <v>8.1499788734536409</v>
      </c>
      <c r="BX6" s="19">
        <v>38.237171328285982</v>
      </c>
      <c r="BY6" s="29">
        <f t="shared" si="47"/>
        <v>1.7096859399465039E-3</v>
      </c>
      <c r="BZ6" s="30">
        <f t="shared" si="48"/>
        <v>15.040122629835091</v>
      </c>
      <c r="CF6">
        <v>3</v>
      </c>
      <c r="CG6">
        <v>14.461384630908928</v>
      </c>
      <c r="CH6">
        <v>1</v>
      </c>
      <c r="CI6">
        <v>3</v>
      </c>
      <c r="CJ6">
        <v>3.3466475749575872</v>
      </c>
      <c r="CK6">
        <v>3.6811211020367489</v>
      </c>
      <c r="CL6">
        <v>8.8798083950561644</v>
      </c>
      <c r="CN6" s="41"/>
      <c r="CO6" s="41"/>
      <c r="CT6">
        <v>11822</v>
      </c>
      <c r="CU6">
        <v>0.1045</v>
      </c>
      <c r="CV6">
        <v>0.11274999999999999</v>
      </c>
      <c r="CX6">
        <v>0.11427499999999999</v>
      </c>
      <c r="CY6">
        <v>3</v>
      </c>
      <c r="DA6" s="44">
        <v>11750</v>
      </c>
      <c r="DB6" s="6">
        <v>0.1245</v>
      </c>
      <c r="DC6">
        <f>AVERAGE(DB6:DB7)</f>
        <v>0.12315000000000001</v>
      </c>
      <c r="DE6">
        <v>0.13089999999999999</v>
      </c>
      <c r="DF6">
        <v>3</v>
      </c>
      <c r="DK6">
        <v>11786</v>
      </c>
      <c r="DL6">
        <v>0.1055</v>
      </c>
      <c r="DM6">
        <v>0.10475</v>
      </c>
      <c r="DP6">
        <v>0.12867499999999998</v>
      </c>
      <c r="DQ6">
        <v>3</v>
      </c>
    </row>
    <row r="7" spans="1:121" x14ac:dyDescent="0.2">
      <c r="A7" s="2" t="s">
        <v>8</v>
      </c>
      <c r="B7" s="2">
        <v>2</v>
      </c>
      <c r="C7" s="2">
        <v>2</v>
      </c>
      <c r="D7">
        <v>0.122575</v>
      </c>
      <c r="E7" s="19">
        <v>5.1916723063137278</v>
      </c>
      <c r="F7" s="19">
        <f t="shared" si="0"/>
        <v>6.3636923294640522E-3</v>
      </c>
      <c r="G7" s="19">
        <v>2.8568151038920315</v>
      </c>
      <c r="H7" s="19">
        <f t="shared" si="1"/>
        <v>1.817989236333477E-4</v>
      </c>
      <c r="I7" s="19">
        <f t="shared" si="2"/>
        <v>1.4831647859135035</v>
      </c>
      <c r="J7" s="19">
        <v>0.51294657842850022</v>
      </c>
      <c r="K7" s="19">
        <f t="shared" si="3"/>
        <v>3.2642342065702779E-5</v>
      </c>
      <c r="L7" s="19">
        <f t="shared" si="4"/>
        <v>0.26630505458456272</v>
      </c>
      <c r="M7" s="19">
        <v>22.464026842966515</v>
      </c>
      <c r="N7" s="19">
        <f t="shared" si="5"/>
        <v>1.4295415530946058E-3</v>
      </c>
      <c r="O7" s="19">
        <f t="shared" si="6"/>
        <v>11.662586604891745</v>
      </c>
      <c r="P7" s="19">
        <v>0.55140819669733721</v>
      </c>
      <c r="Q7" s="19">
        <f t="shared" si="7"/>
        <v>3.5089921117264497E-5</v>
      </c>
      <c r="R7" s="19">
        <f t="shared" si="8"/>
        <v>0.28627306642679579</v>
      </c>
      <c r="S7" s="19">
        <v>3.7286912291092316</v>
      </c>
      <c r="T7" s="19">
        <f t="shared" si="9"/>
        <v>2.3728243773622307E-4</v>
      </c>
      <c r="U7" s="19">
        <f t="shared" si="10"/>
        <v>1.9358142992961294</v>
      </c>
      <c r="V7" s="19">
        <v>1.2906923693660923</v>
      </c>
      <c r="W7" s="19">
        <f t="shared" si="11"/>
        <v>8.2135691306327841E-5</v>
      </c>
      <c r="X7" s="19">
        <f t="shared" si="12"/>
        <v>0.67008518300083908</v>
      </c>
      <c r="Y7" s="19">
        <v>0.3008146071576987</v>
      </c>
      <c r="Z7" s="19">
        <f t="shared" si="13"/>
        <v>1.9142916081601893E-5</v>
      </c>
      <c r="AA7" s="19">
        <f t="shared" si="14"/>
        <v>0.15617308653152678</v>
      </c>
      <c r="AB7" s="19">
        <v>0.94619880435233783</v>
      </c>
      <c r="AC7" s="19">
        <f t="shared" si="15"/>
        <v>6.0213180734050299E-5</v>
      </c>
      <c r="AD7" s="19">
        <f t="shared" si="16"/>
        <v>0.49123541288231937</v>
      </c>
      <c r="AE7" s="19">
        <v>33.121962648899306</v>
      </c>
      <c r="AF7" s="19">
        <f t="shared" si="17"/>
        <v>2.1077797964559534E-3</v>
      </c>
      <c r="AG7" s="19">
        <f t="shared" si="18"/>
        <v>17.195837621504822</v>
      </c>
      <c r="AH7" s="19">
        <v>7.134720598684182</v>
      </c>
      <c r="AI7" s="19">
        <f t="shared" si="19"/>
        <v>4.5403166746715693E-4</v>
      </c>
      <c r="AJ7" s="19">
        <f t="shared" si="20"/>
        <v>3.7041131345474763</v>
      </c>
      <c r="AK7" s="19">
        <v>0.63920122807888136</v>
      </c>
      <c r="AL7" s="19">
        <f t="shared" si="21"/>
        <v>4.0676799521095795E-5</v>
      </c>
      <c r="AM7" s="19">
        <f t="shared" si="22"/>
        <v>0.33185233139788534</v>
      </c>
      <c r="AN7" s="19">
        <v>0.43337852348501094</v>
      </c>
      <c r="AO7" s="19">
        <f t="shared" si="23"/>
        <v>2.7578875856560207E-5</v>
      </c>
      <c r="AP7" s="19">
        <f t="shared" si="24"/>
        <v>0.22499592785282649</v>
      </c>
      <c r="AQ7" s="19">
        <v>16.949049666636917</v>
      </c>
      <c r="AR7" s="19">
        <f t="shared" si="25"/>
        <v>1.078585373552826E-3</v>
      </c>
      <c r="AS7" s="19">
        <f t="shared" si="26"/>
        <v>8.7993911772614801</v>
      </c>
      <c r="AT7" s="19">
        <v>1.3374495601807177</v>
      </c>
      <c r="AU7" s="19">
        <f t="shared" si="27"/>
        <v>8.5111175071671033E-5</v>
      </c>
      <c r="AV7" s="19">
        <f t="shared" si="28"/>
        <v>0.69435998426817069</v>
      </c>
      <c r="AW7" s="19">
        <v>27.155163054655091</v>
      </c>
      <c r="AX7" s="19">
        <f t="shared" si="29"/>
        <v>1.7280710283625422E-3</v>
      </c>
      <c r="AY7" s="19">
        <f t="shared" si="30"/>
        <v>14.098070800428653</v>
      </c>
      <c r="AZ7" s="19">
        <v>4.9104782949261079</v>
      </c>
      <c r="BA7" s="19">
        <f t="shared" si="31"/>
        <v>3.1248773059420993E-4</v>
      </c>
      <c r="BB7" s="19">
        <f t="shared" si="32"/>
        <v>2.5493594174522531</v>
      </c>
      <c r="BC7" s="19">
        <v>1.0227177123359898</v>
      </c>
      <c r="BD7" s="19">
        <f t="shared" si="33"/>
        <v>6.5082608611995624E-5</v>
      </c>
      <c r="BE7" s="19">
        <f t="shared" si="34"/>
        <v>0.53096152243112893</v>
      </c>
      <c r="BF7" s="19">
        <v>0.24632661970190453</v>
      </c>
      <c r="BG7" s="19">
        <f t="shared" si="35"/>
        <v>1.5675468203398186E-5</v>
      </c>
      <c r="BH7" s="19">
        <f t="shared" si="36"/>
        <v>0.12788470898142512</v>
      </c>
      <c r="BI7" s="19">
        <v>0.51886108265066033</v>
      </c>
      <c r="BJ7" s="19">
        <f t="shared" si="37"/>
        <v>3.3018722917214211E-5</v>
      </c>
      <c r="BK7" s="19">
        <f t="shared" si="38"/>
        <v>0.26937567136213919</v>
      </c>
      <c r="BL7" s="19">
        <v>1.7453517154880729</v>
      </c>
      <c r="BM7" s="19">
        <f t="shared" si="39"/>
        <v>1.1106881324068374E-4</v>
      </c>
      <c r="BN7" s="19">
        <f t="shared" si="40"/>
        <v>0.90612941660765856</v>
      </c>
      <c r="BO7" s="19">
        <v>7.4086730357920771</v>
      </c>
      <c r="BP7" s="29">
        <f t="shared" si="41"/>
        <v>4.714651576937719E-4</v>
      </c>
      <c r="BQ7" s="29">
        <f t="shared" si="42"/>
        <v>3.8463402626454974</v>
      </c>
      <c r="BR7" s="19">
        <v>8.3596563790248338E-2</v>
      </c>
      <c r="BS7" s="29">
        <f t="shared" si="43"/>
        <v>5.3198281176155563E-6</v>
      </c>
      <c r="BT7" s="29">
        <f t="shared" si="44"/>
        <v>4.3400596513282118E-2</v>
      </c>
      <c r="BU7" s="19">
        <v>23.181096973957175</v>
      </c>
      <c r="BV7" s="29">
        <f t="shared" si="45"/>
        <v>1.4751736900173362E-3</v>
      </c>
      <c r="BW7" s="29">
        <f t="shared" si="46"/>
        <v>12.034865918966643</v>
      </c>
      <c r="BX7" s="19">
        <v>39.722874296445596</v>
      </c>
      <c r="BY7" s="29">
        <f t="shared" si="47"/>
        <v>2.5278415046455561E-3</v>
      </c>
      <c r="BZ7" s="30">
        <f t="shared" si="48"/>
        <v>20.622814641203803</v>
      </c>
      <c r="CF7">
        <v>4</v>
      </c>
      <c r="CG7">
        <v>14.745906703737894</v>
      </c>
      <c r="CH7">
        <v>2</v>
      </c>
      <c r="CI7">
        <v>1</v>
      </c>
      <c r="CJ7">
        <v>3.9333774197646125</v>
      </c>
      <c r="CK7">
        <v>4.0538802967473391</v>
      </c>
      <c r="CL7">
        <v>8.5615900090074337</v>
      </c>
      <c r="CM7" s="13" t="s">
        <v>49</v>
      </c>
      <c r="CN7" s="38">
        <v>11668</v>
      </c>
      <c r="CO7">
        <v>0.1192</v>
      </c>
      <c r="CP7">
        <v>11668</v>
      </c>
      <c r="CQ7">
        <f>AVERAGE(CO7:CO8)</f>
        <v>0.11685000000000001</v>
      </c>
      <c r="CU7">
        <v>0.121</v>
      </c>
      <c r="CX7">
        <v>0.122</v>
      </c>
      <c r="CY7">
        <v>1</v>
      </c>
      <c r="DA7" s="43"/>
      <c r="DB7" s="6">
        <v>0.12180000000000001</v>
      </c>
      <c r="DE7">
        <v>0.135875</v>
      </c>
      <c r="DF7">
        <v>1</v>
      </c>
      <c r="DL7">
        <v>0.104</v>
      </c>
      <c r="DP7">
        <v>0.113675</v>
      </c>
      <c r="DQ7">
        <v>1</v>
      </c>
    </row>
    <row r="8" spans="1:121" x14ac:dyDescent="0.2">
      <c r="A8" s="2" t="s">
        <v>8</v>
      </c>
      <c r="B8" s="2">
        <v>2</v>
      </c>
      <c r="C8" s="2">
        <v>3</v>
      </c>
      <c r="D8">
        <v>0.11950000000000001</v>
      </c>
      <c r="E8" s="19">
        <v>4.0347546631653728</v>
      </c>
      <c r="F8" s="19">
        <f t="shared" si="0"/>
        <v>4.8215318224826206E-3</v>
      </c>
      <c r="G8" s="19">
        <v>4.6702433342606078</v>
      </c>
      <c r="H8" s="19">
        <f t="shared" si="1"/>
        <v>2.2517726854874858E-4</v>
      </c>
      <c r="I8" s="19">
        <f t="shared" si="2"/>
        <v>1.8843286071024985</v>
      </c>
      <c r="J8" s="19">
        <v>0.68142300465529404</v>
      </c>
      <c r="K8" s="19">
        <f t="shared" si="3"/>
        <v>3.2855027015172234E-5</v>
      </c>
      <c r="L8" s="19">
        <f t="shared" si="4"/>
        <v>0.27493746456211071</v>
      </c>
      <c r="M8" s="19">
        <v>24.775374893933787</v>
      </c>
      <c r="N8" s="19">
        <f t="shared" si="5"/>
        <v>1.1945525846503873E-3</v>
      </c>
      <c r="O8" s="19">
        <f t="shared" si="6"/>
        <v>9.9962559384969651</v>
      </c>
      <c r="P8" s="19">
        <v>0.37642533011953855</v>
      </c>
      <c r="Q8" s="19">
        <f t="shared" si="7"/>
        <v>1.8149467079598809E-5</v>
      </c>
      <c r="R8" s="19">
        <f t="shared" si="8"/>
        <v>0.1518783856033373</v>
      </c>
      <c r="S8" s="19">
        <v>3.2572554311761168</v>
      </c>
      <c r="T8" s="19">
        <f t="shared" si="9"/>
        <v>1.5704960715369996E-4</v>
      </c>
      <c r="U8" s="19">
        <f t="shared" si="10"/>
        <v>1.3142226540058575</v>
      </c>
      <c r="V8" s="19">
        <v>1.2111292315434734</v>
      </c>
      <c r="W8" s="19">
        <f t="shared" si="11"/>
        <v>5.8394981310257795E-5</v>
      </c>
      <c r="X8" s="19">
        <f t="shared" si="12"/>
        <v>0.48866093146659234</v>
      </c>
      <c r="Y8" s="19">
        <v>0.13581201653030167</v>
      </c>
      <c r="Z8" s="19">
        <f t="shared" si="13"/>
        <v>6.5482195957638521E-6</v>
      </c>
      <c r="AA8" s="19">
        <f t="shared" si="14"/>
        <v>5.4796816700952732E-2</v>
      </c>
      <c r="AB8" s="19">
        <v>0.95051647776461423</v>
      </c>
      <c r="AC8" s="19">
        <f t="shared" si="15"/>
        <v>4.5829454453361815E-5</v>
      </c>
      <c r="AD8" s="19">
        <f t="shared" si="16"/>
        <v>0.38351007910763024</v>
      </c>
      <c r="AE8" s="19">
        <v>36.787721319759115</v>
      </c>
      <c r="AF8" s="19">
        <f t="shared" si="17"/>
        <v>1.7737316901984092E-3</v>
      </c>
      <c r="AG8" s="19">
        <f t="shared" si="18"/>
        <v>14.842943014212629</v>
      </c>
      <c r="AH8" s="19">
        <v>8.2777103772161436</v>
      </c>
      <c r="AI8" s="19">
        <f t="shared" si="19"/>
        <v>3.9911244001042254E-4</v>
      </c>
      <c r="AJ8" s="19">
        <f t="shared" si="20"/>
        <v>3.3398530544805234</v>
      </c>
      <c r="AK8" s="19">
        <v>0</v>
      </c>
      <c r="AL8" s="19">
        <f t="shared" si="21"/>
        <v>0</v>
      </c>
      <c r="AM8" s="19">
        <f t="shared" si="22"/>
        <v>0</v>
      </c>
      <c r="AN8" s="19">
        <v>0</v>
      </c>
      <c r="AO8" s="19">
        <f t="shared" si="23"/>
        <v>0</v>
      </c>
      <c r="AP8" s="19">
        <f t="shared" si="24"/>
        <v>0</v>
      </c>
      <c r="AQ8" s="19">
        <v>15.733109914193969</v>
      </c>
      <c r="AR8" s="19">
        <f t="shared" si="25"/>
        <v>7.5857690117903033E-4</v>
      </c>
      <c r="AS8" s="19">
        <f t="shared" si="26"/>
        <v>6.3479238592387475</v>
      </c>
      <c r="AT8" s="19">
        <v>1.3489390791103406</v>
      </c>
      <c r="AU8" s="19">
        <f t="shared" si="27"/>
        <v>6.5039526965209084E-5</v>
      </c>
      <c r="AV8" s="19">
        <f t="shared" si="28"/>
        <v>0.54426382397664497</v>
      </c>
      <c r="AW8" s="19">
        <v>25.929049888341787</v>
      </c>
      <c r="AX8" s="19">
        <f t="shared" si="29"/>
        <v>1.2501773916337936E-3</v>
      </c>
      <c r="AY8" s="19">
        <f t="shared" si="30"/>
        <v>10.461735494843461</v>
      </c>
      <c r="AZ8" s="19">
        <v>4.6847212740447581</v>
      </c>
      <c r="BA8" s="19">
        <f t="shared" si="31"/>
        <v>2.2587532702268129E-4</v>
      </c>
      <c r="BB8" s="19">
        <f t="shared" si="32"/>
        <v>1.8901701006082114</v>
      </c>
      <c r="BC8" s="19">
        <v>1.0967516961272792</v>
      </c>
      <c r="BD8" s="19">
        <f t="shared" si="33"/>
        <v>5.288023204239466E-5</v>
      </c>
      <c r="BE8" s="19">
        <f t="shared" si="34"/>
        <v>0.44251240202840714</v>
      </c>
      <c r="BF8" s="19">
        <v>0.23504010902859462</v>
      </c>
      <c r="BG8" s="19">
        <f t="shared" si="35"/>
        <v>1.1332533652411536E-5</v>
      </c>
      <c r="BH8" s="19">
        <f t="shared" si="36"/>
        <v>9.4832917593401969E-2</v>
      </c>
      <c r="BI8" s="19">
        <v>0.48929301805396852</v>
      </c>
      <c r="BJ8" s="19">
        <f t="shared" si="37"/>
        <v>2.3591418570657726E-5</v>
      </c>
      <c r="BK8" s="19">
        <f t="shared" si="38"/>
        <v>0.19741772862475085</v>
      </c>
      <c r="BL8" s="19">
        <v>1.3542232957912839</v>
      </c>
      <c r="BM8" s="19">
        <f t="shared" si="39"/>
        <v>6.5294307154049701E-5</v>
      </c>
      <c r="BN8" s="19">
        <f t="shared" si="40"/>
        <v>0.54639587576610615</v>
      </c>
      <c r="BO8" s="19">
        <v>6.6034746602487875</v>
      </c>
      <c r="BP8" s="29">
        <f t="shared" si="41"/>
        <v>3.183886321334714E-4</v>
      </c>
      <c r="BQ8" s="29">
        <f t="shared" si="42"/>
        <v>2.6643400178533168</v>
      </c>
      <c r="BR8" s="19">
        <v>3.8250435975264993E-2</v>
      </c>
      <c r="BS8" s="29">
        <f t="shared" si="43"/>
        <v>1.844256942785742E-6</v>
      </c>
      <c r="BT8" s="29">
        <f t="shared" si="44"/>
        <v>1.5433112491930894E-2</v>
      </c>
      <c r="BU8" s="19">
        <v>21.57798125922637</v>
      </c>
      <c r="BV8" s="29">
        <f t="shared" si="45"/>
        <v>1.0403892330629356E-3</v>
      </c>
      <c r="BW8" s="29">
        <f t="shared" si="46"/>
        <v>8.7061860507358606</v>
      </c>
      <c r="BX8" s="19">
        <v>37.283228791899106</v>
      </c>
      <c r="BY8" s="29">
        <f t="shared" si="47"/>
        <v>1.797622740650418E-3</v>
      </c>
      <c r="BZ8" s="30">
        <f t="shared" si="48"/>
        <v>15.042868122597639</v>
      </c>
      <c r="CF8">
        <v>5</v>
      </c>
      <c r="CG8">
        <v>15.851499564305202</v>
      </c>
      <c r="CH8">
        <v>2</v>
      </c>
      <c r="CI8">
        <v>2</v>
      </c>
      <c r="CJ8">
        <v>5.1916723063137278</v>
      </c>
      <c r="CK8">
        <v>3.4141815110683229</v>
      </c>
      <c r="CL8">
        <v>8.9219463490339095</v>
      </c>
      <c r="CN8" s="38"/>
      <c r="CO8">
        <v>0.1145</v>
      </c>
      <c r="CT8">
        <v>11823</v>
      </c>
      <c r="CU8">
        <v>0.123</v>
      </c>
      <c r="CV8">
        <v>0.12290000000000001</v>
      </c>
      <c r="CW8">
        <f>AVERAGE(CV8,CV10)</f>
        <v>0.127225</v>
      </c>
      <c r="CX8">
        <v>0.116675</v>
      </c>
      <c r="CY8">
        <v>2</v>
      </c>
      <c r="DA8" s="44">
        <v>11751</v>
      </c>
      <c r="DB8" s="6">
        <v>0.12529999999999999</v>
      </c>
      <c r="DC8">
        <f>AVERAGE(DB8:DB9)</f>
        <v>0.12445000000000001</v>
      </c>
      <c r="DD8">
        <f>AVERAGE(DC8,DC10)</f>
        <v>0.125525</v>
      </c>
      <c r="DE8">
        <v>0.129025</v>
      </c>
      <c r="DF8">
        <v>2</v>
      </c>
      <c r="DK8">
        <v>11787</v>
      </c>
      <c r="DL8">
        <v>0.12909999999999999</v>
      </c>
      <c r="DM8">
        <v>0.1191</v>
      </c>
      <c r="DN8">
        <f>AVERAGE(DM8,DM10)</f>
        <v>0.11975</v>
      </c>
      <c r="DP8">
        <v>0.122575</v>
      </c>
      <c r="DQ8">
        <v>2</v>
      </c>
    </row>
    <row r="9" spans="1:121" x14ac:dyDescent="0.2">
      <c r="A9" s="2" t="s">
        <v>8</v>
      </c>
      <c r="B9" s="2">
        <v>3</v>
      </c>
      <c r="C9" s="2">
        <v>1</v>
      </c>
      <c r="D9">
        <v>0.1232</v>
      </c>
      <c r="E9" s="19">
        <v>4.9091123688699163</v>
      </c>
      <c r="F9" s="19">
        <f t="shared" si="0"/>
        <v>6.0480264384477371E-3</v>
      </c>
      <c r="G9" s="19">
        <v>2.2096106763075425</v>
      </c>
      <c r="H9" s="19">
        <f t="shared" si="1"/>
        <v>1.3363783788984402E-4</v>
      </c>
      <c r="I9" s="19">
        <f t="shared" si="2"/>
        <v>1.0847227101448378</v>
      </c>
      <c r="J9" s="19">
        <v>0.26083592423459778</v>
      </c>
      <c r="K9" s="19">
        <f t="shared" si="3"/>
        <v>1.577542565867798E-5</v>
      </c>
      <c r="L9" s="19">
        <f t="shared" si="4"/>
        <v>0.12804728619056802</v>
      </c>
      <c r="M9" s="19">
        <v>18.201495497661234</v>
      </c>
      <c r="N9" s="19">
        <f t="shared" si="5"/>
        <v>1.1008312598914261E-3</v>
      </c>
      <c r="O9" s="19">
        <f t="shared" si="6"/>
        <v>8.9353186679498879</v>
      </c>
      <c r="P9" s="19">
        <v>0.18780703559492476</v>
      </c>
      <c r="Q9" s="19">
        <f t="shared" si="7"/>
        <v>1.1358619166046002E-5</v>
      </c>
      <c r="R9" s="19">
        <f t="shared" si="8"/>
        <v>9.2196584139983773E-2</v>
      </c>
      <c r="S9" s="19">
        <v>3.1870042244519206</v>
      </c>
      <c r="T9" s="19">
        <f t="shared" si="9"/>
        <v>1.927508580892984E-4</v>
      </c>
      <c r="U9" s="19">
        <f t="shared" si="10"/>
        <v>1.5645361857897597</v>
      </c>
      <c r="V9" s="19">
        <v>0.78262623934493991</v>
      </c>
      <c r="W9" s="19">
        <f t="shared" si="11"/>
        <v>4.7333441869811231E-5</v>
      </c>
      <c r="X9" s="19">
        <f t="shared" si="12"/>
        <v>0.38420001517703922</v>
      </c>
      <c r="Y9" s="19">
        <v>0.88446269431741509</v>
      </c>
      <c r="Z9" s="19">
        <f t="shared" si="13"/>
        <v>5.349253759052446E-5</v>
      </c>
      <c r="AA9" s="19">
        <f t="shared" si="14"/>
        <v>0.4341926752477635</v>
      </c>
      <c r="AB9" s="19">
        <v>0.5688205663257776</v>
      </c>
      <c r="AC9" s="19">
        <f t="shared" si="15"/>
        <v>3.4402418238711175E-5</v>
      </c>
      <c r="AD9" s="19">
        <f t="shared" si="16"/>
        <v>0.27924040778174658</v>
      </c>
      <c r="AE9" s="19">
        <v>26.865913783875762</v>
      </c>
      <c r="AF9" s="19">
        <f t="shared" si="17"/>
        <v>1.6248575685793808E-3</v>
      </c>
      <c r="AG9" s="19">
        <f t="shared" si="18"/>
        <v>13.188778965741726</v>
      </c>
      <c r="AH9" s="19">
        <v>3.5657078256085697</v>
      </c>
      <c r="AI9" s="19">
        <f t="shared" si="19"/>
        <v>2.1565495201060622E-4</v>
      </c>
      <c r="AJ9" s="19">
        <f t="shared" si="20"/>
        <v>1.7504460390471284</v>
      </c>
      <c r="AK9" s="19">
        <v>0</v>
      </c>
      <c r="AL9" s="19">
        <f t="shared" si="21"/>
        <v>0</v>
      </c>
      <c r="AM9" s="19">
        <f t="shared" si="22"/>
        <v>0</v>
      </c>
      <c r="AN9" s="19">
        <v>0</v>
      </c>
      <c r="AO9" s="19">
        <f t="shared" si="23"/>
        <v>0</v>
      </c>
      <c r="AP9" s="19">
        <f t="shared" si="24"/>
        <v>0</v>
      </c>
      <c r="AQ9" s="19">
        <v>31.161470031230067</v>
      </c>
      <c r="AR9" s="19">
        <f t="shared" si="25"/>
        <v>1.8846539460977627E-3</v>
      </c>
      <c r="AS9" s="19">
        <f t="shared" si="26"/>
        <v>15.297515796248074</v>
      </c>
      <c r="AT9" s="19">
        <v>1.3735812677718759</v>
      </c>
      <c r="AU9" s="19">
        <f t="shared" si="27"/>
        <v>8.3074558228408659E-5</v>
      </c>
      <c r="AV9" s="19">
        <f t="shared" si="28"/>
        <v>0.67430647912669373</v>
      </c>
      <c r="AW9" s="19">
        <v>36.462058060995616</v>
      </c>
      <c r="AX9" s="19">
        <f t="shared" si="29"/>
        <v>2.205234911531179E-3</v>
      </c>
      <c r="AY9" s="19">
        <f t="shared" si="30"/>
        <v>17.899634022168659</v>
      </c>
      <c r="AZ9" s="19">
        <v>10.184546774081273</v>
      </c>
      <c r="BA9" s="19">
        <f t="shared" si="31"/>
        <v>6.1596408153251152E-4</v>
      </c>
      <c r="BB9" s="19">
        <f t="shared" si="32"/>
        <v>4.9997084539976582</v>
      </c>
      <c r="BC9" s="19">
        <v>3.3096674088786937</v>
      </c>
      <c r="BD9" s="19">
        <f t="shared" si="33"/>
        <v>2.0016955991367157E-4</v>
      </c>
      <c r="BE9" s="19">
        <f t="shared" si="34"/>
        <v>1.6247529213772043</v>
      </c>
      <c r="BF9" s="19">
        <v>0.49925272630348738</v>
      </c>
      <c r="BG9" s="19">
        <f t="shared" si="35"/>
        <v>3.0194936881506036E-5</v>
      </c>
      <c r="BH9" s="19">
        <f t="shared" si="36"/>
        <v>0.24508877338884766</v>
      </c>
      <c r="BI9" s="19">
        <v>0.64238658586171393</v>
      </c>
      <c r="BJ9" s="19">
        <f t="shared" si="37"/>
        <v>3.8851710549958232E-5</v>
      </c>
      <c r="BK9" s="19">
        <f t="shared" si="38"/>
        <v>0.31535479342498568</v>
      </c>
      <c r="BL9" s="19">
        <v>1.2358837336275881</v>
      </c>
      <c r="BM9" s="19">
        <f t="shared" si="39"/>
        <v>7.4746574958271537E-5</v>
      </c>
      <c r="BN9" s="19">
        <f t="shared" si="40"/>
        <v>0.60670921232363262</v>
      </c>
      <c r="BO9" s="19">
        <v>2.8787690491387412</v>
      </c>
      <c r="BP9" s="29">
        <f t="shared" si="41"/>
        <v>1.7410871319376158E-4</v>
      </c>
      <c r="BQ9" s="29">
        <f t="shared" si="42"/>
        <v>1.4132200746246881</v>
      </c>
      <c r="BR9" s="19">
        <v>0</v>
      </c>
      <c r="BS9" s="29">
        <f t="shared" si="43"/>
        <v>0</v>
      </c>
      <c r="BT9" s="29">
        <f t="shared" si="44"/>
        <v>0</v>
      </c>
      <c r="BU9" s="19">
        <v>17.506953966122438</v>
      </c>
      <c r="BV9" s="29">
        <f t="shared" si="45"/>
        <v>1.0588252044379596E-3</v>
      </c>
      <c r="BW9" s="29">
        <f t="shared" si="46"/>
        <v>8.5943604256327877</v>
      </c>
      <c r="BX9" s="19">
        <v>36.672028155128615</v>
      </c>
      <c r="BY9" s="29">
        <f t="shared" si="47"/>
        <v>2.2179339583371766E-3</v>
      </c>
      <c r="BZ9" s="30">
        <f t="shared" si="48"/>
        <v>18.002710700788768</v>
      </c>
      <c r="CF9">
        <v>6</v>
      </c>
      <c r="CG9">
        <v>13.979156931876666</v>
      </c>
      <c r="CH9">
        <v>2</v>
      </c>
      <c r="CI9">
        <v>3</v>
      </c>
      <c r="CJ9">
        <v>4.0347546631653728</v>
      </c>
      <c r="CK9">
        <v>3.4347722064005444</v>
      </c>
      <c r="CL9">
        <v>9.9762461500352266</v>
      </c>
      <c r="CN9" s="38">
        <v>11669</v>
      </c>
      <c r="CO9">
        <v>0.12839999999999999</v>
      </c>
      <c r="CP9">
        <v>11669</v>
      </c>
      <c r="CQ9">
        <f>AVERAGE(CO9:CO10)</f>
        <v>0.12539999999999998</v>
      </c>
      <c r="CU9">
        <v>0.12280000000000001</v>
      </c>
      <c r="CX9">
        <v>0.1095</v>
      </c>
      <c r="CY9">
        <v>3</v>
      </c>
      <c r="DA9" s="43"/>
      <c r="DB9" s="6">
        <v>0.1236</v>
      </c>
      <c r="DE9">
        <v>0.127225</v>
      </c>
      <c r="DF9">
        <v>3</v>
      </c>
      <c r="DL9">
        <v>0.1091</v>
      </c>
      <c r="DP9">
        <v>0.11950000000000001</v>
      </c>
      <c r="DQ9">
        <v>3</v>
      </c>
    </row>
    <row r="10" spans="1:121" x14ac:dyDescent="0.2">
      <c r="A10" s="2" t="s">
        <v>8</v>
      </c>
      <c r="B10" s="2">
        <v>3</v>
      </c>
      <c r="C10" s="2">
        <v>2</v>
      </c>
      <c r="D10">
        <v>0.116975</v>
      </c>
      <c r="E10" s="19">
        <v>5.3603092327324031</v>
      </c>
      <c r="F10" s="19">
        <f t="shared" si="0"/>
        <v>6.2702217249887282E-3</v>
      </c>
      <c r="G10" s="19">
        <v>1.9902373575633259</v>
      </c>
      <c r="H10" s="19">
        <f t="shared" si="1"/>
        <v>1.2479229517277723E-4</v>
      </c>
      <c r="I10" s="19">
        <f t="shared" si="2"/>
        <v>1.0668287683075635</v>
      </c>
      <c r="J10" s="19">
        <v>0.28843860215729072</v>
      </c>
      <c r="K10" s="19">
        <f t="shared" si="3"/>
        <v>1.8085739895720247E-5</v>
      </c>
      <c r="L10" s="19">
        <f t="shared" si="4"/>
        <v>0.15461201022201537</v>
      </c>
      <c r="M10" s="19">
        <v>16.965963470734962</v>
      </c>
      <c r="N10" s="19">
        <f t="shared" si="5"/>
        <v>1.0638035273956752E-3</v>
      </c>
      <c r="O10" s="19">
        <f t="shared" si="6"/>
        <v>9.0942810634381281</v>
      </c>
      <c r="P10" s="19">
        <v>0.19368400861130705</v>
      </c>
      <c r="Q10" s="19">
        <f t="shared" si="7"/>
        <v>1.2144416785775213E-5</v>
      </c>
      <c r="R10" s="19">
        <f t="shared" si="8"/>
        <v>0.10382061795918114</v>
      </c>
      <c r="S10" s="19">
        <v>3.2507447643178047</v>
      </c>
      <c r="T10" s="19">
        <f t="shared" si="9"/>
        <v>2.0382890443618862E-4</v>
      </c>
      <c r="U10" s="19">
        <f t="shared" si="10"/>
        <v>1.7424997173429249</v>
      </c>
      <c r="V10" s="19">
        <v>0.8216178545355165</v>
      </c>
      <c r="W10" s="19">
        <f t="shared" si="11"/>
        <v>5.151726121147224E-5</v>
      </c>
      <c r="X10" s="19">
        <f t="shared" si="12"/>
        <v>0.44041257714445176</v>
      </c>
      <c r="Y10" s="19">
        <v>0.89151084177808593</v>
      </c>
      <c r="Z10" s="19">
        <f t="shared" si="13"/>
        <v>5.5899706481799434E-5</v>
      </c>
      <c r="AA10" s="19">
        <f t="shared" si="14"/>
        <v>0.47787737962641108</v>
      </c>
      <c r="AB10" s="19">
        <v>0.61621493497113267</v>
      </c>
      <c r="AC10" s="19">
        <f t="shared" si="15"/>
        <v>3.8638042725185123E-5</v>
      </c>
      <c r="AD10" s="19">
        <f t="shared" si="16"/>
        <v>0.33031026052733597</v>
      </c>
      <c r="AE10" s="19">
        <v>25.305022727600061</v>
      </c>
      <c r="AF10" s="19">
        <f t="shared" si="17"/>
        <v>1.5866810325793144E-3</v>
      </c>
      <c r="AG10" s="19">
        <f t="shared" si="18"/>
        <v>13.564274696125793</v>
      </c>
      <c r="AH10" s="19">
        <v>3.5999924035023998</v>
      </c>
      <c r="AI10" s="19">
        <f t="shared" si="19"/>
        <v>2.2572750578235136E-4</v>
      </c>
      <c r="AJ10" s="19">
        <f t="shared" si="20"/>
        <v>1.929707251826043</v>
      </c>
      <c r="AK10" s="19">
        <v>0</v>
      </c>
      <c r="AL10" s="19">
        <f t="shared" si="21"/>
        <v>0</v>
      </c>
      <c r="AM10" s="19">
        <f t="shared" si="22"/>
        <v>0</v>
      </c>
      <c r="AN10" s="19">
        <v>6.655777568972307E-2</v>
      </c>
      <c r="AO10" s="19">
        <f t="shared" si="23"/>
        <v>4.1733201109662823E-6</v>
      </c>
      <c r="AP10" s="19">
        <f t="shared" si="24"/>
        <v>3.5677025953975483E-2</v>
      </c>
      <c r="AQ10" s="19">
        <v>33.408462753514044</v>
      </c>
      <c r="AR10" s="19">
        <f t="shared" si="25"/>
        <v>2.094784689555605E-3</v>
      </c>
      <c r="AS10" s="19">
        <f t="shared" si="26"/>
        <v>17.907969134905795</v>
      </c>
      <c r="AT10" s="19">
        <v>1.4666112123983841</v>
      </c>
      <c r="AU10" s="19">
        <f t="shared" si="27"/>
        <v>9.1959774860924059E-5</v>
      </c>
      <c r="AV10" s="19">
        <f t="shared" si="28"/>
        <v>0.78614896226479214</v>
      </c>
      <c r="AW10" s="19">
        <v>38.783362568894447</v>
      </c>
      <c r="AX10" s="19">
        <f t="shared" si="29"/>
        <v>2.4318028254759661E-3</v>
      </c>
      <c r="AY10" s="19">
        <f t="shared" si="30"/>
        <v>20.789081645445318</v>
      </c>
      <c r="AZ10" s="19">
        <v>10.587519345138753</v>
      </c>
      <c r="BA10" s="19">
        <f t="shared" si="31"/>
        <v>6.6386093811627439E-4</v>
      </c>
      <c r="BB10" s="19">
        <f t="shared" si="32"/>
        <v>5.6752377697480183</v>
      </c>
      <c r="BC10" s="19">
        <v>3.4690802774525054</v>
      </c>
      <c r="BD10" s="19">
        <f t="shared" si="33"/>
        <v>2.1751902521412625E-4</v>
      </c>
      <c r="BE10" s="19">
        <f t="shared" si="34"/>
        <v>1.8595343040318553</v>
      </c>
      <c r="BF10" s="19">
        <v>0.52329489238575722</v>
      </c>
      <c r="BG10" s="19">
        <f t="shared" si="35"/>
        <v>3.2811750028128134E-5</v>
      </c>
      <c r="BH10" s="19">
        <f t="shared" si="36"/>
        <v>0.28050224430970838</v>
      </c>
      <c r="BI10" s="19">
        <v>0.66555121241318704</v>
      </c>
      <c r="BJ10" s="19">
        <f t="shared" si="37"/>
        <v>4.173153671165753E-5</v>
      </c>
      <c r="BK10" s="19">
        <f t="shared" si="38"/>
        <v>0.35675603087546515</v>
      </c>
      <c r="BL10" s="19">
        <v>1.1571373418557238</v>
      </c>
      <c r="BM10" s="19">
        <f t="shared" si="39"/>
        <v>7.255507699699469E-5</v>
      </c>
      <c r="BN10" s="19">
        <f t="shared" si="40"/>
        <v>0.62026139770886679</v>
      </c>
      <c r="BO10" s="19">
        <v>2.7587961258500631</v>
      </c>
      <c r="BP10" s="29">
        <f t="shared" si="41"/>
        <v>1.7298263403119803E-4</v>
      </c>
      <c r="BQ10" s="29">
        <f t="shared" si="42"/>
        <v>1.4788000344620478</v>
      </c>
      <c r="BR10" s="19">
        <v>0</v>
      </c>
      <c r="BS10" s="29">
        <f t="shared" si="43"/>
        <v>0</v>
      </c>
      <c r="BT10" s="29">
        <f t="shared" si="44"/>
        <v>0</v>
      </c>
      <c r="BU10" s="19">
        <v>16.335088365647579</v>
      </c>
      <c r="BV10" s="29">
        <f t="shared" si="45"/>
        <v>1.0242462594989407E-3</v>
      </c>
      <c r="BW10" s="29">
        <f t="shared" si="46"/>
        <v>8.7561124983880365</v>
      </c>
      <c r="BX10" s="19">
        <v>35.911614703505478</v>
      </c>
      <c r="BY10" s="29">
        <f t="shared" si="47"/>
        <v>2.2517378669334471E-3</v>
      </c>
      <c r="BZ10" s="30">
        <f t="shared" si="48"/>
        <v>19.249735985752913</v>
      </c>
      <c r="CH10">
        <v>3</v>
      </c>
      <c r="CI10">
        <v>1</v>
      </c>
      <c r="CJ10">
        <v>4.9091123688699163</v>
      </c>
      <c r="CK10">
        <v>4.0620890907342506</v>
      </c>
      <c r="CL10">
        <v>9.0889314624123525</v>
      </c>
      <c r="CN10" s="38"/>
      <c r="CO10">
        <v>0.12239999999999999</v>
      </c>
      <c r="CT10">
        <v>11824</v>
      </c>
      <c r="CU10">
        <v>0.1366</v>
      </c>
      <c r="CV10">
        <v>0.13155</v>
      </c>
      <c r="CX10">
        <v>0.105825</v>
      </c>
      <c r="CY10">
        <v>1</v>
      </c>
      <c r="DA10" s="44">
        <v>11752</v>
      </c>
      <c r="DB10" s="6">
        <v>0.127</v>
      </c>
      <c r="DC10">
        <f>AVERAGE(DB10:DB11)</f>
        <v>0.12659999999999999</v>
      </c>
      <c r="DE10">
        <v>0.1212</v>
      </c>
      <c r="DF10">
        <v>1</v>
      </c>
      <c r="DK10">
        <v>11788</v>
      </c>
      <c r="DL10">
        <v>0.12039999999999999</v>
      </c>
      <c r="DM10">
        <v>0.12039999999999999</v>
      </c>
      <c r="DP10">
        <v>0.1232</v>
      </c>
      <c r="DQ10">
        <v>1</v>
      </c>
    </row>
    <row r="11" spans="1:121" x14ac:dyDescent="0.2">
      <c r="A11" s="2" t="s">
        <v>8</v>
      </c>
      <c r="B11" s="2">
        <v>3</v>
      </c>
      <c r="C11" s="2">
        <v>3</v>
      </c>
      <c r="D11">
        <v>0.1258</v>
      </c>
      <c r="E11" s="19">
        <v>5.2454183829790155</v>
      </c>
      <c r="F11" s="19">
        <f t="shared" si="0"/>
        <v>6.5987363257876009E-3</v>
      </c>
      <c r="G11" s="19">
        <v>1.5184171449145945</v>
      </c>
      <c r="H11" s="19">
        <f t="shared" si="1"/>
        <v>1.001963437184663E-4</v>
      </c>
      <c r="I11" s="19">
        <f t="shared" si="2"/>
        <v>0.79647332049655251</v>
      </c>
      <c r="J11" s="19">
        <v>0.21842164435014405</v>
      </c>
      <c r="K11" s="19">
        <f t="shared" si="3"/>
        <v>1.4413068389115557E-5</v>
      </c>
      <c r="L11" s="19">
        <f t="shared" si="4"/>
        <v>0.11457129085147502</v>
      </c>
      <c r="M11" s="19">
        <v>15.248935192412063</v>
      </c>
      <c r="N11" s="19">
        <f t="shared" si="5"/>
        <v>1.0062370258375043E-3</v>
      </c>
      <c r="O11" s="19">
        <f t="shared" si="6"/>
        <v>7.9987044979133897</v>
      </c>
      <c r="P11" s="19">
        <v>0.16549383899573156</v>
      </c>
      <c r="Q11" s="19">
        <f t="shared" si="7"/>
        <v>1.0920502070751783E-5</v>
      </c>
      <c r="R11" s="19">
        <f t="shared" si="8"/>
        <v>8.6808442533797964E-2</v>
      </c>
      <c r="S11" s="19">
        <v>3.095129302108758</v>
      </c>
      <c r="T11" s="19">
        <f t="shared" si="9"/>
        <v>2.0423942158834688E-4</v>
      </c>
      <c r="U11" s="19">
        <f t="shared" si="10"/>
        <v>1.6235248138978291</v>
      </c>
      <c r="V11" s="19">
        <v>1.0522291958141259</v>
      </c>
      <c r="W11" s="19">
        <f t="shared" si="11"/>
        <v>6.9433830174729468E-5</v>
      </c>
      <c r="X11" s="19">
        <f t="shared" si="12"/>
        <v>0.55193823668306419</v>
      </c>
      <c r="Y11" s="19">
        <v>1.2045300205843072</v>
      </c>
      <c r="Z11" s="19">
        <f t="shared" si="13"/>
        <v>7.9483760023313542E-5</v>
      </c>
      <c r="AA11" s="19">
        <f t="shared" si="14"/>
        <v>0.63182639128230167</v>
      </c>
      <c r="AB11" s="19">
        <v>0.51194987733306985</v>
      </c>
      <c r="AC11" s="19">
        <f t="shared" si="15"/>
        <v>3.3782222525402343E-5</v>
      </c>
      <c r="AD11" s="19">
        <f t="shared" si="16"/>
        <v>0.26853912977267363</v>
      </c>
      <c r="AE11" s="19">
        <v>23.350148798048782</v>
      </c>
      <c r="AF11" s="19">
        <f t="shared" si="17"/>
        <v>1.5408147508623017E-3</v>
      </c>
      <c r="AG11" s="19">
        <f t="shared" si="18"/>
        <v>12.248129975058044</v>
      </c>
      <c r="AH11" s="19">
        <v>2.999262523486526</v>
      </c>
      <c r="AI11" s="19">
        <f t="shared" si="19"/>
        <v>1.9791342564303926E-4</v>
      </c>
      <c r="AJ11" s="19">
        <f t="shared" si="20"/>
        <v>1.5732386776076255</v>
      </c>
      <c r="AK11" s="19">
        <v>0</v>
      </c>
      <c r="AL11" s="19">
        <f t="shared" si="21"/>
        <v>0</v>
      </c>
      <c r="AM11" s="19">
        <f t="shared" si="22"/>
        <v>0</v>
      </c>
      <c r="AN11" s="19">
        <v>4.8703430539016872E-2</v>
      </c>
      <c r="AO11" s="19">
        <f t="shared" si="23"/>
        <v>3.2138109628828385E-6</v>
      </c>
      <c r="AP11" s="19">
        <f t="shared" si="24"/>
        <v>2.5546986986350068E-2</v>
      </c>
      <c r="AQ11" s="19">
        <v>38.116151517714727</v>
      </c>
      <c r="AR11" s="19">
        <f t="shared" si="25"/>
        <v>2.5151843361916836E-3</v>
      </c>
      <c r="AS11" s="19">
        <f t="shared" si="26"/>
        <v>19.993516185943431</v>
      </c>
      <c r="AT11" s="19">
        <v>1.4456177691384109</v>
      </c>
      <c r="AU11" s="19">
        <f t="shared" si="27"/>
        <v>9.5392504864176653E-5</v>
      </c>
      <c r="AV11" s="19">
        <f t="shared" si="28"/>
        <v>0.75828700209997346</v>
      </c>
      <c r="AW11" s="19">
        <v>42.80931850758823</v>
      </c>
      <c r="AX11" s="19">
        <f t="shared" si="29"/>
        <v>2.824874051182339E-3</v>
      </c>
      <c r="AY11" s="19">
        <f t="shared" si="30"/>
        <v>22.45527862625071</v>
      </c>
      <c r="AZ11" s="19">
        <v>11.809340409102258</v>
      </c>
      <c r="BA11" s="19">
        <f t="shared" si="31"/>
        <v>7.7926723541134487E-4</v>
      </c>
      <c r="BB11" s="19">
        <f t="shared" si="32"/>
        <v>6.1944931272761918</v>
      </c>
      <c r="BC11" s="19">
        <v>3.5091312706074178</v>
      </c>
      <c r="BD11" s="19">
        <f t="shared" si="33"/>
        <v>2.3155831987314369E-4</v>
      </c>
      <c r="BE11" s="19">
        <f t="shared" si="34"/>
        <v>1.8406861675130659</v>
      </c>
      <c r="BF11" s="19">
        <v>0.75728438499401385</v>
      </c>
      <c r="BG11" s="19">
        <f t="shared" si="35"/>
        <v>4.997119980211722E-5</v>
      </c>
      <c r="BH11" s="19">
        <f t="shared" si="36"/>
        <v>0.39722734341905586</v>
      </c>
      <c r="BI11" s="19">
        <v>0.63487101482828823</v>
      </c>
      <c r="BJ11" s="19">
        <f t="shared" si="37"/>
        <v>4.1893464277370638E-5</v>
      </c>
      <c r="BK11" s="19">
        <f t="shared" si="38"/>
        <v>0.33301640920008457</v>
      </c>
      <c r="BL11" s="19">
        <v>1.489459739681092</v>
      </c>
      <c r="BM11" s="19">
        <f t="shared" si="39"/>
        <v>9.8285520900317656E-5</v>
      </c>
      <c r="BN11" s="19">
        <f t="shared" si="40"/>
        <v>0.78128394992303396</v>
      </c>
      <c r="BO11" s="19">
        <v>2.4389457441300606</v>
      </c>
      <c r="BP11" s="29">
        <f t="shared" si="41"/>
        <v>1.6093959878416103E-4</v>
      </c>
      <c r="BQ11" s="29">
        <f t="shared" si="42"/>
        <v>1.2793290841348255</v>
      </c>
      <c r="BR11" s="19">
        <v>0</v>
      </c>
      <c r="BS11" s="29">
        <f t="shared" si="43"/>
        <v>0</v>
      </c>
      <c r="BT11" s="29">
        <f t="shared" si="44"/>
        <v>0</v>
      </c>
      <c r="BU11" s="19">
        <v>12.904908251186912</v>
      </c>
      <c r="BV11" s="29">
        <f t="shared" si="45"/>
        <v>8.5156086858063213E-4</v>
      </c>
      <c r="BW11" s="29">
        <f t="shared" si="46"/>
        <v>6.7691642971433401</v>
      </c>
      <c r="BX11" s="19">
        <v>33.840532694362992</v>
      </c>
      <c r="BY11" s="29">
        <f t="shared" si="47"/>
        <v>2.2330475237429602E-3</v>
      </c>
      <c r="BZ11" s="30">
        <f t="shared" si="48"/>
        <v>17.750775228481402</v>
      </c>
      <c r="CH11">
        <v>3</v>
      </c>
      <c r="CI11">
        <v>2</v>
      </c>
      <c r="CJ11">
        <v>5.3603092327324031</v>
      </c>
      <c r="CK11">
        <v>2.9728210589802355</v>
      </c>
      <c r="CL11">
        <v>9.862606893474446</v>
      </c>
      <c r="CN11" s="38">
        <v>11670</v>
      </c>
      <c r="CO11">
        <v>0.12529999999999999</v>
      </c>
      <c r="CP11">
        <v>11670</v>
      </c>
      <c r="CQ11">
        <f>AVERAGE(CO11:CO12)</f>
        <v>0.12354999999999999</v>
      </c>
      <c r="CU11">
        <v>0.1265</v>
      </c>
      <c r="CX11">
        <v>0.109775</v>
      </c>
      <c r="CY11">
        <v>2</v>
      </c>
      <c r="DA11" s="43"/>
      <c r="DB11" s="6">
        <v>0.12620000000000001</v>
      </c>
      <c r="DE11">
        <v>0.13142500000000001</v>
      </c>
      <c r="DF11">
        <v>2</v>
      </c>
      <c r="DK11">
        <v>11789</v>
      </c>
      <c r="DL11">
        <v>0.12139999999999999</v>
      </c>
      <c r="DM11">
        <v>0.12475</v>
      </c>
      <c r="DN11">
        <f>AVERAGE(DM11,DM13)</f>
        <v>0.12867499999999998</v>
      </c>
      <c r="DP11">
        <v>0.116975</v>
      </c>
      <c r="DQ11">
        <v>2</v>
      </c>
    </row>
    <row r="12" spans="1:121" x14ac:dyDescent="0.2">
      <c r="A12" s="2" t="s">
        <v>8</v>
      </c>
      <c r="B12" s="2">
        <v>4</v>
      </c>
      <c r="C12" s="2">
        <v>1</v>
      </c>
      <c r="D12">
        <v>0.125275</v>
      </c>
      <c r="E12" s="19">
        <v>4.1866859093103717</v>
      </c>
      <c r="F12" s="19">
        <f t="shared" si="0"/>
        <v>5.2448707728885678E-3</v>
      </c>
      <c r="G12" s="19">
        <v>1.1714513481613957</v>
      </c>
      <c r="H12" s="19">
        <f t="shared" si="1"/>
        <v>6.1441109378326149E-5</v>
      </c>
      <c r="I12" s="19">
        <f t="shared" si="2"/>
        <v>0.49044988527899541</v>
      </c>
      <c r="J12" s="19">
        <v>0.12596886922863304</v>
      </c>
      <c r="K12" s="19">
        <f t="shared" si="3"/>
        <v>6.6069044051107953E-6</v>
      </c>
      <c r="L12" s="19">
        <f t="shared" si="4"/>
        <v>5.2739208981127883E-2</v>
      </c>
      <c r="M12" s="19">
        <v>14.460597198977712</v>
      </c>
      <c r="N12" s="19">
        <f t="shared" si="5"/>
        <v>7.5843963607432491E-4</v>
      </c>
      <c r="O12" s="19">
        <f t="shared" si="6"/>
        <v>6.0541978533173015</v>
      </c>
      <c r="P12" s="19">
        <v>0.10736254013511984</v>
      </c>
      <c r="Q12" s="19">
        <f t="shared" si="7"/>
        <v>5.6310264885776582E-6</v>
      </c>
      <c r="R12" s="19">
        <f t="shared" si="8"/>
        <v>4.4949323397147543E-2</v>
      </c>
      <c r="S12" s="19">
        <v>3.0014305082786756</v>
      </c>
      <c r="T12" s="19">
        <f t="shared" si="9"/>
        <v>1.5742115149726903E-4</v>
      </c>
      <c r="U12" s="19">
        <f t="shared" si="10"/>
        <v>1.2566046816784597</v>
      </c>
      <c r="V12" s="19">
        <v>1.9308458804894513</v>
      </c>
      <c r="W12" s="19">
        <f t="shared" si="11"/>
        <v>1.0127037125531415E-4</v>
      </c>
      <c r="X12" s="19">
        <f t="shared" si="12"/>
        <v>0.80838452408951633</v>
      </c>
      <c r="Y12" s="19">
        <v>1.4175869340583482</v>
      </c>
      <c r="Z12" s="19">
        <f t="shared" si="13"/>
        <v>7.4350602784713438E-5</v>
      </c>
      <c r="AA12" s="19">
        <f t="shared" si="14"/>
        <v>0.59349912420445772</v>
      </c>
      <c r="AB12" s="19">
        <v>0.75234653012260466</v>
      </c>
      <c r="AC12" s="19">
        <f t="shared" si="15"/>
        <v>3.9459603269241774E-5</v>
      </c>
      <c r="AD12" s="19">
        <f t="shared" si="16"/>
        <v>0.31498386165828596</v>
      </c>
      <c r="AE12" s="19">
        <v>23.605168134830102</v>
      </c>
      <c r="AF12" s="19">
        <f t="shared" si="17"/>
        <v>1.2380605643949095E-3</v>
      </c>
      <c r="AG12" s="19">
        <f t="shared" si="18"/>
        <v>9.8827424816995375</v>
      </c>
      <c r="AH12" s="19">
        <v>2.451136723239745</v>
      </c>
      <c r="AI12" s="19">
        <f t="shared" si="19"/>
        <v>1.2855895360073993E-4</v>
      </c>
      <c r="AJ12" s="19">
        <f t="shared" si="20"/>
        <v>1.0262139580981036</v>
      </c>
      <c r="AK12" s="19">
        <v>0</v>
      </c>
      <c r="AL12" s="19">
        <f t="shared" si="21"/>
        <v>0</v>
      </c>
      <c r="AM12" s="19">
        <f t="shared" si="22"/>
        <v>0</v>
      </c>
      <c r="AN12" s="19">
        <v>0</v>
      </c>
      <c r="AO12" s="19">
        <f t="shared" si="23"/>
        <v>0</v>
      </c>
      <c r="AP12" s="19">
        <f t="shared" si="24"/>
        <v>0</v>
      </c>
      <c r="AQ12" s="19">
        <v>34.885769258674571</v>
      </c>
      <c r="AR12" s="19">
        <f t="shared" si="25"/>
        <v>1.8297135157455673E-3</v>
      </c>
      <c r="AS12" s="19">
        <f t="shared" si="26"/>
        <v>14.605575859074575</v>
      </c>
      <c r="AT12" s="19">
        <v>2.3018442091477223</v>
      </c>
      <c r="AU12" s="19">
        <f t="shared" si="27"/>
        <v>1.2072875416301688E-4</v>
      </c>
      <c r="AV12" s="19">
        <f t="shared" si="28"/>
        <v>0.96370987158664445</v>
      </c>
      <c r="AW12" s="19">
        <v>39.854557569132353</v>
      </c>
      <c r="AX12" s="19">
        <f t="shared" si="29"/>
        <v>2.0903200416074715E-3</v>
      </c>
      <c r="AY12" s="19">
        <f t="shared" si="30"/>
        <v>16.685851459648546</v>
      </c>
      <c r="AZ12" s="19">
        <v>12.662300407951015</v>
      </c>
      <c r="BA12" s="19">
        <f t="shared" si="31"/>
        <v>6.6412129327197273E-4</v>
      </c>
      <c r="BB12" s="19">
        <f t="shared" si="32"/>
        <v>5.3013074697423495</v>
      </c>
      <c r="BC12" s="19">
        <v>5.8640064895132964</v>
      </c>
      <c r="BD12" s="19">
        <f t="shared" si="33"/>
        <v>3.0755956248877182E-4</v>
      </c>
      <c r="BE12" s="19">
        <f t="shared" si="34"/>
        <v>2.4550753341749894</v>
      </c>
      <c r="BF12" s="19">
        <v>0.95992146190717054</v>
      </c>
      <c r="BG12" s="19">
        <f t="shared" si="35"/>
        <v>5.0346640198253854E-5</v>
      </c>
      <c r="BH12" s="19">
        <f t="shared" si="36"/>
        <v>0.40188896586113632</v>
      </c>
      <c r="BI12" s="19">
        <v>0.80807901500171031</v>
      </c>
      <c r="BJ12" s="19">
        <f t="shared" si="37"/>
        <v>4.2382700079670533E-5</v>
      </c>
      <c r="BK12" s="19">
        <f t="shared" si="38"/>
        <v>0.3383173025717065</v>
      </c>
      <c r="BL12" s="19">
        <v>1.4450484611839831</v>
      </c>
      <c r="BM12" s="19">
        <f t="shared" si="39"/>
        <v>7.5790924394714736E-5</v>
      </c>
      <c r="BN12" s="19">
        <f t="shared" si="40"/>
        <v>0.60499640307096181</v>
      </c>
      <c r="BO12" s="19">
        <v>2.4957913279217476</v>
      </c>
      <c r="BP12" s="29">
        <f t="shared" si="41"/>
        <v>1.3090102991045522E-4</v>
      </c>
      <c r="BQ12" s="29">
        <f t="shared" si="42"/>
        <v>1.0449094385189002</v>
      </c>
      <c r="BR12" s="19">
        <v>0</v>
      </c>
      <c r="BS12" s="29">
        <f t="shared" si="43"/>
        <v>0</v>
      </c>
      <c r="BT12" s="29">
        <f t="shared" si="44"/>
        <v>0</v>
      </c>
      <c r="BU12" s="19">
        <v>11.93785887291307</v>
      </c>
      <c r="BV12" s="29">
        <f t="shared" si="45"/>
        <v>6.2612527093410225E-4</v>
      </c>
      <c r="BW12" s="29">
        <f t="shared" si="46"/>
        <v>4.9980065530560953</v>
      </c>
      <c r="BX12" s="19">
        <v>36.540274296037538</v>
      </c>
      <c r="BY12" s="29">
        <f t="shared" si="47"/>
        <v>1.9164901668861868E-3</v>
      </c>
      <c r="BZ12" s="30">
        <f t="shared" si="48"/>
        <v>15.298265151755633</v>
      </c>
      <c r="CH12">
        <v>3</v>
      </c>
      <c r="CI12">
        <v>3</v>
      </c>
      <c r="CJ12">
        <v>5.2454183829790155</v>
      </c>
      <c r="CK12">
        <v>2.9464306573957115</v>
      </c>
      <c r="CL12">
        <v>11.291623494557264</v>
      </c>
      <c r="CN12" s="38"/>
      <c r="CO12">
        <v>0.12180000000000001</v>
      </c>
      <c r="CT12">
        <v>11825</v>
      </c>
      <c r="CU12">
        <v>0.1085</v>
      </c>
      <c r="CV12">
        <v>0.1069</v>
      </c>
      <c r="CW12">
        <f>AVERAGE(CV12,CV14)</f>
        <v>0.11427499999999999</v>
      </c>
      <c r="CX12">
        <v>0.12075</v>
      </c>
      <c r="CY12">
        <v>3</v>
      </c>
      <c r="DA12" s="44">
        <v>11753</v>
      </c>
      <c r="DB12" s="6">
        <v>0.1229</v>
      </c>
      <c r="DC12">
        <f>AVERAGE(DB12:DB13)</f>
        <v>0.1255</v>
      </c>
      <c r="DD12">
        <f>AVERAGE(DC12,DC14)</f>
        <v>0.13089999999999999</v>
      </c>
      <c r="DE12">
        <v>0.11875000000000001</v>
      </c>
      <c r="DF12">
        <v>3</v>
      </c>
      <c r="DL12">
        <v>0.12809999999999999</v>
      </c>
      <c r="DP12">
        <v>0.1258</v>
      </c>
      <c r="DQ12">
        <v>3</v>
      </c>
    </row>
    <row r="13" spans="1:121" x14ac:dyDescent="0.2">
      <c r="A13" s="2" t="s">
        <v>8</v>
      </c>
      <c r="B13" s="2">
        <v>4</v>
      </c>
      <c r="C13" s="2">
        <v>2</v>
      </c>
      <c r="D13">
        <v>0.13192500000000001</v>
      </c>
      <c r="E13" s="19">
        <v>4.9663734170795983</v>
      </c>
      <c r="F13" s="19">
        <f t="shared" si="0"/>
        <v>6.5518881304822609E-3</v>
      </c>
      <c r="G13" s="19">
        <v>1.1612123115628477</v>
      </c>
      <c r="H13" s="19">
        <f t="shared" si="1"/>
        <v>7.6081331610984907E-5</v>
      </c>
      <c r="I13" s="19">
        <f t="shared" si="2"/>
        <v>0.57670139557312783</v>
      </c>
      <c r="J13" s="19">
        <v>0.13335966030625251</v>
      </c>
      <c r="K13" s="19">
        <f t="shared" si="3"/>
        <v>8.7375757544568209E-6</v>
      </c>
      <c r="L13" s="19">
        <f t="shared" si="4"/>
        <v>6.6231387185573767E-2</v>
      </c>
      <c r="M13" s="19">
        <v>14.001031362442831</v>
      </c>
      <c r="N13" s="19">
        <f t="shared" si="5"/>
        <v>9.1733191198099069E-4</v>
      </c>
      <c r="O13" s="19">
        <f t="shared" si="6"/>
        <v>6.9534349970133826</v>
      </c>
      <c r="P13" s="19">
        <v>0.11336227780621645</v>
      </c>
      <c r="Q13" s="19">
        <f t="shared" si="7"/>
        <v>7.4273696240298225E-6</v>
      </c>
      <c r="R13" s="19">
        <f t="shared" si="8"/>
        <v>5.6299940299638598E-2</v>
      </c>
      <c r="S13" s="19">
        <v>2.8913008007959045</v>
      </c>
      <c r="T13" s="19">
        <f t="shared" si="9"/>
        <v>1.8943479398388541E-4</v>
      </c>
      <c r="U13" s="19">
        <f t="shared" si="10"/>
        <v>1.4359279437853734</v>
      </c>
      <c r="V13" s="19">
        <v>2.2399911188093342</v>
      </c>
      <c r="W13" s="19">
        <f t="shared" si="11"/>
        <v>1.4676171223712556E-4</v>
      </c>
      <c r="X13" s="19">
        <f t="shared" si="12"/>
        <v>1.1124632346949064</v>
      </c>
      <c r="Y13" s="19">
        <v>1.4258722258179066</v>
      </c>
      <c r="Z13" s="19">
        <f t="shared" si="13"/>
        <v>9.3421553119206645E-5</v>
      </c>
      <c r="AA13" s="19">
        <f t="shared" si="14"/>
        <v>0.70814139184541691</v>
      </c>
      <c r="AB13" s="19">
        <v>0.79519178625794695</v>
      </c>
      <c r="AC13" s="19">
        <f t="shared" si="15"/>
        <v>5.2100076258404294E-5</v>
      </c>
      <c r="AD13" s="19">
        <f t="shared" si="16"/>
        <v>0.39492193487515093</v>
      </c>
      <c r="AE13" s="19">
        <v>23.086960789932814</v>
      </c>
      <c r="AF13" s="19">
        <f t="shared" si="17"/>
        <v>1.5126318436847017E-3</v>
      </c>
      <c r="AG13" s="19">
        <f t="shared" si="18"/>
        <v>11.465846834828135</v>
      </c>
      <c r="AH13" s="19">
        <v>2.5935192756284566</v>
      </c>
      <c r="AI13" s="19">
        <f t="shared" si="19"/>
        <v>1.6992448158167036E-4</v>
      </c>
      <c r="AJ13" s="19">
        <f t="shared" si="20"/>
        <v>1.2880385187164702</v>
      </c>
      <c r="AK13" s="19">
        <v>0</v>
      </c>
      <c r="AL13" s="19">
        <f t="shared" si="21"/>
        <v>0</v>
      </c>
      <c r="AM13" s="19">
        <f t="shared" si="22"/>
        <v>0</v>
      </c>
      <c r="AN13" s="19">
        <v>0</v>
      </c>
      <c r="AO13" s="19">
        <f t="shared" si="23"/>
        <v>0</v>
      </c>
      <c r="AP13" s="19">
        <f t="shared" si="24"/>
        <v>0</v>
      </c>
      <c r="AQ13" s="19">
        <v>36.738800636934677</v>
      </c>
      <c r="AR13" s="19">
        <f t="shared" si="25"/>
        <v>2.4070851182128642E-3</v>
      </c>
      <c r="AS13" s="19">
        <f t="shared" si="26"/>
        <v>18.245860285865938</v>
      </c>
      <c r="AT13" s="19">
        <v>2.3607723102465292</v>
      </c>
      <c r="AU13" s="19">
        <f t="shared" si="27"/>
        <v>1.5467516078275422E-4</v>
      </c>
      <c r="AV13" s="19">
        <f t="shared" si="28"/>
        <v>1.1724476845385954</v>
      </c>
      <c r="AW13" s="19">
        <v>41.892138188258173</v>
      </c>
      <c r="AX13" s="19">
        <f t="shared" si="29"/>
        <v>2.7447260295617136E-3</v>
      </c>
      <c r="AY13" s="19">
        <f t="shared" si="30"/>
        <v>20.805200148279049</v>
      </c>
      <c r="AZ13" s="19">
        <v>13.179321175559766</v>
      </c>
      <c r="BA13" s="19">
        <f t="shared" si="31"/>
        <v>8.634943797796355E-4</v>
      </c>
      <c r="BB13" s="19">
        <f t="shared" si="32"/>
        <v>6.5453430341454268</v>
      </c>
      <c r="BC13" s="19">
        <v>6.2360938159482275</v>
      </c>
      <c r="BD13" s="19">
        <f t="shared" si="33"/>
        <v>4.0858189053285019E-4</v>
      </c>
      <c r="BE13" s="19">
        <f t="shared" si="34"/>
        <v>3.0970770553939753</v>
      </c>
      <c r="BF13" s="19">
        <v>1.0556245775776256</v>
      </c>
      <c r="BG13" s="19">
        <f t="shared" si="35"/>
        <v>6.9163341400761965E-5</v>
      </c>
      <c r="BH13" s="19">
        <f t="shared" si="36"/>
        <v>0.52426258404974002</v>
      </c>
      <c r="BI13" s="19">
        <v>0.76737562144161475</v>
      </c>
      <c r="BJ13" s="19">
        <f t="shared" si="37"/>
        <v>5.0277592257447647E-5</v>
      </c>
      <c r="BK13" s="19">
        <f t="shared" si="38"/>
        <v>0.38110738872425726</v>
      </c>
      <c r="BL13" s="19">
        <v>1.2804537871857216</v>
      </c>
      <c r="BM13" s="19">
        <f t="shared" si="39"/>
        <v>8.3893899698931883E-5</v>
      </c>
      <c r="BN13" s="19">
        <f t="shared" si="40"/>
        <v>0.63592116504780649</v>
      </c>
      <c r="BO13" s="19">
        <v>2.2600224931835413</v>
      </c>
      <c r="BP13" s="29">
        <f t="shared" si="41"/>
        <v>1.4807414547712171E-4</v>
      </c>
      <c r="BQ13" s="29">
        <f t="shared" si="42"/>
        <v>1.1224115632148697</v>
      </c>
      <c r="BR13" s="19">
        <v>0</v>
      </c>
      <c r="BS13" s="29">
        <f t="shared" si="43"/>
        <v>0</v>
      </c>
      <c r="BT13" s="29">
        <f t="shared" si="44"/>
        <v>0</v>
      </c>
      <c r="BU13" s="19">
        <v>9.8902316040735698</v>
      </c>
      <c r="BV13" s="29">
        <f t="shared" si="45"/>
        <v>6.4799691054450153E-4</v>
      </c>
      <c r="BW13" s="29">
        <f t="shared" si="46"/>
        <v>4.9118583327231491</v>
      </c>
      <c r="BX13" s="19">
        <v>35.020901021809017</v>
      </c>
      <c r="BY13" s="29">
        <f t="shared" si="47"/>
        <v>2.2945302572358458E-3</v>
      </c>
      <c r="BZ13" s="30">
        <f t="shared" si="48"/>
        <v>17.392687187688807</v>
      </c>
      <c r="CH13">
        <v>4</v>
      </c>
      <c r="CI13">
        <v>1</v>
      </c>
      <c r="CJ13">
        <v>4.1866859093103717</v>
      </c>
      <c r="CK13">
        <v>2.8879421550315652</v>
      </c>
      <c r="CL13">
        <v>8.8608130386993196</v>
      </c>
      <c r="CN13" s="38">
        <v>11671</v>
      </c>
      <c r="CO13">
        <v>0.1245</v>
      </c>
      <c r="CP13">
        <v>11671</v>
      </c>
      <c r="CQ13">
        <f>AVERAGE(CO13:CO14)</f>
        <v>0.12725</v>
      </c>
      <c r="CU13">
        <v>0.1053</v>
      </c>
      <c r="CX13">
        <v>0.1268</v>
      </c>
      <c r="CY13">
        <v>1</v>
      </c>
      <c r="DA13" s="43"/>
      <c r="DB13" s="6">
        <v>0.12809999999999999</v>
      </c>
      <c r="DE13">
        <v>0.12125</v>
      </c>
      <c r="DF13">
        <v>1</v>
      </c>
      <c r="DK13">
        <v>11790</v>
      </c>
      <c r="DL13">
        <v>0.1258</v>
      </c>
      <c r="DM13">
        <v>0.1326</v>
      </c>
      <c r="DP13">
        <v>0.125275</v>
      </c>
      <c r="DQ13">
        <v>1</v>
      </c>
    </row>
    <row r="14" spans="1:121" x14ac:dyDescent="0.2">
      <c r="A14" s="2" t="s">
        <v>8</v>
      </c>
      <c r="B14" s="2">
        <v>4</v>
      </c>
      <c r="C14" s="2">
        <v>3</v>
      </c>
      <c r="D14">
        <v>0.11915000000000001</v>
      </c>
      <c r="E14" s="19">
        <v>4.8025231234782275</v>
      </c>
      <c r="F14" s="19">
        <f t="shared" si="0"/>
        <v>5.7222063016243085E-3</v>
      </c>
      <c r="G14" s="19">
        <v>1.0253307485153242</v>
      </c>
      <c r="H14" s="19">
        <f t="shared" si="1"/>
        <v>5.8671540704035569E-5</v>
      </c>
      <c r="I14" s="19">
        <f t="shared" si="2"/>
        <v>0.49241746289580834</v>
      </c>
      <c r="J14" s="19">
        <v>0.1138875393310364</v>
      </c>
      <c r="K14" s="19">
        <f t="shared" si="3"/>
        <v>6.5168799523654282E-6</v>
      </c>
      <c r="L14" s="19">
        <f t="shared" si="4"/>
        <v>5.4694754111333843E-2</v>
      </c>
      <c r="M14" s="19">
        <v>13.687023937380101</v>
      </c>
      <c r="N14" s="19">
        <f t="shared" si="5"/>
        <v>7.8319974624959157E-4</v>
      </c>
      <c r="O14" s="19">
        <f t="shared" si="6"/>
        <v>6.5732248950867946</v>
      </c>
      <c r="P14" s="19">
        <v>0.11439964495542249</v>
      </c>
      <c r="Q14" s="19">
        <f t="shared" si="7"/>
        <v>6.5461836926750207E-6</v>
      </c>
      <c r="R14" s="19">
        <f t="shared" si="8"/>
        <v>5.4940694021611586E-2</v>
      </c>
      <c r="S14" s="19">
        <v>2.8750308968912579</v>
      </c>
      <c r="T14" s="19">
        <f t="shared" si="9"/>
        <v>1.6451519915555742E-4</v>
      </c>
      <c r="U14" s="19">
        <f t="shared" si="10"/>
        <v>1.3807402363034613</v>
      </c>
      <c r="V14" s="19">
        <v>2.2996085002789624</v>
      </c>
      <c r="W14" s="19">
        <f t="shared" si="11"/>
        <v>1.3158834251565104E-4</v>
      </c>
      <c r="X14" s="19">
        <f t="shared" si="12"/>
        <v>1.1043922997536806</v>
      </c>
      <c r="Y14" s="19">
        <v>1.3221885788902528</v>
      </c>
      <c r="Z14" s="19">
        <f t="shared" si="13"/>
        <v>7.5658358180614928E-5</v>
      </c>
      <c r="AA14" s="19">
        <f t="shared" si="14"/>
        <v>0.63498412237192559</v>
      </c>
      <c r="AB14" s="19">
        <v>0.64564794741416753</v>
      </c>
      <c r="AC14" s="19">
        <f t="shared" si="15"/>
        <v>3.6945307533241494E-5</v>
      </c>
      <c r="AD14" s="19">
        <f t="shared" si="16"/>
        <v>0.31007391970827941</v>
      </c>
      <c r="AE14" s="19">
        <v>22.477219131324272</v>
      </c>
      <c r="AF14" s="19">
        <f t="shared" si="17"/>
        <v>1.2861928495625421E-3</v>
      </c>
      <c r="AG14" s="19">
        <f t="shared" si="18"/>
        <v>10.794736462967203</v>
      </c>
      <c r="AH14" s="19">
        <v>2.2356560036391362</v>
      </c>
      <c r="AI14" s="19">
        <f t="shared" si="19"/>
        <v>1.2792884872288085E-4</v>
      </c>
      <c r="AJ14" s="19">
        <f t="shared" si="20"/>
        <v>1.0736789653619878</v>
      </c>
      <c r="AK14" s="19">
        <v>0</v>
      </c>
      <c r="AL14" s="19">
        <f t="shared" si="21"/>
        <v>0</v>
      </c>
      <c r="AM14" s="19">
        <f t="shared" si="22"/>
        <v>0</v>
      </c>
      <c r="AN14" s="19">
        <v>0</v>
      </c>
      <c r="AO14" s="19">
        <f t="shared" si="23"/>
        <v>0</v>
      </c>
      <c r="AP14" s="19">
        <f t="shared" si="24"/>
        <v>0</v>
      </c>
      <c r="AQ14" s="19">
        <v>36.192128818888833</v>
      </c>
      <c r="AR14" s="19">
        <f t="shared" si="25"/>
        <v>2.0709882759664439E-3</v>
      </c>
      <c r="AS14" s="19">
        <f t="shared" si="26"/>
        <v>17.381353554061636</v>
      </c>
      <c r="AT14" s="19">
        <v>2.3401354570521034</v>
      </c>
      <c r="AU14" s="19">
        <f t="shared" si="27"/>
        <v>1.3390737858998028E-4</v>
      </c>
      <c r="AV14" s="19">
        <f t="shared" si="28"/>
        <v>1.1238554644564016</v>
      </c>
      <c r="AW14" s="19">
        <v>41.007349603287672</v>
      </c>
      <c r="AX14" s="19">
        <f t="shared" si="29"/>
        <v>2.3465251431284383E-3</v>
      </c>
      <c r="AY14" s="19">
        <f t="shared" si="30"/>
        <v>19.69387447023448</v>
      </c>
      <c r="AZ14" s="19">
        <v>13.363580011053536</v>
      </c>
      <c r="BA14" s="19">
        <f t="shared" si="31"/>
        <v>7.6469161751511192E-4</v>
      </c>
      <c r="BB14" s="19">
        <f t="shared" si="32"/>
        <v>6.4178902015536039</v>
      </c>
      <c r="BC14" s="19">
        <v>6.316550213695205</v>
      </c>
      <c r="BD14" s="19">
        <f t="shared" si="33"/>
        <v>3.614460343733307E-4</v>
      </c>
      <c r="BE14" s="19">
        <f t="shared" si="34"/>
        <v>3.0335378461882558</v>
      </c>
      <c r="BF14" s="19">
        <v>1.0841836238652551</v>
      </c>
      <c r="BG14" s="19">
        <f t="shared" si="35"/>
        <v>6.2039223645996423E-5</v>
      </c>
      <c r="BH14" s="19">
        <f t="shared" si="36"/>
        <v>0.52068169237093098</v>
      </c>
      <c r="BI14" s="19">
        <v>0.77439242125963947</v>
      </c>
      <c r="BJ14" s="19">
        <f t="shared" si="37"/>
        <v>4.4312331928620147E-5</v>
      </c>
      <c r="BK14" s="19">
        <f t="shared" si="38"/>
        <v>0.37190375097457107</v>
      </c>
      <c r="BL14" s="19">
        <v>1.5348363333761583</v>
      </c>
      <c r="BM14" s="19">
        <f t="shared" si="39"/>
        <v>8.7826501388070015E-5</v>
      </c>
      <c r="BN14" s="19">
        <f t="shared" si="40"/>
        <v>0.73710869817935387</v>
      </c>
      <c r="BO14" s="19">
        <v>2.507730860543691</v>
      </c>
      <c r="BP14" s="29">
        <f t="shared" si="41"/>
        <v>1.4349753332980856E-4</v>
      </c>
      <c r="BQ14" s="29">
        <f t="shared" si="42"/>
        <v>1.2043435445221029</v>
      </c>
      <c r="BR14" s="19">
        <v>0</v>
      </c>
      <c r="BS14" s="29">
        <f t="shared" si="43"/>
        <v>0</v>
      </c>
      <c r="BT14" s="29">
        <f t="shared" si="44"/>
        <v>0</v>
      </c>
      <c r="BU14" s="19">
        <v>10.592949162801805</v>
      </c>
      <c r="BV14" s="29">
        <f t="shared" si="45"/>
        <v>6.061504045217044E-4</v>
      </c>
      <c r="BW14" s="29">
        <f t="shared" si="46"/>
        <v>5.0872883300185006</v>
      </c>
      <c r="BX14" s="19">
        <v>36.51543126538806</v>
      </c>
      <c r="BY14" s="29">
        <f t="shared" si="47"/>
        <v>2.0894883089333286E-3</v>
      </c>
      <c r="BZ14" s="30">
        <f t="shared" si="48"/>
        <v>17.536620301580601</v>
      </c>
      <c r="CH14">
        <v>4</v>
      </c>
      <c r="CI14">
        <v>2</v>
      </c>
      <c r="CJ14">
        <v>4.9663734170795983</v>
      </c>
      <c r="CK14">
        <v>2.8634397299961103</v>
      </c>
      <c r="CL14">
        <v>9.0166217571155958</v>
      </c>
      <c r="CN14" s="38"/>
      <c r="CO14" s="12">
        <v>0.13</v>
      </c>
      <c r="CT14">
        <v>11826</v>
      </c>
      <c r="CU14">
        <v>0.11899999999999999</v>
      </c>
      <c r="CV14">
        <v>0.12164999999999999</v>
      </c>
      <c r="CX14">
        <v>0.108775</v>
      </c>
      <c r="CY14">
        <v>2</v>
      </c>
      <c r="DA14" s="44">
        <v>11754</v>
      </c>
      <c r="DB14" s="6">
        <v>0.13089999999999999</v>
      </c>
      <c r="DC14">
        <f>AVERAGE(DB14:DB15)</f>
        <v>0.13629999999999998</v>
      </c>
      <c r="DE14">
        <v>0.13062499999999999</v>
      </c>
      <c r="DF14">
        <v>2</v>
      </c>
      <c r="DL14">
        <v>0.1394</v>
      </c>
      <c r="DP14">
        <v>0.13192500000000001</v>
      </c>
      <c r="DQ14">
        <v>2</v>
      </c>
    </row>
    <row r="15" spans="1:121" x14ac:dyDescent="0.2">
      <c r="A15" s="2" t="s">
        <v>8</v>
      </c>
      <c r="B15" s="2">
        <v>5</v>
      </c>
      <c r="C15" s="2">
        <v>1</v>
      </c>
      <c r="D15">
        <v>0.11752499999999999</v>
      </c>
      <c r="E15" s="19">
        <v>4.4054619264122188</v>
      </c>
      <c r="F15" s="19">
        <f t="shared" si="0"/>
        <v>5.1775191290159596E-3</v>
      </c>
      <c r="G15" s="19">
        <v>1.1755105652432234</v>
      </c>
      <c r="H15" s="19">
        <f t="shared" si="1"/>
        <v>6.0862284379071521E-5</v>
      </c>
      <c r="I15" s="19">
        <f t="shared" si="2"/>
        <v>0.51786670392743273</v>
      </c>
      <c r="J15" s="19">
        <v>0.11824754216402789</v>
      </c>
      <c r="K15" s="19">
        <f t="shared" si="3"/>
        <v>6.1222891151337561E-6</v>
      </c>
      <c r="L15" s="19">
        <f t="shared" si="4"/>
        <v>5.2093504489544834E-2</v>
      </c>
      <c r="M15" s="19">
        <v>14.499681743476554</v>
      </c>
      <c r="N15" s="19">
        <f t="shared" si="5"/>
        <v>7.5072379591493337E-4</v>
      </c>
      <c r="O15" s="19">
        <f t="shared" si="6"/>
        <v>6.3877795865980298</v>
      </c>
      <c r="P15" s="19">
        <v>0.11593773477317305</v>
      </c>
      <c r="Q15" s="19">
        <f t="shared" si="7"/>
        <v>6.0026983956288232E-6</v>
      </c>
      <c r="R15" s="19">
        <f t="shared" si="8"/>
        <v>5.1075927637769185E-2</v>
      </c>
      <c r="S15" s="19">
        <v>3.2381342658356749</v>
      </c>
      <c r="T15" s="19">
        <f t="shared" si="9"/>
        <v>1.6765502103686258E-4</v>
      </c>
      <c r="U15" s="19">
        <f t="shared" si="10"/>
        <v>1.4265477220749849</v>
      </c>
      <c r="V15" s="19">
        <v>4.0575852811294855</v>
      </c>
      <c r="W15" s="19">
        <f t="shared" si="11"/>
        <v>2.1008225410661512E-4</v>
      </c>
      <c r="X15" s="19">
        <f t="shared" si="12"/>
        <v>1.7875537469186569</v>
      </c>
      <c r="Y15" s="19">
        <v>0.98738177688480855</v>
      </c>
      <c r="Z15" s="19">
        <f t="shared" si="13"/>
        <v>5.1121880374628647E-5</v>
      </c>
      <c r="AA15" s="19">
        <f t="shared" si="14"/>
        <v>0.4349872824899268</v>
      </c>
      <c r="AB15" s="19">
        <v>1.305151325887556</v>
      </c>
      <c r="AC15" s="19">
        <f t="shared" si="15"/>
        <v>6.757445956043364E-5</v>
      </c>
      <c r="AD15" s="19">
        <f t="shared" si="16"/>
        <v>0.57497944744040541</v>
      </c>
      <c r="AE15" s="19">
        <v>26.434167702518522</v>
      </c>
      <c r="AF15" s="19">
        <f t="shared" si="17"/>
        <v>1.3686340893940552E-3</v>
      </c>
      <c r="AG15" s="19">
        <f t="shared" si="18"/>
        <v>11.645471936984091</v>
      </c>
      <c r="AH15" s="19">
        <v>2.69160349213863</v>
      </c>
      <c r="AI15" s="19">
        <f t="shared" si="19"/>
        <v>1.3935828568273915E-4</v>
      </c>
      <c r="AJ15" s="19">
        <f t="shared" si="20"/>
        <v>1.1857756705614906</v>
      </c>
      <c r="AK15" s="19">
        <v>0</v>
      </c>
      <c r="AL15" s="19">
        <f t="shared" si="21"/>
        <v>0</v>
      </c>
      <c r="AM15" s="19">
        <f t="shared" si="22"/>
        <v>0</v>
      </c>
      <c r="AN15" s="19">
        <v>0</v>
      </c>
      <c r="AO15" s="19">
        <f t="shared" si="23"/>
        <v>0</v>
      </c>
      <c r="AP15" s="19">
        <f t="shared" si="24"/>
        <v>0</v>
      </c>
      <c r="AQ15" s="19">
        <v>19.401675503726107</v>
      </c>
      <c r="AR15" s="19">
        <f t="shared" si="25"/>
        <v>1.0045254605550228E-3</v>
      </c>
      <c r="AS15" s="19">
        <f t="shared" si="26"/>
        <v>8.5473342740269977</v>
      </c>
      <c r="AT15" s="19">
        <v>5.6599351018319588</v>
      </c>
      <c r="AU15" s="19">
        <f t="shared" si="27"/>
        <v>2.9304422258723858E-4</v>
      </c>
      <c r="AV15" s="19">
        <f t="shared" si="28"/>
        <v>2.4934628597084756</v>
      </c>
      <c r="AW15" s="19">
        <v>28.114706807066128</v>
      </c>
      <c r="AX15" s="19">
        <f t="shared" si="29"/>
        <v>1.4556443230026007E-3</v>
      </c>
      <c r="AY15" s="19">
        <f t="shared" si="30"/>
        <v>12.385827041077224</v>
      </c>
      <c r="AZ15" s="19">
        <v>14.035594877118037</v>
      </c>
      <c r="BA15" s="19">
        <f t="shared" si="31"/>
        <v>7.2669560963397044E-4</v>
      </c>
      <c r="BB15" s="19">
        <f t="shared" si="32"/>
        <v>6.1833278845689899</v>
      </c>
      <c r="BC15" s="19">
        <v>14.522556077054123</v>
      </c>
      <c r="BD15" s="19">
        <f t="shared" si="33"/>
        <v>7.5190811891154687E-4</v>
      </c>
      <c r="BE15" s="19">
        <f t="shared" si="34"/>
        <v>6.3978567871648329</v>
      </c>
      <c r="BF15" s="19">
        <v>1.1020804901613757</v>
      </c>
      <c r="BG15" s="19">
        <f t="shared" si="35"/>
        <v>5.7060428195258072E-5</v>
      </c>
      <c r="BH15" s="19">
        <f t="shared" si="36"/>
        <v>0.48551736392476558</v>
      </c>
      <c r="BI15" s="19">
        <v>1.3706149713615896</v>
      </c>
      <c r="BJ15" s="19">
        <f t="shared" si="37"/>
        <v>7.0963852327402915E-5</v>
      </c>
      <c r="BK15" s="19">
        <f t="shared" si="38"/>
        <v>0.60381920721040561</v>
      </c>
      <c r="BL15" s="19">
        <v>1.1666284944681218</v>
      </c>
      <c r="BM15" s="19">
        <f t="shared" si="39"/>
        <v>6.0402413465637903E-5</v>
      </c>
      <c r="BN15" s="19">
        <f t="shared" si="40"/>
        <v>0.51395374146469186</v>
      </c>
      <c r="BO15" s="19">
        <v>3.0055313031420714</v>
      </c>
      <c r="BP15" s="29">
        <f t="shared" si="41"/>
        <v>1.556119581487434E-4</v>
      </c>
      <c r="BQ15" s="29">
        <f t="shared" si="42"/>
        <v>1.3240753724632495</v>
      </c>
      <c r="BR15" s="19">
        <v>0</v>
      </c>
      <c r="BS15" s="29">
        <f t="shared" si="43"/>
        <v>0</v>
      </c>
      <c r="BT15" s="29">
        <f t="shared" si="44"/>
        <v>0</v>
      </c>
      <c r="BU15" s="19">
        <v>9.2280780131533025</v>
      </c>
      <c r="BV15" s="29">
        <f t="shared" si="45"/>
        <v>4.7778550437152815E-4</v>
      </c>
      <c r="BW15" s="29">
        <f t="shared" si="46"/>
        <v>4.0653946340908584</v>
      </c>
      <c r="BX15" s="19">
        <v>45.451125490415365</v>
      </c>
      <c r="BY15" s="29">
        <f t="shared" si="47"/>
        <v>2.3532407166193046E-3</v>
      </c>
      <c r="BZ15" s="30">
        <f t="shared" si="48"/>
        <v>20.02332028606088</v>
      </c>
      <c r="CH15">
        <v>4</v>
      </c>
      <c r="CI15">
        <v>3</v>
      </c>
      <c r="CJ15">
        <v>4.8025231234782275</v>
      </c>
      <c r="CK15">
        <v>2.868921712739493</v>
      </c>
      <c r="CL15">
        <v>9.3891340639956233</v>
      </c>
      <c r="CN15" s="38">
        <v>11672</v>
      </c>
      <c r="CO15">
        <v>0.12889999999999999</v>
      </c>
      <c r="CP15">
        <v>11672</v>
      </c>
      <c r="CQ15">
        <f>AVERAGE(CO15:CO16)</f>
        <v>0.12774999999999997</v>
      </c>
      <c r="CU15">
        <v>0.12429999999999999</v>
      </c>
      <c r="CX15">
        <v>0.11260000000000001</v>
      </c>
      <c r="CY15">
        <v>3</v>
      </c>
      <c r="DA15" s="43"/>
      <c r="DB15" s="6">
        <v>0.14169999999999999</v>
      </c>
      <c r="DE15">
        <v>0.12917499999999998</v>
      </c>
      <c r="DF15">
        <v>3</v>
      </c>
      <c r="DK15">
        <v>11791</v>
      </c>
      <c r="DL15">
        <v>0.1028</v>
      </c>
      <c r="DM15">
        <v>0.1091</v>
      </c>
      <c r="DN15">
        <f>AVERAGE(DM15,DM17)</f>
        <v>0.113675</v>
      </c>
      <c r="DP15">
        <v>0.11915000000000001</v>
      </c>
      <c r="DQ15">
        <v>3</v>
      </c>
    </row>
    <row r="16" spans="1:121" x14ac:dyDescent="0.2">
      <c r="A16" s="2" t="s">
        <v>8</v>
      </c>
      <c r="B16" s="2">
        <v>5</v>
      </c>
      <c r="C16" s="2">
        <v>2</v>
      </c>
      <c r="D16">
        <v>0.11574999999999999</v>
      </c>
      <c r="E16" s="19">
        <v>4.7335474696149049</v>
      </c>
      <c r="F16" s="19">
        <f t="shared" si="0"/>
        <v>5.479081196079252E-3</v>
      </c>
      <c r="G16" s="19">
        <v>1.1677265372747603</v>
      </c>
      <c r="H16" s="19">
        <f t="shared" si="1"/>
        <v>6.3980685125448772E-5</v>
      </c>
      <c r="I16" s="19">
        <f t="shared" si="2"/>
        <v>0.55274889957191164</v>
      </c>
      <c r="J16" s="19">
        <v>0.10904002515580399</v>
      </c>
      <c r="K16" s="19">
        <f t="shared" si="3"/>
        <v>5.974391514511742E-6</v>
      </c>
      <c r="L16" s="19">
        <f t="shared" si="4"/>
        <v>5.1614613516300152E-2</v>
      </c>
      <c r="M16" s="19">
        <v>14.689356801347667</v>
      </c>
      <c r="N16" s="19">
        <f t="shared" si="5"/>
        <v>8.048417863276287E-4</v>
      </c>
      <c r="O16" s="19">
        <f t="shared" si="6"/>
        <v>6.9532767717289747</v>
      </c>
      <c r="P16" s="19">
        <v>0.11121735284766576</v>
      </c>
      <c r="Q16" s="19">
        <f t="shared" si="7"/>
        <v>6.0936890666535669E-6</v>
      </c>
      <c r="R16" s="19">
        <f t="shared" si="8"/>
        <v>5.2645261914933628E-2</v>
      </c>
      <c r="S16" s="19">
        <v>3.1959957752380781</v>
      </c>
      <c r="T16" s="19">
        <f t="shared" si="9"/>
        <v>1.7511120354855685E-4</v>
      </c>
      <c r="U16" s="19">
        <f t="shared" si="10"/>
        <v>1.512839771477813</v>
      </c>
      <c r="V16" s="19">
        <v>4.5969546726540038</v>
      </c>
      <c r="W16" s="19">
        <f t="shared" si="11"/>
        <v>2.5187087906167205E-4</v>
      </c>
      <c r="X16" s="19">
        <f t="shared" si="12"/>
        <v>2.1759903158675775</v>
      </c>
      <c r="Y16" s="19">
        <v>0.95060341810840776</v>
      </c>
      <c r="Z16" s="19">
        <f t="shared" si="13"/>
        <v>5.2084333130864404E-5</v>
      </c>
      <c r="AA16" s="19">
        <f t="shared" si="14"/>
        <v>0.44997264043943336</v>
      </c>
      <c r="AB16" s="19">
        <v>1.1742018036792787</v>
      </c>
      <c r="AC16" s="19">
        <f t="shared" si="15"/>
        <v>6.4335470229414773E-5</v>
      </c>
      <c r="AD16" s="19">
        <f t="shared" si="16"/>
        <v>0.55581399766233075</v>
      </c>
      <c r="AE16" s="19">
        <v>26.403102750782303</v>
      </c>
      <c r="AF16" s="19">
        <f t="shared" si="17"/>
        <v>1.446647437999597E-3</v>
      </c>
      <c r="AG16" s="19">
        <f t="shared" si="18"/>
        <v>12.498034021594792</v>
      </c>
      <c r="AH16" s="19">
        <v>2.7883213191317981</v>
      </c>
      <c r="AI16" s="19">
        <f t="shared" si="19"/>
        <v>1.5277438908281932E-4</v>
      </c>
      <c r="AJ16" s="19">
        <f t="shared" si="20"/>
        <v>1.319865132464962</v>
      </c>
      <c r="AK16" s="19">
        <v>0</v>
      </c>
      <c r="AL16" s="19">
        <f t="shared" si="21"/>
        <v>0</v>
      </c>
      <c r="AM16" s="19">
        <f t="shared" si="22"/>
        <v>0</v>
      </c>
      <c r="AN16" s="19">
        <v>3.2824845262878849E-2</v>
      </c>
      <c r="AO16" s="19">
        <f t="shared" si="23"/>
        <v>1.7984999244405062E-6</v>
      </c>
      <c r="AP16" s="19">
        <f t="shared" si="24"/>
        <v>1.5537796323460099E-2</v>
      </c>
      <c r="AQ16" s="19">
        <v>18.897256585794761</v>
      </c>
      <c r="AR16" s="19">
        <f t="shared" si="25"/>
        <v>1.0353960321671288E-3</v>
      </c>
      <c r="AS16" s="19">
        <f t="shared" si="26"/>
        <v>8.9451061094352387</v>
      </c>
      <c r="AT16" s="19">
        <v>5.4357435476179203</v>
      </c>
      <c r="AU16" s="19">
        <f t="shared" si="27"/>
        <v>2.9782880258462472E-4</v>
      </c>
      <c r="AV16" s="19">
        <f t="shared" si="28"/>
        <v>2.5730350115302354</v>
      </c>
      <c r="AW16" s="19">
        <v>27.372635617993339</v>
      </c>
      <c r="AX16" s="19">
        <f t="shared" si="29"/>
        <v>1.4997689310167648E-3</v>
      </c>
      <c r="AY16" s="19">
        <f t="shared" si="30"/>
        <v>12.956967006624319</v>
      </c>
      <c r="AZ16" s="19">
        <v>14.086002631877951</v>
      </c>
      <c r="BA16" s="19">
        <f t="shared" si="31"/>
        <v>7.7178352148245331E-4</v>
      </c>
      <c r="BB16" s="19">
        <f t="shared" si="32"/>
        <v>6.667676211511476</v>
      </c>
      <c r="BC16" s="19">
        <v>14.795433508268507</v>
      </c>
      <c r="BD16" s="19">
        <f t="shared" si="33"/>
        <v>8.1065381522994859E-4</v>
      </c>
      <c r="BE16" s="19">
        <f t="shared" si="34"/>
        <v>7.0034886844919972</v>
      </c>
      <c r="BF16" s="19">
        <v>1.1643381576928249</v>
      </c>
      <c r="BG16" s="19">
        <f t="shared" si="35"/>
        <v>6.379503305692316E-5</v>
      </c>
      <c r="BH16" s="19">
        <f t="shared" si="36"/>
        <v>0.55114499401229511</v>
      </c>
      <c r="BI16" s="19">
        <v>1.320431666573632</v>
      </c>
      <c r="BJ16" s="19">
        <f t="shared" si="37"/>
        <v>7.2347523150311757E-5</v>
      </c>
      <c r="BK16" s="19">
        <f t="shared" si="38"/>
        <v>0.62503259741090078</v>
      </c>
      <c r="BL16" s="19">
        <v>1.3368755627420166</v>
      </c>
      <c r="BM16" s="19">
        <f t="shared" si="39"/>
        <v>7.3248497573176509E-5</v>
      </c>
      <c r="BN16" s="19">
        <f t="shared" si="40"/>
        <v>0.63281639372074738</v>
      </c>
      <c r="BO16" s="19">
        <v>3.1970168295522257</v>
      </c>
      <c r="BP16" s="29">
        <f t="shared" si="41"/>
        <v>1.751671479434851E-4</v>
      </c>
      <c r="BQ16" s="29">
        <f t="shared" si="42"/>
        <v>1.5133230923843206</v>
      </c>
      <c r="BR16" s="19">
        <v>0</v>
      </c>
      <c r="BS16" s="29">
        <f t="shared" si="43"/>
        <v>0</v>
      </c>
      <c r="BT16" s="29">
        <f t="shared" si="44"/>
        <v>0</v>
      </c>
      <c r="BU16" s="19">
        <v>9.3460655918101665</v>
      </c>
      <c r="BV16" s="29">
        <f t="shared" si="45"/>
        <v>5.1207852241410396E-4</v>
      </c>
      <c r="BW16" s="29">
        <f t="shared" si="46"/>
        <v>4.4240045132967944</v>
      </c>
      <c r="BX16" s="19">
        <v>46.224261631224344</v>
      </c>
      <c r="BY16" s="29">
        <f t="shared" si="47"/>
        <v>2.5326648270628895E-3</v>
      </c>
      <c r="BZ16" s="30">
        <f t="shared" si="48"/>
        <v>21.88047366792993</v>
      </c>
      <c r="CH16">
        <v>5</v>
      </c>
      <c r="CI16">
        <v>1</v>
      </c>
      <c r="CJ16">
        <v>4.4054619264122188</v>
      </c>
      <c r="CK16">
        <v>2.8899274704213709</v>
      </c>
      <c r="CL16">
        <v>9.2988115595739007</v>
      </c>
      <c r="CN16" s="38"/>
      <c r="CO16">
        <v>0.12659999999999999</v>
      </c>
      <c r="CT16">
        <v>11827</v>
      </c>
      <c r="CU16">
        <v>0.13009999999999999</v>
      </c>
      <c r="CV16">
        <v>0.13114999999999999</v>
      </c>
      <c r="CW16">
        <f>AVERAGE(CV16,CV18)</f>
        <v>0.122</v>
      </c>
      <c r="CX16">
        <v>0.12132500000000002</v>
      </c>
      <c r="CY16">
        <v>1</v>
      </c>
      <c r="DA16" s="44">
        <v>11755</v>
      </c>
      <c r="DB16" s="6">
        <v>0.14580000000000001</v>
      </c>
      <c r="DC16">
        <f>AVERAGE(DB16:DB17)</f>
        <v>0.1472</v>
      </c>
      <c r="DD16">
        <f>AVERAGE(DC16,DC18)</f>
        <v>0.135875</v>
      </c>
      <c r="DE16">
        <v>0.12987499999999999</v>
      </c>
      <c r="DF16">
        <v>1</v>
      </c>
      <c r="DL16">
        <v>0.1154</v>
      </c>
      <c r="DP16">
        <v>0.11752499999999999</v>
      </c>
      <c r="DQ16">
        <v>1</v>
      </c>
    </row>
    <row r="17" spans="1:121" x14ac:dyDescent="0.2">
      <c r="A17" s="2" t="s">
        <v>8</v>
      </c>
      <c r="B17" s="2">
        <v>5</v>
      </c>
      <c r="C17" s="2">
        <v>3</v>
      </c>
      <c r="D17">
        <v>0.121175</v>
      </c>
      <c r="E17" s="19">
        <v>4.603714224668618</v>
      </c>
      <c r="F17" s="19">
        <f t="shared" si="0"/>
        <v>5.578550711742198E-3</v>
      </c>
      <c r="G17" s="19">
        <v>1.169267745391664</v>
      </c>
      <c r="H17" s="19">
        <f t="shared" si="1"/>
        <v>6.5228194132718628E-5</v>
      </c>
      <c r="I17" s="19">
        <f t="shared" si="2"/>
        <v>0.5382974551905807</v>
      </c>
      <c r="J17" s="19">
        <v>0.1826338482147894</v>
      </c>
      <c r="K17" s="19">
        <f t="shared" si="3"/>
        <v>1.0188321839468299E-5</v>
      </c>
      <c r="L17" s="19">
        <f t="shared" si="4"/>
        <v>8.4079404493239515E-2</v>
      </c>
      <c r="M17" s="19">
        <v>14.499862740394237</v>
      </c>
      <c r="N17" s="19">
        <f t="shared" si="5"/>
        <v>8.0888219610590444E-4</v>
      </c>
      <c r="O17" s="19">
        <f t="shared" si="6"/>
        <v>6.6753224353695435</v>
      </c>
      <c r="P17" s="19">
        <v>0.13217649293812761</v>
      </c>
      <c r="Q17" s="19">
        <f t="shared" si="7"/>
        <v>7.3735326875557945E-6</v>
      </c>
      <c r="R17" s="19">
        <f t="shared" si="8"/>
        <v>6.0850280070606923E-2</v>
      </c>
      <c r="S17" s="19">
        <v>3.1541564606865276</v>
      </c>
      <c r="T17" s="19">
        <f t="shared" si="9"/>
        <v>1.759562176870908E-4</v>
      </c>
      <c r="U17" s="19">
        <f t="shared" si="10"/>
        <v>1.452083496489299</v>
      </c>
      <c r="V17" s="19">
        <v>4.571839297076556</v>
      </c>
      <c r="W17" s="19">
        <f t="shared" si="11"/>
        <v>2.5504237364677371E-4</v>
      </c>
      <c r="X17" s="19">
        <f t="shared" si="12"/>
        <v>2.1047441604850317</v>
      </c>
      <c r="Y17" s="19">
        <v>0.82371757415340863</v>
      </c>
      <c r="Z17" s="19">
        <f t="shared" si="13"/>
        <v>4.5951502595680549E-5</v>
      </c>
      <c r="AA17" s="19">
        <f t="shared" si="14"/>
        <v>0.37921603132395748</v>
      </c>
      <c r="AB17" s="19">
        <v>0.98290114193302514</v>
      </c>
      <c r="AC17" s="19">
        <f t="shared" si="15"/>
        <v>5.4831638649026964E-5</v>
      </c>
      <c r="AD17" s="19">
        <f t="shared" si="16"/>
        <v>0.4524995968560096</v>
      </c>
      <c r="AE17" s="19">
        <v>25.815149154881411</v>
      </c>
      <c r="AF17" s="19">
        <f t="shared" si="17"/>
        <v>1.440111186916947E-3</v>
      </c>
      <c r="AG17" s="19">
        <f t="shared" si="18"/>
        <v>11.884556937626959</v>
      </c>
      <c r="AH17" s="19">
        <v>2.7511463216696921</v>
      </c>
      <c r="AI17" s="19">
        <f t="shared" si="19"/>
        <v>1.5347409270857391E-4</v>
      </c>
      <c r="AJ17" s="19">
        <f t="shared" si="20"/>
        <v>1.2665491455215505</v>
      </c>
      <c r="AK17" s="19">
        <v>0</v>
      </c>
      <c r="AL17" s="19">
        <f t="shared" si="21"/>
        <v>0</v>
      </c>
      <c r="AM17" s="19">
        <f t="shared" si="22"/>
        <v>0</v>
      </c>
      <c r="AN17" s="19">
        <v>7.2903623462754349E-2</v>
      </c>
      <c r="AO17" s="19">
        <f t="shared" si="23"/>
        <v>4.0669656055673349E-6</v>
      </c>
      <c r="AP17" s="19">
        <f t="shared" si="24"/>
        <v>3.35627448365367E-2</v>
      </c>
      <c r="AQ17" s="19">
        <v>19.416813121460017</v>
      </c>
      <c r="AR17" s="19">
        <f t="shared" si="25"/>
        <v>1.0831767665848602E-3</v>
      </c>
      <c r="AS17" s="19">
        <f t="shared" si="26"/>
        <v>8.9389458764997745</v>
      </c>
      <c r="AT17" s="19">
        <v>5.6768942781623277</v>
      </c>
      <c r="AU17" s="19">
        <f t="shared" si="27"/>
        <v>3.1668842615927662E-4</v>
      </c>
      <c r="AV17" s="19">
        <f t="shared" si="28"/>
        <v>2.6134798940315793</v>
      </c>
      <c r="AW17" s="19">
        <v>28.128690477312851</v>
      </c>
      <c r="AX17" s="19">
        <f t="shared" si="29"/>
        <v>1.5691732628258959E-3</v>
      </c>
      <c r="AY17" s="19">
        <f t="shared" si="30"/>
        <v>12.949645247170587</v>
      </c>
      <c r="AZ17" s="19">
        <v>14.488439031172554</v>
      </c>
      <c r="BA17" s="19">
        <f t="shared" si="31"/>
        <v>8.0824491869381087E-4</v>
      </c>
      <c r="BB17" s="19">
        <f t="shared" si="32"/>
        <v>6.6700632861053091</v>
      </c>
      <c r="BC17" s="19">
        <v>15.268423778558562</v>
      </c>
      <c r="BD17" s="19">
        <f t="shared" si="33"/>
        <v>8.5175676337059369E-4</v>
      </c>
      <c r="BE17" s="19">
        <f t="shared" si="34"/>
        <v>7.0291459737618629</v>
      </c>
      <c r="BF17" s="19">
        <v>1.145078678108274</v>
      </c>
      <c r="BG17" s="19">
        <f t="shared" si="35"/>
        <v>6.3878794747617272E-5</v>
      </c>
      <c r="BH17" s="19">
        <f t="shared" si="36"/>
        <v>0.52716149987717986</v>
      </c>
      <c r="BI17" s="19">
        <v>1.3535956558838356</v>
      </c>
      <c r="BJ17" s="19">
        <f t="shared" si="37"/>
        <v>7.5511020095419187E-5</v>
      </c>
      <c r="BK17" s="19">
        <f t="shared" si="38"/>
        <v>0.62315675754420619</v>
      </c>
      <c r="BL17" s="19">
        <v>1.2502824795351735</v>
      </c>
      <c r="BM17" s="19">
        <f t="shared" si="39"/>
        <v>6.9747642160897423E-5</v>
      </c>
      <c r="BN17" s="19">
        <f t="shared" si="40"/>
        <v>0.57559432358900287</v>
      </c>
      <c r="BO17" s="19">
        <v>3.0815759562599085</v>
      </c>
      <c r="BP17" s="29">
        <f t="shared" si="41"/>
        <v>1.7190727744081357E-4</v>
      </c>
      <c r="BQ17" s="29">
        <f t="shared" si="42"/>
        <v>1.4186695064230539</v>
      </c>
      <c r="BR17" s="19">
        <v>2.8577081057991234E-2</v>
      </c>
      <c r="BS17" s="29">
        <f t="shared" si="43"/>
        <v>1.5941869587557148E-6</v>
      </c>
      <c r="BT17" s="29">
        <f t="shared" si="44"/>
        <v>1.3156071456618236E-2</v>
      </c>
      <c r="BU17" s="19">
        <v>8.4740839878907082</v>
      </c>
      <c r="BV17" s="29">
        <f t="shared" si="45"/>
        <v>4.7273107262010876E-4</v>
      </c>
      <c r="BW17" s="29">
        <f t="shared" si="46"/>
        <v>3.9012260996089028</v>
      </c>
      <c r="BX17" s="19">
        <v>46.056160367805738</v>
      </c>
      <c r="BY17" s="29">
        <f t="shared" si="47"/>
        <v>2.5692662619993551E-3</v>
      </c>
      <c r="BZ17" s="30">
        <f t="shared" si="48"/>
        <v>21.202940061888633</v>
      </c>
      <c r="CH17">
        <v>5</v>
      </c>
      <c r="CI17">
        <v>2</v>
      </c>
      <c r="CJ17">
        <v>4.7335474696149049</v>
      </c>
      <c r="CK17">
        <v>3.4617802904776376</v>
      </c>
      <c r="CL17">
        <v>10.356714021990456</v>
      </c>
      <c r="CN17" s="38">
        <v>11673</v>
      </c>
      <c r="CO17">
        <v>0.1197</v>
      </c>
      <c r="CP17">
        <v>11673</v>
      </c>
      <c r="CQ17">
        <f>AVERAGE(CO17:CO18)</f>
        <v>0.1159</v>
      </c>
      <c r="CU17">
        <v>0.13220000000000001</v>
      </c>
      <c r="CX17">
        <v>0.12045</v>
      </c>
      <c r="CY17">
        <v>2</v>
      </c>
      <c r="DA17" s="43"/>
      <c r="DB17" s="6">
        <v>0.14860000000000001</v>
      </c>
      <c r="DE17">
        <v>0.118825</v>
      </c>
      <c r="DF17">
        <v>2</v>
      </c>
      <c r="DK17">
        <v>11792</v>
      </c>
      <c r="DL17">
        <v>0.12189999999999999</v>
      </c>
      <c r="DM17">
        <v>0.11824999999999999</v>
      </c>
      <c r="DP17">
        <v>0.11574999999999999</v>
      </c>
      <c r="DQ17">
        <v>2</v>
      </c>
    </row>
    <row r="18" spans="1:121" x14ac:dyDescent="0.2">
      <c r="A18" s="2" t="s">
        <v>8</v>
      </c>
      <c r="B18" s="2">
        <v>6</v>
      </c>
      <c r="C18" s="2">
        <v>1</v>
      </c>
      <c r="D18">
        <v>0.11735000000000001</v>
      </c>
      <c r="E18" s="19">
        <v>5.0898901595496415</v>
      </c>
      <c r="F18" s="19">
        <f t="shared" si="0"/>
        <v>5.9729861022315041E-3</v>
      </c>
      <c r="G18" s="19">
        <v>1.0732904629932385</v>
      </c>
      <c r="H18" s="19">
        <f t="shared" si="1"/>
        <v>6.4107490191162307E-5</v>
      </c>
      <c r="I18" s="19">
        <f t="shared" si="2"/>
        <v>0.54629305659277638</v>
      </c>
      <c r="J18" s="19">
        <v>0.11319237546867111</v>
      </c>
      <c r="K18" s="19">
        <f t="shared" si="3"/>
        <v>6.760964855529428E-6</v>
      </c>
      <c r="L18" s="19">
        <f t="shared" si="4"/>
        <v>5.7613675803403729E-2</v>
      </c>
      <c r="M18" s="19">
        <v>13.8260942693763</v>
      </c>
      <c r="N18" s="19">
        <f t="shared" si="5"/>
        <v>8.2583068919127279E-4</v>
      </c>
      <c r="O18" s="19">
        <f t="shared" si="6"/>
        <v>7.037330116670411</v>
      </c>
      <c r="P18" s="19">
        <v>0.12406756878398052</v>
      </c>
      <c r="Q18" s="19">
        <f t="shared" si="7"/>
        <v>7.4105386408436685E-6</v>
      </c>
      <c r="R18" s="19">
        <f t="shared" si="8"/>
        <v>6.3149029747283064E-2</v>
      </c>
      <c r="S18" s="19">
        <v>3.093899630777198</v>
      </c>
      <c r="T18" s="19">
        <f t="shared" si="9"/>
        <v>1.8479819496331387E-4</v>
      </c>
      <c r="U18" s="19">
        <f t="shared" si="10"/>
        <v>1.5747609285327129</v>
      </c>
      <c r="V18" s="19">
        <v>1.4327849506488644</v>
      </c>
      <c r="W18" s="19">
        <f t="shared" si="11"/>
        <v>8.5580045977121176E-5</v>
      </c>
      <c r="X18" s="19">
        <f t="shared" si="12"/>
        <v>0.72927180210584719</v>
      </c>
      <c r="Y18" s="19">
        <v>1.4005177303887759</v>
      </c>
      <c r="Z18" s="19">
        <f t="shared" si="13"/>
        <v>8.3652729395409676E-5</v>
      </c>
      <c r="AA18" s="19">
        <f t="shared" si="14"/>
        <v>0.71284814141806274</v>
      </c>
      <c r="AB18" s="19">
        <v>0.42655744166912024</v>
      </c>
      <c r="AC18" s="19">
        <f t="shared" si="15"/>
        <v>2.5478216708930808E-5</v>
      </c>
      <c r="AD18" s="19">
        <f t="shared" si="16"/>
        <v>0.21711305248343252</v>
      </c>
      <c r="AE18" s="19">
        <v>21.733337077649846</v>
      </c>
      <c r="AF18" s="19">
        <f t="shared" si="17"/>
        <v>1.2981292031991518E-3</v>
      </c>
      <c r="AG18" s="19">
        <f t="shared" si="18"/>
        <v>11.062029852570531</v>
      </c>
      <c r="AH18" s="19">
        <v>2.4357703656107947</v>
      </c>
      <c r="AI18" s="19">
        <f t="shared" si="19"/>
        <v>1.4548822542020625E-4</v>
      </c>
      <c r="AJ18" s="19">
        <f t="shared" si="20"/>
        <v>1.2397803614845013</v>
      </c>
      <c r="AK18" s="19">
        <v>0</v>
      </c>
      <c r="AL18" s="19">
        <f t="shared" si="21"/>
        <v>0</v>
      </c>
      <c r="AM18" s="19">
        <f t="shared" si="22"/>
        <v>0</v>
      </c>
      <c r="AN18" s="19">
        <v>6.7414313880133997E-2</v>
      </c>
      <c r="AO18" s="19">
        <f t="shared" si="23"/>
        <v>4.0266475989751278E-6</v>
      </c>
      <c r="AP18" s="19">
        <f t="shared" si="24"/>
        <v>3.4313145283128489E-2</v>
      </c>
      <c r="AQ18" s="19">
        <v>42.785029081715905</v>
      </c>
      <c r="AR18" s="19">
        <f t="shared" si="25"/>
        <v>2.5555438408865982E-3</v>
      </c>
      <c r="AS18" s="19">
        <f t="shared" si="26"/>
        <v>21.777109849907099</v>
      </c>
      <c r="AT18" s="19">
        <v>1.3799637872836232</v>
      </c>
      <c r="AU18" s="19">
        <f t="shared" si="27"/>
        <v>8.2425045230278328E-5</v>
      </c>
      <c r="AV18" s="19">
        <f t="shared" si="28"/>
        <v>0.70238641014297676</v>
      </c>
      <c r="AW18" s="19">
        <v>46.805684763791199</v>
      </c>
      <c r="AX18" s="19">
        <f t="shared" si="29"/>
        <v>2.795697045995537E-3</v>
      </c>
      <c r="AY18" s="19">
        <f t="shared" si="30"/>
        <v>23.823579429020338</v>
      </c>
      <c r="AZ18" s="19">
        <v>13.213338972581271</v>
      </c>
      <c r="BA18" s="19">
        <f t="shared" si="31"/>
        <v>7.8923090047301834E-4</v>
      </c>
      <c r="BB18" s="19">
        <f t="shared" si="32"/>
        <v>6.7254444011335179</v>
      </c>
      <c r="BC18" s="19">
        <v>3.7989866543741053</v>
      </c>
      <c r="BD18" s="19">
        <f t="shared" si="33"/>
        <v>2.269129448913949E-4</v>
      </c>
      <c r="BE18" s="19">
        <f t="shared" si="34"/>
        <v>1.9336424788359172</v>
      </c>
      <c r="BF18" s="19">
        <v>1.0996362587117754</v>
      </c>
      <c r="BG18" s="19">
        <f t="shared" si="35"/>
        <v>6.5681120907952809E-5</v>
      </c>
      <c r="BH18" s="19">
        <f t="shared" si="36"/>
        <v>0.55970277723010486</v>
      </c>
      <c r="BI18" s="19">
        <v>0.53557999927866229</v>
      </c>
      <c r="BJ18" s="19">
        <f t="shared" si="37"/>
        <v>3.1990118923246085E-5</v>
      </c>
      <c r="BK18" s="19">
        <f t="shared" si="38"/>
        <v>0.27260433679800666</v>
      </c>
      <c r="BL18" s="19">
        <v>1.6196591218127931</v>
      </c>
      <c r="BM18" s="19">
        <f t="shared" si="39"/>
        <v>9.6742014249402971E-5</v>
      </c>
      <c r="BN18" s="19">
        <f t="shared" si="40"/>
        <v>0.82438870259397501</v>
      </c>
      <c r="BO18" s="19">
        <v>2.0073956821897294</v>
      </c>
      <c r="BP18" s="29">
        <f t="shared" si="41"/>
        <v>1.1990146511398783E-4</v>
      </c>
      <c r="BQ18" s="29">
        <f t="shared" si="42"/>
        <v>1.0217423529099943</v>
      </c>
      <c r="BR18" s="19">
        <v>0</v>
      </c>
      <c r="BS18" s="29">
        <f t="shared" si="43"/>
        <v>0</v>
      </c>
      <c r="BT18" s="29">
        <f t="shared" si="44"/>
        <v>0</v>
      </c>
      <c r="BU18" s="19">
        <v>9.0515115336295651</v>
      </c>
      <c r="BV18" s="29">
        <f t="shared" si="45"/>
        <v>5.4064552594557558E-4</v>
      </c>
      <c r="BW18" s="29">
        <f t="shared" si="46"/>
        <v>4.6071199484071199</v>
      </c>
      <c r="BX18" s="19">
        <v>31.460978158558952</v>
      </c>
      <c r="BY18" s="29">
        <f t="shared" si="47"/>
        <v>1.8791598530368151E-3</v>
      </c>
      <c r="BZ18" s="30">
        <f t="shared" si="48"/>
        <v>16.013292313905538</v>
      </c>
      <c r="CH18">
        <v>5</v>
      </c>
      <c r="CI18">
        <v>3</v>
      </c>
      <c r="CJ18">
        <v>4.603714224668618</v>
      </c>
      <c r="CK18">
        <v>3.8845682430281494</v>
      </c>
      <c r="CL18">
        <v>10.543148226761934</v>
      </c>
      <c r="CN18" s="38"/>
      <c r="CO18">
        <v>0.11210000000000001</v>
      </c>
      <c r="CT18">
        <v>11828</v>
      </c>
      <c r="CU18">
        <v>0.11219999999999999</v>
      </c>
      <c r="CV18">
        <v>0.11285000000000001</v>
      </c>
      <c r="CX18">
        <v>0.11762500000000001</v>
      </c>
      <c r="CY18">
        <v>3</v>
      </c>
      <c r="DA18" s="44">
        <v>11756</v>
      </c>
      <c r="DB18" s="6">
        <v>0.1229</v>
      </c>
      <c r="DC18">
        <f>AVERAGE(DB18:DB19)</f>
        <v>0.12454999999999999</v>
      </c>
      <c r="DE18">
        <v>0.11899999999999999</v>
      </c>
      <c r="DF18">
        <v>3</v>
      </c>
      <c r="DL18">
        <v>0.11459999999999999</v>
      </c>
      <c r="DP18">
        <v>0.121175</v>
      </c>
      <c r="DQ18">
        <v>3</v>
      </c>
    </row>
    <row r="19" spans="1:121" x14ac:dyDescent="0.2">
      <c r="A19" s="2" t="s">
        <v>8</v>
      </c>
      <c r="B19" s="2">
        <v>6</v>
      </c>
      <c r="C19" s="2">
        <v>2</v>
      </c>
      <c r="D19">
        <v>0.11562500000000001</v>
      </c>
      <c r="E19" s="19">
        <v>4.1829556300674042</v>
      </c>
      <c r="F19" s="19">
        <f t="shared" si="0"/>
        <v>4.8365424472654366E-3</v>
      </c>
      <c r="G19" s="19">
        <v>1.0529705001694434</v>
      </c>
      <c r="H19" s="19">
        <f t="shared" si="1"/>
        <v>5.0927365197878302E-5</v>
      </c>
      <c r="I19" s="19">
        <f t="shared" si="2"/>
        <v>0.44045288819786638</v>
      </c>
      <c r="J19" s="19">
        <v>0.10790028653253961</v>
      </c>
      <c r="K19" s="19">
        <f t="shared" si="3"/>
        <v>5.2186431588673096E-6</v>
      </c>
      <c r="L19" s="19">
        <f t="shared" si="4"/>
        <v>4.5134211103717271E-2</v>
      </c>
      <c r="M19" s="19">
        <v>14.236233308350229</v>
      </c>
      <c r="N19" s="19">
        <f t="shared" si="5"/>
        <v>6.8854146685009947E-4</v>
      </c>
      <c r="O19" s="19">
        <f t="shared" si="6"/>
        <v>5.9549532268116705</v>
      </c>
      <c r="P19" s="19">
        <v>0.11008982424171715</v>
      </c>
      <c r="Q19" s="19">
        <f t="shared" si="7"/>
        <v>5.3245410795705648E-6</v>
      </c>
      <c r="R19" s="19">
        <f t="shared" si="8"/>
        <v>4.6050085012502177E-2</v>
      </c>
      <c r="S19" s="19">
        <v>3.2155896086308187</v>
      </c>
      <c r="T19" s="19">
        <f t="shared" si="9"/>
        <v>1.5552335635128607E-4</v>
      </c>
      <c r="U19" s="19">
        <f t="shared" si="10"/>
        <v>1.3450668657408524</v>
      </c>
      <c r="V19" s="19">
        <v>1.3437650944935748</v>
      </c>
      <c r="W19" s="19">
        <f t="shared" si="11"/>
        <v>6.4991769186718254E-5</v>
      </c>
      <c r="X19" s="19">
        <f t="shared" si="12"/>
        <v>0.56209097674999564</v>
      </c>
      <c r="Y19" s="19">
        <v>1.3695181283418787</v>
      </c>
      <c r="Z19" s="19">
        <f t="shared" si="13"/>
        <v>6.62373256002501E-5</v>
      </c>
      <c r="AA19" s="19">
        <f t="shared" si="14"/>
        <v>0.57286335654270348</v>
      </c>
      <c r="AB19" s="19">
        <v>0.37814335838543223</v>
      </c>
      <c r="AC19" s="19">
        <f t="shared" si="15"/>
        <v>1.8289064039826495E-5</v>
      </c>
      <c r="AD19" s="19">
        <f t="shared" si="16"/>
        <v>0.158175688993094</v>
      </c>
      <c r="AE19" s="19">
        <v>22.056927597403682</v>
      </c>
      <c r="AF19" s="19">
        <f t="shared" si="17"/>
        <v>1.0667926658110335E-3</v>
      </c>
      <c r="AG19" s="19">
        <f t="shared" si="18"/>
        <v>9.2263149475548829</v>
      </c>
      <c r="AH19" s="19">
        <v>2.5192434965402448</v>
      </c>
      <c r="AI19" s="19">
        <f t="shared" si="19"/>
        <v>1.2184428106014291E-4</v>
      </c>
      <c r="AJ19" s="19">
        <f t="shared" si="20"/>
        <v>1.0537883767363709</v>
      </c>
      <c r="AK19" s="19">
        <v>0</v>
      </c>
      <c r="AL19" s="19">
        <f t="shared" si="21"/>
        <v>0</v>
      </c>
      <c r="AM19" s="19">
        <f t="shared" si="22"/>
        <v>0</v>
      </c>
      <c r="AN19" s="19">
        <v>6.5763678739596404E-2</v>
      </c>
      <c r="AO19" s="19">
        <f t="shared" si="23"/>
        <v>3.1806882371238556E-6</v>
      </c>
      <c r="AP19" s="19">
        <f t="shared" si="24"/>
        <v>2.7508655023773882E-2</v>
      </c>
      <c r="AQ19" s="19">
        <v>42.676519011020758</v>
      </c>
      <c r="AR19" s="19">
        <f t="shared" si="25"/>
        <v>2.0640679569833226E-3</v>
      </c>
      <c r="AS19" s="19">
        <f t="shared" si="26"/>
        <v>17.851398546882791</v>
      </c>
      <c r="AT19" s="19">
        <v>1.3999934157172342</v>
      </c>
      <c r="AU19" s="19">
        <f t="shared" si="27"/>
        <v>6.7711275810085304E-5</v>
      </c>
      <c r="AV19" s="19">
        <f t="shared" si="28"/>
        <v>0.58561103403317016</v>
      </c>
      <c r="AW19" s="19">
        <v>46.815275597221742</v>
      </c>
      <c r="AX19" s="19">
        <f t="shared" si="29"/>
        <v>2.2642406760639269E-3</v>
      </c>
      <c r="AY19" s="19">
        <f t="shared" si="30"/>
        <v>19.582622063255581</v>
      </c>
      <c r="AZ19" s="19">
        <v>13.066517709048123</v>
      </c>
      <c r="BA19" s="19">
        <f t="shared" si="31"/>
        <v>6.3196767537756777E-4</v>
      </c>
      <c r="BB19" s="19">
        <f t="shared" si="32"/>
        <v>5.4656663816438291</v>
      </c>
      <c r="BC19" s="19">
        <v>3.674321111313823</v>
      </c>
      <c r="BD19" s="19">
        <f t="shared" si="33"/>
        <v>1.7771010019752818E-4</v>
      </c>
      <c r="BE19" s="19">
        <f t="shared" si="34"/>
        <v>1.536952217924568</v>
      </c>
      <c r="BF19" s="19">
        <v>1.0409868222752658</v>
      </c>
      <c r="BG19" s="19">
        <f t="shared" si="35"/>
        <v>5.034776952978285E-5</v>
      </c>
      <c r="BH19" s="19">
        <f t="shared" si="36"/>
        <v>0.43544016890623005</v>
      </c>
      <c r="BI19" s="19">
        <v>0.55665252309573754</v>
      </c>
      <c r="BJ19" s="19">
        <f t="shared" si="37"/>
        <v>2.6922735563299385E-5</v>
      </c>
      <c r="BK19" s="19">
        <f t="shared" si="38"/>
        <v>0.23284528054745413</v>
      </c>
      <c r="BL19" s="19">
        <v>1.7763212750356898</v>
      </c>
      <c r="BM19" s="19">
        <f t="shared" si="39"/>
        <v>8.5912532466907765E-5</v>
      </c>
      <c r="BN19" s="19">
        <f t="shared" si="40"/>
        <v>0.74302730782190496</v>
      </c>
      <c r="BO19" s="19">
        <v>1.9023540751011554</v>
      </c>
      <c r="BP19" s="29">
        <f t="shared" si="41"/>
        <v>9.2008162339551175E-5</v>
      </c>
      <c r="BQ19" s="29">
        <f t="shared" si="42"/>
        <v>0.79574626888260469</v>
      </c>
      <c r="BR19" s="19">
        <v>0</v>
      </c>
      <c r="BS19" s="29">
        <f t="shared" si="43"/>
        <v>0</v>
      </c>
      <c r="BT19" s="29">
        <f t="shared" si="44"/>
        <v>0</v>
      </c>
      <c r="BU19" s="19">
        <v>8.9845822903200414</v>
      </c>
      <c r="BV19" s="29">
        <f t="shared" si="45"/>
        <v>4.345431361808219E-4</v>
      </c>
      <c r="BW19" s="29">
        <f t="shared" si="46"/>
        <v>3.7582109075098109</v>
      </c>
      <c r="BX19" s="19">
        <v>31.127796805374555</v>
      </c>
      <c r="BY19" s="29">
        <f t="shared" si="47"/>
        <v>1.5055091053904747E-3</v>
      </c>
      <c r="BZ19" s="30">
        <f t="shared" si="48"/>
        <v>13.020619289863564</v>
      </c>
      <c r="CH19">
        <v>6</v>
      </c>
      <c r="CI19">
        <v>1</v>
      </c>
      <c r="CJ19">
        <v>5.0898901595496415</v>
      </c>
      <c r="CK19">
        <v>3.9660068998405342</v>
      </c>
      <c r="CL19">
        <v>8.9702221750202256</v>
      </c>
      <c r="CN19" s="11"/>
      <c r="CU19">
        <v>0.1135</v>
      </c>
      <c r="CX19">
        <v>0.12232499999999999</v>
      </c>
      <c r="CY19">
        <v>1</v>
      </c>
      <c r="DA19" s="43"/>
      <c r="DB19" s="6">
        <v>0.12620000000000001</v>
      </c>
      <c r="DE19">
        <v>0.1265</v>
      </c>
      <c r="DF19">
        <v>1</v>
      </c>
      <c r="DK19">
        <v>11793</v>
      </c>
      <c r="DL19">
        <v>0.14230000000000001</v>
      </c>
      <c r="DM19">
        <v>0.13175000000000001</v>
      </c>
      <c r="DN19">
        <f>AVERAGE(DM19,DM21)</f>
        <v>0.122575</v>
      </c>
      <c r="DP19">
        <v>0.11735000000000001</v>
      </c>
      <c r="DQ19">
        <v>1</v>
      </c>
    </row>
    <row r="20" spans="1:121" s="4" customFormat="1" ht="17" thickBot="1" x14ac:dyDescent="0.25">
      <c r="A20" s="2" t="s">
        <v>8</v>
      </c>
      <c r="B20" s="2">
        <v>6</v>
      </c>
      <c r="C20" s="2">
        <v>3</v>
      </c>
      <c r="D20">
        <v>0.124125</v>
      </c>
      <c r="E20" s="19">
        <v>4.420383085440756</v>
      </c>
      <c r="F20" s="19">
        <f t="shared" si="0"/>
        <v>5.486800504803338E-3</v>
      </c>
      <c r="G20" s="19">
        <v>1.3855813070147502</v>
      </c>
      <c r="H20" s="19">
        <f t="shared" si="1"/>
        <v>7.6024082147746006E-5</v>
      </c>
      <c r="I20" s="19">
        <f t="shared" si="2"/>
        <v>0.61248001730308976</v>
      </c>
      <c r="J20" s="19">
        <v>0.16575535119512816</v>
      </c>
      <c r="K20" s="19">
        <f t="shared" si="3"/>
        <v>9.0946654461128381E-6</v>
      </c>
      <c r="L20" s="19">
        <f t="shared" si="4"/>
        <v>7.3270215074423661E-2</v>
      </c>
      <c r="M20" s="19">
        <v>15.210829703499847</v>
      </c>
      <c r="N20" s="19">
        <f t="shared" si="5"/>
        <v>8.3458788095640572E-4</v>
      </c>
      <c r="O20" s="19">
        <f t="shared" si="6"/>
        <v>6.723769433687055</v>
      </c>
      <c r="P20" s="19">
        <v>0.16014141250252534</v>
      </c>
      <c r="Q20" s="19">
        <f t="shared" si="7"/>
        <v>8.7866398295877564E-6</v>
      </c>
      <c r="R20" s="19">
        <f t="shared" si="8"/>
        <v>7.0788639110475379E-2</v>
      </c>
      <c r="S20" s="19">
        <v>3.2341007210542436</v>
      </c>
      <c r="T20" s="19">
        <f t="shared" si="9"/>
        <v>1.7744865468865263E-4</v>
      </c>
      <c r="U20" s="19">
        <f t="shared" si="10"/>
        <v>1.429596412395993</v>
      </c>
      <c r="V20" s="19">
        <v>1.1813917089460166</v>
      </c>
      <c r="W20" s="19">
        <f t="shared" si="11"/>
        <v>6.482060625015482E-5</v>
      </c>
      <c r="X20" s="19">
        <f t="shared" si="12"/>
        <v>0.52222039275049192</v>
      </c>
      <c r="Y20" s="19">
        <v>1.0959248677211573</v>
      </c>
      <c r="Z20" s="19">
        <f t="shared" si="13"/>
        <v>6.0131211174389774E-5</v>
      </c>
      <c r="AA20" s="19">
        <f t="shared" si="14"/>
        <v>0.48444077481885012</v>
      </c>
      <c r="AB20" s="19">
        <v>0.48660408229576768</v>
      </c>
      <c r="AC20" s="19">
        <f t="shared" si="15"/>
        <v>2.6698995243797833E-5</v>
      </c>
      <c r="AD20" s="19">
        <f t="shared" si="16"/>
        <v>0.21509764546866331</v>
      </c>
      <c r="AE20" s="19">
        <v>23.236036426989283</v>
      </c>
      <c r="AF20" s="19">
        <f t="shared" si="17"/>
        <v>1.2749149639723356E-3</v>
      </c>
      <c r="AG20" s="19">
        <f t="shared" si="18"/>
        <v>10.271218239454869</v>
      </c>
      <c r="AH20" s="19">
        <v>3.1414457882679825</v>
      </c>
      <c r="AI20" s="19">
        <f t="shared" si="19"/>
        <v>1.7236486336881087E-4</v>
      </c>
      <c r="AJ20" s="19">
        <f t="shared" si="20"/>
        <v>1.3886393826288892</v>
      </c>
      <c r="AK20" s="19">
        <v>0</v>
      </c>
      <c r="AL20" s="19">
        <f t="shared" si="21"/>
        <v>0</v>
      </c>
      <c r="AM20" s="19">
        <f t="shared" si="22"/>
        <v>0</v>
      </c>
      <c r="AN20" s="19">
        <v>8.0281988609920599E-2</v>
      </c>
      <c r="AO20" s="19">
        <f t="shared" si="23"/>
        <v>4.4049125563152819E-6</v>
      </c>
      <c r="AP20" s="19">
        <f t="shared" si="24"/>
        <v>3.5487714451684048E-2</v>
      </c>
      <c r="AQ20" s="19">
        <v>38.848968586599355</v>
      </c>
      <c r="AR20" s="19">
        <f t="shared" si="25"/>
        <v>2.1315654045204234E-3</v>
      </c>
      <c r="AS20" s="19">
        <f t="shared" si="26"/>
        <v>17.172732362702305</v>
      </c>
      <c r="AT20" s="19">
        <v>1.3821273749410761</v>
      </c>
      <c r="AU20" s="19">
        <f t="shared" si="27"/>
        <v>7.5834571785292094E-5</v>
      </c>
      <c r="AV20" s="19">
        <f t="shared" si="28"/>
        <v>0.61095324701141662</v>
      </c>
      <c r="AW20" s="19">
        <v>43.630808702580666</v>
      </c>
      <c r="AX20" s="19">
        <f t="shared" si="29"/>
        <v>2.3939354321429744E-3</v>
      </c>
      <c r="AY20" s="19">
        <f t="shared" si="30"/>
        <v>19.286488879298886</v>
      </c>
      <c r="AZ20" s="19">
        <v>12.358932746191208</v>
      </c>
      <c r="BA20" s="19">
        <f t="shared" si="31"/>
        <v>6.7810998430632425E-4</v>
      </c>
      <c r="BB20" s="19">
        <f t="shared" si="32"/>
        <v>5.4631217265363485</v>
      </c>
      <c r="BC20" s="19">
        <v>3.6325746113718882</v>
      </c>
      <c r="BD20" s="19">
        <f t="shared" si="33"/>
        <v>1.9931212211411064E-4</v>
      </c>
      <c r="BE20" s="19">
        <f t="shared" si="34"/>
        <v>1.6057371368709821</v>
      </c>
      <c r="BF20" s="19">
        <v>0.82052436231333559</v>
      </c>
      <c r="BG20" s="19">
        <f t="shared" si="35"/>
        <v>4.5020534853442473E-5</v>
      </c>
      <c r="BH20" s="19">
        <f t="shared" si="36"/>
        <v>0.36270320123619315</v>
      </c>
      <c r="BI20" s="19">
        <v>0.58516642473755986</v>
      </c>
      <c r="BJ20" s="19">
        <f t="shared" si="37"/>
        <v>3.2106914346440081E-5</v>
      </c>
      <c r="BK20" s="19">
        <f t="shared" si="38"/>
        <v>0.25866597660777507</v>
      </c>
      <c r="BL20" s="19">
        <v>1.3634813819492346</v>
      </c>
      <c r="BM20" s="19">
        <f t="shared" si="39"/>
        <v>7.4811503347690133E-5</v>
      </c>
      <c r="BN20" s="19">
        <f t="shared" si="40"/>
        <v>0.60271100380817832</v>
      </c>
      <c r="BO20" s="19">
        <v>2.516864857747561</v>
      </c>
      <c r="BP20" s="29">
        <f t="shared" si="41"/>
        <v>1.3809535372011101E-4</v>
      </c>
      <c r="BQ20" s="29">
        <f t="shared" si="42"/>
        <v>1.1125506845527573</v>
      </c>
      <c r="BR20" s="19">
        <v>0</v>
      </c>
      <c r="BS20" s="29">
        <f t="shared" si="43"/>
        <v>0</v>
      </c>
      <c r="BT20" s="29">
        <f t="shared" si="44"/>
        <v>0</v>
      </c>
      <c r="BU20" s="19">
        <v>11.618792612518117</v>
      </c>
      <c r="BV20" s="29">
        <f t="shared" si="45"/>
        <v>6.3749997171569698E-4</v>
      </c>
      <c r="BW20" s="29">
        <f t="shared" si="46"/>
        <v>5.1359514337619085</v>
      </c>
      <c r="BX20" s="19">
        <v>33.133154870430069</v>
      </c>
      <c r="BY20" s="29">
        <f t="shared" si="47"/>
        <v>1.8179501086880289E-3</v>
      </c>
      <c r="BZ20" s="30">
        <f t="shared" si="48"/>
        <v>14.646123735653807</v>
      </c>
      <c r="CA20"/>
      <c r="CB20"/>
      <c r="CC20"/>
      <c r="CD20"/>
      <c r="CE20"/>
      <c r="CF20"/>
      <c r="CG20"/>
      <c r="CH20">
        <v>6</v>
      </c>
      <c r="CI20">
        <v>2</v>
      </c>
      <c r="CJ20">
        <v>4.1829556300674042</v>
      </c>
      <c r="CK20">
        <v>3.4408343389550975</v>
      </c>
      <c r="CL20">
        <v>10.408331296981977</v>
      </c>
      <c r="CM20" s="13" t="s">
        <v>50</v>
      </c>
      <c r="CN20" s="38">
        <v>11675</v>
      </c>
      <c r="CO20">
        <v>0.1177</v>
      </c>
      <c r="CP20">
        <v>11675</v>
      </c>
      <c r="CQ20">
        <f>AVERAGE(CO20:CO21)</f>
        <v>0.11965000000000001</v>
      </c>
      <c r="CR20"/>
      <c r="CS20"/>
      <c r="CT20" s="18">
        <v>11829</v>
      </c>
      <c r="CU20">
        <v>0.1149</v>
      </c>
      <c r="CV20"/>
      <c r="CW20">
        <f>AVERAGE(CU20,CV21)</f>
        <v>0.116675</v>
      </c>
      <c r="CX20">
        <v>0.119725</v>
      </c>
      <c r="CY20">
        <v>2</v>
      </c>
      <c r="CZ20"/>
      <c r="DA20" s="44">
        <v>11757</v>
      </c>
      <c r="DB20" s="6">
        <v>0.13789999999999999</v>
      </c>
      <c r="DC20">
        <f>AVERAGE(DB20:DB21)</f>
        <v>0.13019999999999998</v>
      </c>
      <c r="DD20">
        <f>AVERAGE(DC20,DC22)</f>
        <v>0.129025</v>
      </c>
      <c r="DE20">
        <v>0.13012499999999999</v>
      </c>
      <c r="DF20">
        <v>2</v>
      </c>
      <c r="DG20"/>
      <c r="DH20"/>
      <c r="DI20"/>
      <c r="DJ20"/>
      <c r="DK20"/>
      <c r="DL20">
        <v>0.1212</v>
      </c>
      <c r="DM20"/>
      <c r="DN20"/>
      <c r="DO20"/>
      <c r="DP20">
        <v>0.11562500000000001</v>
      </c>
      <c r="DQ20">
        <v>2</v>
      </c>
    </row>
    <row r="21" spans="1:121" x14ac:dyDescent="0.2">
      <c r="A21" s="2" t="s">
        <v>9</v>
      </c>
      <c r="B21" s="2">
        <v>1</v>
      </c>
      <c r="C21" s="2">
        <v>1</v>
      </c>
      <c r="D21">
        <v>0.120825</v>
      </c>
      <c r="E21" s="19">
        <v>8.3663756577460617</v>
      </c>
      <c r="F21" s="19">
        <f t="shared" si="0"/>
        <v>1.0108673388471679E-2</v>
      </c>
      <c r="G21" s="19">
        <v>4.9355934193780371</v>
      </c>
      <c r="H21" s="19">
        <f t="shared" si="1"/>
        <v>4.9892301854782698E-4</v>
      </c>
      <c r="I21" s="19">
        <f t="shared" si="2"/>
        <v>4.1293028640416054</v>
      </c>
      <c r="J21" s="19">
        <v>0.47817087735789543</v>
      </c>
      <c r="K21" s="19">
        <f t="shared" si="3"/>
        <v>4.8336732230899123E-5</v>
      </c>
      <c r="L21" s="19">
        <f t="shared" si="4"/>
        <v>0.40005571885701735</v>
      </c>
      <c r="M21" s="19">
        <v>19.292028537757652</v>
      </c>
      <c r="N21" s="19">
        <f t="shared" si="5"/>
        <v>1.9501681548926698E-3</v>
      </c>
      <c r="O21" s="19">
        <f t="shared" si="6"/>
        <v>16.140435794683796</v>
      </c>
      <c r="P21" s="19">
        <v>0.58029689333236112</v>
      </c>
      <c r="Q21" s="19">
        <f t="shared" si="7"/>
        <v>5.8660317630416276E-5</v>
      </c>
      <c r="R21" s="19">
        <f t="shared" si="8"/>
        <v>0.48549818026415287</v>
      </c>
      <c r="S21" s="19">
        <v>3.9480717679995019</v>
      </c>
      <c r="T21" s="19">
        <f t="shared" si="9"/>
        <v>3.9909768016952894E-4</v>
      </c>
      <c r="U21" s="19">
        <f t="shared" si="10"/>
        <v>3.3031051534825484</v>
      </c>
      <c r="V21" s="19">
        <v>1.1933717518785463</v>
      </c>
      <c r="W21" s="19">
        <f t="shared" si="11"/>
        <v>1.2063405270768488E-4</v>
      </c>
      <c r="X21" s="19">
        <f t="shared" si="12"/>
        <v>0.99841963755584417</v>
      </c>
      <c r="Y21" s="19">
        <v>0.38730342606353041</v>
      </c>
      <c r="Z21" s="19">
        <f t="shared" si="13"/>
        <v>3.9151238363123183E-5</v>
      </c>
      <c r="AA21" s="19">
        <f t="shared" si="14"/>
        <v>0.32403259559795722</v>
      </c>
      <c r="AB21" s="19">
        <v>0.79419519804026062</v>
      </c>
      <c r="AC21" s="19">
        <f t="shared" si="15"/>
        <v>8.0282598636815766E-5</v>
      </c>
      <c r="AD21" s="19">
        <f t="shared" si="16"/>
        <v>0.66445353723828482</v>
      </c>
      <c r="AE21" s="19">
        <v>32.592897982848001</v>
      </c>
      <c r="AF21" s="19">
        <f t="shared" si="17"/>
        <v>3.2947096049238786E-3</v>
      </c>
      <c r="AG21" s="19">
        <f t="shared" si="18"/>
        <v>27.268442829910022</v>
      </c>
      <c r="AH21" s="19">
        <v>8.8993118885048332</v>
      </c>
      <c r="AI21" s="19">
        <f t="shared" si="19"/>
        <v>8.9960237263038455E-4</v>
      </c>
      <c r="AJ21" s="19">
        <f t="shared" si="20"/>
        <v>7.4454986354676977</v>
      </c>
      <c r="AK21" s="19">
        <v>0.90185623286677163</v>
      </c>
      <c r="AL21" s="19">
        <f t="shared" si="21"/>
        <v>9.1165701014076525E-5</v>
      </c>
      <c r="AM21" s="19">
        <f t="shared" si="22"/>
        <v>0.75452680334431221</v>
      </c>
      <c r="AN21" s="19">
        <v>0.15534295873973841</v>
      </c>
      <c r="AO21" s="19">
        <f t="shared" si="23"/>
        <v>1.5703112330988477E-5</v>
      </c>
      <c r="AP21" s="19">
        <f t="shared" si="24"/>
        <v>0.12996575486023984</v>
      </c>
      <c r="AQ21" s="19">
        <v>24.14017309480127</v>
      </c>
      <c r="AR21" s="19">
        <f t="shared" si="25"/>
        <v>2.4402512535651763E-3</v>
      </c>
      <c r="AS21" s="19">
        <f t="shared" si="26"/>
        <v>20.196575655412179</v>
      </c>
      <c r="AT21" s="19">
        <v>1.4350555503611284</v>
      </c>
      <c r="AU21" s="19">
        <f t="shared" si="27"/>
        <v>1.4506507852914116E-4</v>
      </c>
      <c r="AV21" s="19">
        <f t="shared" si="28"/>
        <v>1.2006213824054721</v>
      </c>
      <c r="AW21" s="19">
        <v>35.974851401338647</v>
      </c>
      <c r="AX21" s="19">
        <f t="shared" si="29"/>
        <v>3.6365802301493509E-3</v>
      </c>
      <c r="AY21" s="19">
        <f t="shared" si="30"/>
        <v>30.097912105519146</v>
      </c>
      <c r="AZ21" s="19">
        <v>8.9850209784067321</v>
      </c>
      <c r="BA21" s="19">
        <f t="shared" si="31"/>
        <v>9.0826642459279898E-4</v>
      </c>
      <c r="BB21" s="19">
        <f t="shared" si="32"/>
        <v>7.5172060798079778</v>
      </c>
      <c r="BC21" s="19">
        <v>1.4289419394714913</v>
      </c>
      <c r="BD21" s="19">
        <f t="shared" si="33"/>
        <v>1.4444707357206572E-4</v>
      </c>
      <c r="BE21" s="19">
        <f t="shared" si="34"/>
        <v>1.195506505872673</v>
      </c>
      <c r="BF21" s="19">
        <v>0.41438045561102094</v>
      </c>
      <c r="BG21" s="19">
        <f t="shared" si="35"/>
        <v>4.1888366843378966E-5</v>
      </c>
      <c r="BH21" s="19">
        <f t="shared" si="36"/>
        <v>0.34668625568697675</v>
      </c>
      <c r="BI21" s="19">
        <v>0.37415145856073195</v>
      </c>
      <c r="BJ21" s="19">
        <f t="shared" si="37"/>
        <v>3.782174892410735E-5</v>
      </c>
      <c r="BK21" s="19">
        <f t="shared" si="38"/>
        <v>0.31302916552126919</v>
      </c>
      <c r="BL21" s="19">
        <v>1.4857554644051802</v>
      </c>
      <c r="BM21" s="19">
        <f t="shared" si="39"/>
        <v>1.5019016724809027E-4</v>
      </c>
      <c r="BN21" s="19">
        <f t="shared" si="40"/>
        <v>1.2430388350762696</v>
      </c>
      <c r="BO21" s="19">
        <v>6.2959753064561763</v>
      </c>
      <c r="BP21" s="29">
        <f t="shared" si="41"/>
        <v>6.3643958034848372E-4</v>
      </c>
      <c r="BQ21" s="29">
        <f t="shared" si="42"/>
        <v>5.2674494545705253</v>
      </c>
      <c r="BR21" s="19">
        <v>0.10521587208369172</v>
      </c>
      <c r="BS21" s="29">
        <f t="shared" si="43"/>
        <v>1.0635928861772546E-5</v>
      </c>
      <c r="BT21" s="29">
        <f t="shared" si="44"/>
        <v>8.8027551100952173E-2</v>
      </c>
      <c r="BU21" s="19">
        <v>11.581724528174266</v>
      </c>
      <c r="BV21" s="29">
        <f t="shared" si="45"/>
        <v>1.1707587053056492E-3</v>
      </c>
      <c r="BW21" s="29">
        <f t="shared" si="46"/>
        <v>9.689705816723766</v>
      </c>
      <c r="BX21" s="19">
        <v>31.432250615813331</v>
      </c>
      <c r="BY21" s="29">
        <f t="shared" si="47"/>
        <v>3.1773835533984475E-3</v>
      </c>
      <c r="BZ21" s="30">
        <f t="shared" si="48"/>
        <v>26.297401642031428</v>
      </c>
      <c r="CH21">
        <v>6</v>
      </c>
      <c r="CI21">
        <v>3</v>
      </c>
      <c r="CJ21">
        <v>4.420383085440756</v>
      </c>
      <c r="CK21">
        <v>3.2116921460222718</v>
      </c>
      <c r="CL21">
        <v>7.9538705256305855</v>
      </c>
      <c r="CN21" s="38"/>
      <c r="CO21">
        <v>0.1216</v>
      </c>
      <c r="CT21">
        <v>11830</v>
      </c>
      <c r="CU21">
        <v>0.12690000000000001</v>
      </c>
      <c r="CV21">
        <v>0.11845</v>
      </c>
      <c r="CX21">
        <v>0.11989999999999999</v>
      </c>
      <c r="CY21">
        <v>3</v>
      </c>
      <c r="DA21" s="43"/>
      <c r="DB21" s="6">
        <v>0.1225</v>
      </c>
      <c r="DE21">
        <v>0.121075</v>
      </c>
      <c r="DF21">
        <v>3</v>
      </c>
      <c r="DK21">
        <v>11794</v>
      </c>
      <c r="DL21">
        <v>0.1095</v>
      </c>
      <c r="DM21">
        <v>0.1134</v>
      </c>
      <c r="DP21">
        <v>0.124125</v>
      </c>
      <c r="DQ21">
        <v>3</v>
      </c>
    </row>
    <row r="22" spans="1:121" x14ac:dyDescent="0.2">
      <c r="A22" s="2" t="s">
        <v>9</v>
      </c>
      <c r="B22" s="2">
        <v>1</v>
      </c>
      <c r="C22" s="2">
        <v>2</v>
      </c>
      <c r="D22">
        <v>0.127225</v>
      </c>
      <c r="E22" s="19">
        <v>8.307499746708789</v>
      </c>
      <c r="F22" s="19">
        <f t="shared" si="0"/>
        <v>1.0569216552750258E-2</v>
      </c>
      <c r="G22" s="19">
        <v>4.5716049689710081</v>
      </c>
      <c r="H22" s="19">
        <f t="shared" si="1"/>
        <v>4.8318282910683708E-4</v>
      </c>
      <c r="I22" s="19">
        <f t="shared" si="2"/>
        <v>3.7978607121779291</v>
      </c>
      <c r="J22" s="19">
        <v>0.44140599398313413</v>
      </c>
      <c r="K22" s="19">
        <f t="shared" si="3"/>
        <v>4.6653155380897217E-5</v>
      </c>
      <c r="L22" s="19">
        <f t="shared" si="4"/>
        <v>0.3666980183210628</v>
      </c>
      <c r="M22" s="19">
        <v>18.390144843644816</v>
      </c>
      <c r="N22" s="19">
        <f t="shared" si="5"/>
        <v>1.9436942328892558E-3</v>
      </c>
      <c r="O22" s="19">
        <f t="shared" si="6"/>
        <v>15.277612363051725</v>
      </c>
      <c r="P22" s="19">
        <v>0.50902093671759152</v>
      </c>
      <c r="Q22" s="19">
        <f t="shared" si="7"/>
        <v>5.3799525100520104E-5</v>
      </c>
      <c r="R22" s="19">
        <f t="shared" si="8"/>
        <v>0.42286913028508633</v>
      </c>
      <c r="S22" s="19">
        <v>3.838108411374944</v>
      </c>
      <c r="T22" s="19">
        <f t="shared" si="9"/>
        <v>4.056579895275405E-4</v>
      </c>
      <c r="U22" s="19">
        <f t="shared" si="10"/>
        <v>3.1885084655338218</v>
      </c>
      <c r="V22" s="19">
        <v>1.2500371181862482</v>
      </c>
      <c r="W22" s="19">
        <f t="shared" si="11"/>
        <v>1.3211913001086325E-4</v>
      </c>
      <c r="X22" s="19">
        <f t="shared" si="12"/>
        <v>1.0384683042708842</v>
      </c>
      <c r="Y22" s="19">
        <v>0.40826394306818542</v>
      </c>
      <c r="Z22" s="19">
        <f t="shared" si="13"/>
        <v>4.3150300249673538E-5</v>
      </c>
      <c r="AA22" s="19">
        <f t="shared" si="14"/>
        <v>0.33916526036292816</v>
      </c>
      <c r="AB22" s="19">
        <v>0.7521593027019885</v>
      </c>
      <c r="AC22" s="19">
        <f t="shared" si="15"/>
        <v>7.9497345524229482E-5</v>
      </c>
      <c r="AD22" s="19">
        <f t="shared" si="16"/>
        <v>0.62485632166814287</v>
      </c>
      <c r="AE22" s="19">
        <v>30.825735327176691</v>
      </c>
      <c r="AF22" s="19">
        <f t="shared" si="17"/>
        <v>3.2580387207069425E-3</v>
      </c>
      <c r="AG22" s="19">
        <f t="shared" si="18"/>
        <v>25.608478842263253</v>
      </c>
      <c r="AH22" s="19">
        <v>9.2935175142743045</v>
      </c>
      <c r="AI22" s="19">
        <f t="shared" si="19"/>
        <v>9.8225199145142417E-4</v>
      </c>
      <c r="AJ22" s="19">
        <f t="shared" si="20"/>
        <v>7.7205894395867487</v>
      </c>
      <c r="AK22" s="19">
        <v>0.8778349669436083</v>
      </c>
      <c r="AL22" s="19">
        <f t="shared" si="21"/>
        <v>9.27802786320336E-5</v>
      </c>
      <c r="AM22" s="19">
        <f t="shared" si="22"/>
        <v>0.72926137655361434</v>
      </c>
      <c r="AN22" s="19">
        <v>0.1762479686878492</v>
      </c>
      <c r="AO22" s="19">
        <f t="shared" si="23"/>
        <v>1.8628029480442249E-5</v>
      </c>
      <c r="AP22" s="19">
        <f t="shared" si="24"/>
        <v>0.1464179955232246</v>
      </c>
      <c r="AQ22" s="19">
        <v>25.173818080580403</v>
      </c>
      <c r="AR22" s="19">
        <f t="shared" si="25"/>
        <v>2.6606753475319411E-3</v>
      </c>
      <c r="AS22" s="19">
        <f t="shared" si="26"/>
        <v>20.913148732811486</v>
      </c>
      <c r="AT22" s="19">
        <v>1.3857473025055973</v>
      </c>
      <c r="AU22" s="19">
        <f t="shared" si="27"/>
        <v>1.4646263327571177E-4</v>
      </c>
      <c r="AV22" s="19">
        <f t="shared" si="28"/>
        <v>1.1512095364567638</v>
      </c>
      <c r="AW22" s="19">
        <v>37.341980350538392</v>
      </c>
      <c r="AX22" s="19">
        <f t="shared" si="29"/>
        <v>3.9467547683338525E-3</v>
      </c>
      <c r="AY22" s="19">
        <f t="shared" si="30"/>
        <v>31.021849230370229</v>
      </c>
      <c r="AZ22" s="19">
        <v>8.8191050597595524</v>
      </c>
      <c r="BA22" s="19">
        <f t="shared" si="31"/>
        <v>9.3211031178054213E-4</v>
      </c>
      <c r="BB22" s="19">
        <f t="shared" si="32"/>
        <v>7.3264713050150689</v>
      </c>
      <c r="BC22" s="19">
        <v>1.4061782872927959</v>
      </c>
      <c r="BD22" s="19">
        <f t="shared" si="33"/>
        <v>1.4862202830173026E-4</v>
      </c>
      <c r="BE22" s="19">
        <f t="shared" si="34"/>
        <v>1.1681825765512301</v>
      </c>
      <c r="BF22" s="19">
        <v>0.41647254495499525</v>
      </c>
      <c r="BG22" s="19">
        <f t="shared" si="35"/>
        <v>4.4017885159043612E-5</v>
      </c>
      <c r="BH22" s="19">
        <f t="shared" si="36"/>
        <v>0.34598455617247875</v>
      </c>
      <c r="BI22" s="19">
        <v>0.36176605822418761</v>
      </c>
      <c r="BJ22" s="19">
        <f t="shared" si="37"/>
        <v>3.8235838108062974E-5</v>
      </c>
      <c r="BK22" s="19">
        <f t="shared" si="38"/>
        <v>0.30053714370652762</v>
      </c>
      <c r="BL22" s="19">
        <v>1.5632545201971808</v>
      </c>
      <c r="BM22" s="19">
        <f t="shared" si="39"/>
        <v>1.6522375551029708E-4</v>
      </c>
      <c r="BN22" s="19">
        <f t="shared" si="40"/>
        <v>1.2986736530579452</v>
      </c>
      <c r="BO22" s="19">
        <v>6.6546860646116723</v>
      </c>
      <c r="BP22" s="29">
        <f t="shared" si="41"/>
        <v>7.0334818107450165E-4</v>
      </c>
      <c r="BQ22" s="29">
        <f t="shared" si="42"/>
        <v>5.5283802796187977</v>
      </c>
      <c r="BR22" s="19">
        <v>9.8537585007160644E-2</v>
      </c>
      <c r="BS22" s="29">
        <f t="shared" si="43"/>
        <v>1.0414650745257179E-5</v>
      </c>
      <c r="BT22" s="29">
        <f t="shared" si="44"/>
        <v>8.1860096248828271E-2</v>
      </c>
      <c r="BU22" s="19">
        <v>11.810298409392855</v>
      </c>
      <c r="BV22" s="29">
        <f t="shared" si="45"/>
        <v>1.2482560144147501E-3</v>
      </c>
      <c r="BW22" s="29">
        <f t="shared" si="46"/>
        <v>9.8114051044586361</v>
      </c>
      <c r="BX22" s="19">
        <v>31.832284322284924</v>
      </c>
      <c r="BY22" s="29">
        <f t="shared" si="47"/>
        <v>3.3644230637094636E-3</v>
      </c>
      <c r="BZ22" s="30">
        <f t="shared" si="48"/>
        <v>26.444669394454419</v>
      </c>
      <c r="CN22" s="38">
        <v>11676</v>
      </c>
      <c r="CO22">
        <v>0.11260000000000001</v>
      </c>
      <c r="CP22">
        <v>11676</v>
      </c>
      <c r="CQ22">
        <f>AVERAGE(CO22:CO23)</f>
        <v>0.11935</v>
      </c>
      <c r="CU22">
        <v>0.11</v>
      </c>
      <c r="DA22" s="44">
        <v>11758</v>
      </c>
      <c r="DB22" s="6">
        <v>0.14349999999999999</v>
      </c>
      <c r="DC22">
        <f>AVERAGE(DB22:DB23)</f>
        <v>0.12784999999999999</v>
      </c>
      <c r="DL22">
        <v>0.1173</v>
      </c>
    </row>
    <row r="23" spans="1:121" x14ac:dyDescent="0.2">
      <c r="A23" s="2" t="s">
        <v>9</v>
      </c>
      <c r="B23" s="2">
        <v>1</v>
      </c>
      <c r="C23" s="2">
        <v>3</v>
      </c>
      <c r="D23">
        <v>0.11427499999999999</v>
      </c>
      <c r="E23" s="19">
        <v>8.8798083950561644</v>
      </c>
      <c r="F23" s="19">
        <f t="shared" si="0"/>
        <v>1.0147401043450431E-2</v>
      </c>
      <c r="G23" s="19">
        <v>5.1005378221084454</v>
      </c>
      <c r="H23" s="19">
        <f t="shared" si="1"/>
        <v>5.1757202818221632E-4</v>
      </c>
      <c r="I23" s="19">
        <f t="shared" si="2"/>
        <v>4.5291798572060058</v>
      </c>
      <c r="J23" s="19">
        <v>0.47769197621152815</v>
      </c>
      <c r="K23" s="19">
        <f t="shared" si="3"/>
        <v>4.8473320578567593E-5</v>
      </c>
      <c r="L23" s="19">
        <f t="shared" si="4"/>
        <v>0.42418132206140974</v>
      </c>
      <c r="M23" s="19">
        <v>19.742169024165282</v>
      </c>
      <c r="N23" s="19">
        <f t="shared" si="5"/>
        <v>2.0033170655578956E-3</v>
      </c>
      <c r="O23" s="19">
        <f t="shared" si="6"/>
        <v>17.530667823740064</v>
      </c>
      <c r="P23" s="19">
        <v>0.5722424231829415</v>
      </c>
      <c r="Q23" s="19">
        <f t="shared" si="7"/>
        <v>5.8067733621131839E-5</v>
      </c>
      <c r="R23" s="19">
        <f t="shared" si="8"/>
        <v>0.50814030733871662</v>
      </c>
      <c r="S23" s="19">
        <v>3.9156190841229535</v>
      </c>
      <c r="T23" s="19">
        <f t="shared" si="9"/>
        <v>3.9733357179983685E-4</v>
      </c>
      <c r="U23" s="19">
        <f t="shared" si="10"/>
        <v>3.4769947215037136</v>
      </c>
      <c r="V23" s="19">
        <v>1.277468418570002</v>
      </c>
      <c r="W23" s="19">
        <f t="shared" si="11"/>
        <v>1.296298436357221E-4</v>
      </c>
      <c r="X23" s="19">
        <f t="shared" si="12"/>
        <v>1.1343674787637026</v>
      </c>
      <c r="Y23" s="19">
        <v>0.36880260529084219</v>
      </c>
      <c r="Z23" s="19">
        <f t="shared" si="13"/>
        <v>3.7423879417555295E-5</v>
      </c>
      <c r="AA23" s="19">
        <f t="shared" si="14"/>
        <v>0.32748964705802053</v>
      </c>
      <c r="AB23" s="19">
        <v>0.83828559233945255</v>
      </c>
      <c r="AC23" s="19">
        <f t="shared" si="15"/>
        <v>8.506420094414824E-5</v>
      </c>
      <c r="AD23" s="19">
        <f t="shared" si="16"/>
        <v>0.74438154403105006</v>
      </c>
      <c r="AE23" s="19">
        <v>32.900129427600227</v>
      </c>
      <c r="AF23" s="19">
        <f t="shared" si="17"/>
        <v>3.3385080768328478E-3</v>
      </c>
      <c r="AG23" s="19">
        <f t="shared" si="18"/>
        <v>29.214684548963884</v>
      </c>
      <c r="AH23" s="19">
        <v>9.3904173398308917</v>
      </c>
      <c r="AI23" s="19">
        <f t="shared" si="19"/>
        <v>9.5288330712635014E-4</v>
      </c>
      <c r="AJ23" s="19">
        <f t="shared" si="20"/>
        <v>8.3385106727311324</v>
      </c>
      <c r="AK23" s="19">
        <v>0.90717139955978676</v>
      </c>
      <c r="AL23" s="19">
        <f t="shared" si="21"/>
        <v>9.2054320064813693E-5</v>
      </c>
      <c r="AM23" s="19">
        <f t="shared" si="22"/>
        <v>0.80555082095658459</v>
      </c>
      <c r="AN23" s="19">
        <v>0.18663161787972393</v>
      </c>
      <c r="AO23" s="19">
        <f t="shared" si="23"/>
        <v>1.8938258740135529E-5</v>
      </c>
      <c r="AP23" s="19">
        <f t="shared" si="24"/>
        <v>0.16572530072312869</v>
      </c>
      <c r="AQ23" s="19">
        <v>24.036356195264645</v>
      </c>
      <c r="AR23" s="19">
        <f t="shared" si="25"/>
        <v>2.4390654593657466E-3</v>
      </c>
      <c r="AS23" s="19">
        <f t="shared" si="26"/>
        <v>21.343823752927122</v>
      </c>
      <c r="AT23" s="19">
        <v>1.3708623314369677</v>
      </c>
      <c r="AU23" s="19">
        <f t="shared" si="27"/>
        <v>1.3910689852450378E-4</v>
      </c>
      <c r="AV23" s="19">
        <f t="shared" si="28"/>
        <v>1.2172994839160254</v>
      </c>
      <c r="AW23" s="19">
        <v>36.333138344815062</v>
      </c>
      <c r="AX23" s="19">
        <f t="shared" si="29"/>
        <v>3.6868692595200523E-3</v>
      </c>
      <c r="AY23" s="19">
        <f t="shared" si="30"/>
        <v>32.263130689302578</v>
      </c>
      <c r="AZ23" s="19">
        <v>7.9452444618095051</v>
      </c>
      <c r="BA23" s="19">
        <f t="shared" si="31"/>
        <v>8.0623581942234528E-4</v>
      </c>
      <c r="BB23" s="19">
        <f t="shared" si="32"/>
        <v>7.0552248472749541</v>
      </c>
      <c r="BC23" s="19">
        <v>1.3495932935502288</v>
      </c>
      <c r="BD23" s="19">
        <f t="shared" si="33"/>
        <v>1.3694864395205297E-4</v>
      </c>
      <c r="BE23" s="19">
        <f t="shared" si="34"/>
        <v>1.1984129857978822</v>
      </c>
      <c r="BF23" s="19">
        <v>0.41266886935110136</v>
      </c>
      <c r="BG23" s="19">
        <f t="shared" si="35"/>
        <v>4.1875165154528753E-5</v>
      </c>
      <c r="BH23" s="19">
        <f t="shared" si="36"/>
        <v>0.36644204904422456</v>
      </c>
      <c r="BI23" s="19">
        <v>0.3011911285758877</v>
      </c>
      <c r="BJ23" s="19">
        <f t="shared" si="37"/>
        <v>3.0563071723889759E-5</v>
      </c>
      <c r="BK23" s="19">
        <f t="shared" si="38"/>
        <v>0.26745195120446086</v>
      </c>
      <c r="BL23" s="19">
        <v>1.5441859582366901</v>
      </c>
      <c r="BM23" s="19">
        <f t="shared" si="39"/>
        <v>1.5669474203892494E-4</v>
      </c>
      <c r="BN23" s="19">
        <f t="shared" si="40"/>
        <v>1.3712075435478008</v>
      </c>
      <c r="BO23" s="19">
        <v>6.7564420437447197</v>
      </c>
      <c r="BP23" s="29">
        <f t="shared" si="41"/>
        <v>6.8560327044707534E-4</v>
      </c>
      <c r="BQ23" s="29">
        <f t="shared" si="42"/>
        <v>5.99959107807548</v>
      </c>
      <c r="BR23" s="19">
        <v>0.10118801710719397</v>
      </c>
      <c r="BS23" s="29">
        <f t="shared" si="43"/>
        <v>1.0267953903782202E-5</v>
      </c>
      <c r="BT23" s="29">
        <f t="shared" si="44"/>
        <v>8.9853020378754797E-2</v>
      </c>
      <c r="BU23" s="19">
        <v>11.636200567247496</v>
      </c>
      <c r="BV23" s="29">
        <f t="shared" si="45"/>
        <v>1.1807719377788573E-3</v>
      </c>
      <c r="BW23" s="29">
        <f t="shared" si="46"/>
        <v>10.332723148360161</v>
      </c>
      <c r="BX23" s="19">
        <v>30.766732227584718</v>
      </c>
      <c r="BY23" s="29">
        <f t="shared" si="47"/>
        <v>3.1220237070975318E-3</v>
      </c>
      <c r="BZ23" s="30">
        <f t="shared" si="48"/>
        <v>27.320268712295182</v>
      </c>
      <c r="CN23" s="38"/>
      <c r="CO23">
        <v>0.12609999999999999</v>
      </c>
      <c r="CT23">
        <v>11831</v>
      </c>
      <c r="CU23">
        <v>0.1028</v>
      </c>
      <c r="CV23">
        <v>0.10630000000000001</v>
      </c>
      <c r="CW23">
        <f>AVERAGE(CV23,CV25)</f>
        <v>0.1095</v>
      </c>
      <c r="DA23" s="43"/>
      <c r="DB23" s="6">
        <v>0.11219999999999999</v>
      </c>
      <c r="DH23" t="s">
        <v>44</v>
      </c>
      <c r="DI23" t="s">
        <v>43</v>
      </c>
      <c r="DJ23" t="s">
        <v>42</v>
      </c>
      <c r="DK23" s="38">
        <v>11795</v>
      </c>
      <c r="DL23">
        <v>0.1171</v>
      </c>
      <c r="DM23">
        <f>AVERAGE(DL23:DL24)</f>
        <v>0.11165</v>
      </c>
      <c r="DN23">
        <f>AVERAGE(DM23,DM25)</f>
        <v>0.11950000000000001</v>
      </c>
    </row>
    <row r="24" spans="1:121" x14ac:dyDescent="0.2">
      <c r="A24" s="2" t="s">
        <v>9</v>
      </c>
      <c r="B24" s="2">
        <v>2</v>
      </c>
      <c r="C24" s="2">
        <v>1</v>
      </c>
      <c r="D24">
        <v>0.122</v>
      </c>
      <c r="E24" s="19">
        <v>8.5615900090074337</v>
      </c>
      <c r="F24" s="19">
        <f t="shared" si="0"/>
        <v>1.0445139810989068E-2</v>
      </c>
      <c r="G24" s="19">
        <v>4.1447185457034976</v>
      </c>
      <c r="H24" s="19">
        <f t="shared" si="1"/>
        <v>4.3292164687072318E-4</v>
      </c>
      <c r="I24" s="19">
        <f t="shared" si="2"/>
        <v>3.5485380891042886</v>
      </c>
      <c r="J24" s="19">
        <v>0.62848827756994841</v>
      </c>
      <c r="K24" s="19">
        <f t="shared" si="3"/>
        <v>6.5646479287858155E-5</v>
      </c>
      <c r="L24" s="19">
        <f t="shared" si="4"/>
        <v>0.53808589580211608</v>
      </c>
      <c r="M24" s="19">
        <v>24.294955895809782</v>
      </c>
      <c r="N24" s="19">
        <f t="shared" si="5"/>
        <v>2.5376421103354631E-3</v>
      </c>
      <c r="O24" s="19">
        <f t="shared" si="6"/>
        <v>20.800345166684124</v>
      </c>
      <c r="P24" s="19">
        <v>0.59319988238677968</v>
      </c>
      <c r="Q24" s="19">
        <f t="shared" si="7"/>
        <v>6.196055707392186E-5</v>
      </c>
      <c r="R24" s="19">
        <f t="shared" si="8"/>
        <v>0.50787341863870383</v>
      </c>
      <c r="S24" s="19">
        <v>5.002756466508214</v>
      </c>
      <c r="T24" s="19">
        <f t="shared" si="9"/>
        <v>5.2254490733007945E-4</v>
      </c>
      <c r="U24" s="19">
        <f t="shared" si="10"/>
        <v>4.2831549781154052</v>
      </c>
      <c r="V24" s="19">
        <v>0.92898903999006199</v>
      </c>
      <c r="W24" s="19">
        <f t="shared" si="11"/>
        <v>9.7034204055727115E-5</v>
      </c>
      <c r="X24" s="19">
        <f t="shared" si="12"/>
        <v>0.79536232832563203</v>
      </c>
      <c r="Y24" s="19">
        <v>0.24945001588435992</v>
      </c>
      <c r="Z24" s="19">
        <f t="shared" si="13"/>
        <v>2.605540291765583E-5</v>
      </c>
      <c r="AA24" s="19">
        <f t="shared" si="14"/>
        <v>0.21356887637422811</v>
      </c>
      <c r="AB24" s="19">
        <v>0.72686018530066021</v>
      </c>
      <c r="AC24" s="19">
        <f t="shared" si="15"/>
        <v>7.5921562585068179E-5</v>
      </c>
      <c r="AD24" s="19">
        <f t="shared" si="16"/>
        <v>0.62230789004154241</v>
      </c>
      <c r="AE24" s="19">
        <v>37.449937459457175</v>
      </c>
      <c r="AF24" s="19">
        <f t="shared" si="17"/>
        <v>3.9116983267682695E-3</v>
      </c>
      <c r="AG24" s="19">
        <f t="shared" si="18"/>
        <v>32.063101039084174</v>
      </c>
      <c r="AH24" s="19">
        <v>10.105333086868287</v>
      </c>
      <c r="AI24" s="19">
        <f t="shared" si="19"/>
        <v>1.0555161692895299E-3</v>
      </c>
      <c r="AJ24" s="19">
        <f t="shared" si="20"/>
        <v>8.6517718794223768</v>
      </c>
      <c r="AK24" s="19">
        <v>0.45337719408243832</v>
      </c>
      <c r="AL24" s="19">
        <f t="shared" si="21"/>
        <v>4.7355881793049945E-5</v>
      </c>
      <c r="AM24" s="19">
        <f t="shared" si="22"/>
        <v>0.38816296551680285</v>
      </c>
      <c r="AN24" s="19">
        <v>0.23770186718716818</v>
      </c>
      <c r="AO24" s="19">
        <f t="shared" si="23"/>
        <v>2.4828292361031265E-5</v>
      </c>
      <c r="AP24" s="19">
        <f t="shared" si="24"/>
        <v>0.2035105931232071</v>
      </c>
      <c r="AQ24" s="19">
        <v>25.660724310053535</v>
      </c>
      <c r="AR24" s="19">
        <f t="shared" si="25"/>
        <v>2.6802985306975517E-3</v>
      </c>
      <c r="AS24" s="19">
        <f t="shared" si="26"/>
        <v>21.969660087684851</v>
      </c>
      <c r="AT24" s="19">
        <v>2.2762795099817366</v>
      </c>
      <c r="AU24" s="19">
        <f t="shared" si="27"/>
        <v>2.3776057730648923E-4</v>
      </c>
      <c r="AV24" s="19">
        <f t="shared" si="28"/>
        <v>1.9488571910367971</v>
      </c>
      <c r="AW24" s="19">
        <v>39.432412136048114</v>
      </c>
      <c r="AX24" s="19">
        <f t="shared" si="29"/>
        <v>4.1187705784556461E-3</v>
      </c>
      <c r="AY24" s="19">
        <f t="shared" si="30"/>
        <v>33.760414577505294</v>
      </c>
      <c r="AZ24" s="19">
        <v>6.0639595903604047</v>
      </c>
      <c r="BA24" s="19">
        <f t="shared" si="31"/>
        <v>6.3338905729502424E-4</v>
      </c>
      <c r="BB24" s="19">
        <f t="shared" si="32"/>
        <v>5.1917135843854441</v>
      </c>
      <c r="BC24" s="19">
        <v>0.96282545047739254</v>
      </c>
      <c r="BD24" s="19">
        <f t="shared" si="33"/>
        <v>1.0056846443814897E-4</v>
      </c>
      <c r="BE24" s="19">
        <f t="shared" si="34"/>
        <v>0.82433167572253252</v>
      </c>
      <c r="BF24" s="19">
        <v>0.28716286684723802</v>
      </c>
      <c r="BG24" s="19">
        <f t="shared" si="35"/>
        <v>2.9994562927438385E-5</v>
      </c>
      <c r="BH24" s="19">
        <f t="shared" si="36"/>
        <v>0.24585707317572447</v>
      </c>
      <c r="BI24" s="19">
        <v>0.55001523637039806</v>
      </c>
      <c r="BJ24" s="19">
        <f t="shared" si="37"/>
        <v>5.7449860420630074E-5</v>
      </c>
      <c r="BK24" s="19">
        <f t="shared" si="38"/>
        <v>0.4709004952510662</v>
      </c>
      <c r="BL24" s="19">
        <v>1.2411696768430331</v>
      </c>
      <c r="BM24" s="19">
        <f t="shared" si="39"/>
        <v>1.2964190803785604E-4</v>
      </c>
      <c r="BN24" s="19">
        <f t="shared" si="40"/>
        <v>1.0626385904742299</v>
      </c>
      <c r="BO24" s="19">
        <v>3.8553997788627852</v>
      </c>
      <c r="BP24" s="29">
        <f t="shared" si="41"/>
        <v>4.0270189717478129E-4</v>
      </c>
      <c r="BQ24" s="29">
        <f t="shared" si="42"/>
        <v>3.3008352227441091</v>
      </c>
      <c r="BR24" s="19">
        <v>0</v>
      </c>
      <c r="BS24" s="29">
        <f t="shared" si="43"/>
        <v>0</v>
      </c>
      <c r="BT24" s="29">
        <f t="shared" si="44"/>
        <v>0</v>
      </c>
      <c r="BU24" s="19">
        <v>8.821885504701843</v>
      </c>
      <c r="BV24" s="29">
        <f t="shared" si="45"/>
        <v>9.2145827493148611E-4</v>
      </c>
      <c r="BW24" s="29">
        <f t="shared" si="46"/>
        <v>7.5529366797662796</v>
      </c>
      <c r="BX24" s="19">
        <v>23.117650404494718</v>
      </c>
      <c r="BY24" s="29">
        <f t="shared" si="47"/>
        <v>2.4146709057651533E-3</v>
      </c>
      <c r="BZ24" s="30">
        <f t="shared" si="48"/>
        <v>19.792384473484862</v>
      </c>
      <c r="CN24" s="38">
        <v>11677</v>
      </c>
      <c r="CO24">
        <v>0.1164</v>
      </c>
      <c r="CP24">
        <v>11677</v>
      </c>
      <c r="CQ24">
        <f>AVERAGE(CO24:CO25)</f>
        <v>0.11865000000000001</v>
      </c>
      <c r="CU24">
        <v>0.10979999999999999</v>
      </c>
      <c r="DA24" s="44">
        <v>11759</v>
      </c>
      <c r="DB24" s="6">
        <v>0.1399</v>
      </c>
      <c r="DC24">
        <f>AVERAGE(DB24:DB25)</f>
        <v>0.12725</v>
      </c>
      <c r="DD24">
        <f>AVERAGE(DC24,DC26)</f>
        <v>0.127225</v>
      </c>
      <c r="DK24" s="38"/>
      <c r="DL24">
        <v>0.1062</v>
      </c>
    </row>
    <row r="25" spans="1:121" x14ac:dyDescent="0.2">
      <c r="A25" s="2" t="s">
        <v>9</v>
      </c>
      <c r="B25" s="2">
        <v>2</v>
      </c>
      <c r="C25" s="2">
        <v>2</v>
      </c>
      <c r="D25">
        <v>0.116675</v>
      </c>
      <c r="E25" s="19">
        <v>8.9219463490339095</v>
      </c>
      <c r="F25" s="19">
        <f t="shared" si="0"/>
        <v>1.0409680902735315E-2</v>
      </c>
      <c r="G25" s="19">
        <v>3.6978474877247014</v>
      </c>
      <c r="H25" s="19">
        <f t="shared" si="1"/>
        <v>3.8493412374195589E-4</v>
      </c>
      <c r="I25" s="19">
        <f t="shared" si="2"/>
        <v>3.2991996892389621</v>
      </c>
      <c r="J25" s="19">
        <v>0.64844979943663095</v>
      </c>
      <c r="K25" s="19">
        <f t="shared" si="3"/>
        <v>6.7501554935780423E-5</v>
      </c>
      <c r="L25" s="19">
        <f t="shared" si="4"/>
        <v>0.57854343206154213</v>
      </c>
      <c r="M25" s="19">
        <v>21.808113136339912</v>
      </c>
      <c r="N25" s="19">
        <f t="shared" si="5"/>
        <v>2.2701549884004872E-3</v>
      </c>
      <c r="O25" s="19">
        <f t="shared" si="6"/>
        <v>19.457081537608634</v>
      </c>
      <c r="P25" s="19">
        <v>0.7140911545540316</v>
      </c>
      <c r="Q25" s="19">
        <f t="shared" si="7"/>
        <v>7.4334610543733148E-5</v>
      </c>
      <c r="R25" s="19">
        <f t="shared" si="8"/>
        <v>0.6371082969250752</v>
      </c>
      <c r="S25" s="19">
        <v>5.529512048448959</v>
      </c>
      <c r="T25" s="19">
        <f t="shared" si="9"/>
        <v>5.7560455972183958E-4</v>
      </c>
      <c r="U25" s="19">
        <f t="shared" si="10"/>
        <v>4.9334009832598209</v>
      </c>
      <c r="V25" s="19">
        <v>0.97791199330118617</v>
      </c>
      <c r="W25" s="19">
        <f t="shared" si="11"/>
        <v>1.0179751801223182E-4</v>
      </c>
      <c r="X25" s="19">
        <f t="shared" si="12"/>
        <v>0.87248783383099915</v>
      </c>
      <c r="Y25" s="19">
        <v>0.45351513852244474</v>
      </c>
      <c r="Z25" s="19">
        <f t="shared" si="13"/>
        <v>4.720947876578454E-5</v>
      </c>
      <c r="AA25" s="19">
        <f t="shared" si="14"/>
        <v>0.40462377343719341</v>
      </c>
      <c r="AB25" s="19">
        <v>0.88647483910038893</v>
      </c>
      <c r="AC25" s="19">
        <f t="shared" si="15"/>
        <v>9.2279202033386794E-5</v>
      </c>
      <c r="AD25" s="19">
        <f t="shared" si="16"/>
        <v>0.79090809542221374</v>
      </c>
      <c r="AE25" s="19">
        <v>36.026168561166102</v>
      </c>
      <c r="AF25" s="19">
        <f t="shared" si="17"/>
        <v>3.7502091886989415E-3</v>
      </c>
      <c r="AG25" s="19">
        <f t="shared" si="18"/>
        <v>32.142354306397614</v>
      </c>
      <c r="AH25" s="19">
        <v>8.3520576086426921</v>
      </c>
      <c r="AI25" s="19">
        <f t="shared" si="19"/>
        <v>8.694225458723301E-4</v>
      </c>
      <c r="AJ25" s="19">
        <f t="shared" si="20"/>
        <v>7.4516609888350551</v>
      </c>
      <c r="AK25" s="19">
        <v>0.14761718639310878</v>
      </c>
      <c r="AL25" s="19">
        <f t="shared" si="21"/>
        <v>1.5366478061118637E-5</v>
      </c>
      <c r="AM25" s="19">
        <f t="shared" si="22"/>
        <v>0.13170326171946548</v>
      </c>
      <c r="AN25" s="19">
        <v>0.60791551179655801</v>
      </c>
      <c r="AO25" s="19">
        <f t="shared" si="23"/>
        <v>6.3282064936251954E-5</v>
      </c>
      <c r="AP25" s="19">
        <f t="shared" si="24"/>
        <v>0.54237895809943826</v>
      </c>
      <c r="AQ25" s="19">
        <v>23.275245629724367</v>
      </c>
      <c r="AR25" s="19">
        <f t="shared" si="25"/>
        <v>2.4228787993821532E-3</v>
      </c>
      <c r="AS25" s="19">
        <f t="shared" si="26"/>
        <v>20.766049276898677</v>
      </c>
      <c r="AT25" s="19">
        <v>1.948624044359851</v>
      </c>
      <c r="AU25" s="19">
        <f t="shared" si="27"/>
        <v>2.0284554501183593E-4</v>
      </c>
      <c r="AV25" s="19">
        <f t="shared" si="28"/>
        <v>1.7385519178216062</v>
      </c>
      <c r="AW25" s="19">
        <v>34.870190991006197</v>
      </c>
      <c r="AX25" s="19">
        <f t="shared" si="29"/>
        <v>3.629875612338102E-3</v>
      </c>
      <c r="AY25" s="19">
        <f t="shared" si="30"/>
        <v>31.110997320232286</v>
      </c>
      <c r="AZ25" s="19">
        <v>6.0772883963875888</v>
      </c>
      <c r="BA25" s="19">
        <f t="shared" si="31"/>
        <v>6.3262632960290807E-4</v>
      </c>
      <c r="BB25" s="19">
        <f t="shared" si="32"/>
        <v>5.4221241020176398</v>
      </c>
      <c r="BC25" s="19">
        <v>0.8007213585199795</v>
      </c>
      <c r="BD25" s="19">
        <f t="shared" si="33"/>
        <v>8.3352538341977087E-5</v>
      </c>
      <c r="BE25" s="19">
        <f t="shared" si="34"/>
        <v>0.71439930012408048</v>
      </c>
      <c r="BF25" s="19">
        <v>0.3728164994848383</v>
      </c>
      <c r="BG25" s="19">
        <f t="shared" si="35"/>
        <v>3.8809007949119513E-5</v>
      </c>
      <c r="BH25" s="19">
        <f t="shared" si="36"/>
        <v>0.33262488064383555</v>
      </c>
      <c r="BI25" s="19">
        <v>0.62694795093388178</v>
      </c>
      <c r="BJ25" s="19">
        <f t="shared" si="37"/>
        <v>6.5263281118454661E-5</v>
      </c>
      <c r="BK25" s="19">
        <f t="shared" si="38"/>
        <v>0.55935959818688374</v>
      </c>
      <c r="BL25" s="19">
        <v>1.9139505664810497</v>
      </c>
      <c r="BM25" s="19">
        <f t="shared" si="39"/>
        <v>1.992361466067722E-4</v>
      </c>
      <c r="BN25" s="19">
        <f t="shared" si="40"/>
        <v>1.7076164268846985</v>
      </c>
      <c r="BO25" s="19">
        <v>5.5766465881997789</v>
      </c>
      <c r="BP25" s="29">
        <f t="shared" si="41"/>
        <v>5.8051111490487286E-4</v>
      </c>
      <c r="BQ25" s="29">
        <f t="shared" si="42"/>
        <v>4.975454166744143</v>
      </c>
      <c r="BR25" s="19">
        <v>4.2054832630079871E-2</v>
      </c>
      <c r="BS25" s="29">
        <f t="shared" si="43"/>
        <v>4.3777738809707234E-6</v>
      </c>
      <c r="BT25" s="29">
        <f t="shared" si="44"/>
        <v>3.7521096044317317E-2</v>
      </c>
      <c r="BU25" s="19">
        <v>12.219561643333218</v>
      </c>
      <c r="BV25" s="29">
        <f t="shared" si="45"/>
        <v>1.2720173747840277E-3</v>
      </c>
      <c r="BW25" s="29">
        <f t="shared" si="46"/>
        <v>10.902227339053161</v>
      </c>
      <c r="BX25" s="19">
        <v>29.103640447827711</v>
      </c>
      <c r="BY25" s="29">
        <f t="shared" si="47"/>
        <v>3.0295961016982716E-3</v>
      </c>
      <c r="BZ25" s="30">
        <f t="shared" si="48"/>
        <v>25.966111863709205</v>
      </c>
      <c r="CN25" s="38"/>
      <c r="CO25">
        <v>0.12089999999999999</v>
      </c>
      <c r="CT25">
        <v>11832</v>
      </c>
      <c r="CU25">
        <v>0.1045</v>
      </c>
      <c r="CV25">
        <v>0.11269999999999999</v>
      </c>
      <c r="DA25" s="43"/>
      <c r="DB25" s="6">
        <v>0.11459999999999999</v>
      </c>
      <c r="DK25" s="38">
        <v>11796</v>
      </c>
      <c r="DL25">
        <v>0.1268</v>
      </c>
      <c r="DM25">
        <f>AVERAGE(DL25:DL26)</f>
        <v>0.12735000000000002</v>
      </c>
    </row>
    <row r="26" spans="1:121" x14ac:dyDescent="0.2">
      <c r="A26" s="2" t="s">
        <v>9</v>
      </c>
      <c r="B26" s="2">
        <v>2</v>
      </c>
      <c r="C26" s="2">
        <v>3</v>
      </c>
      <c r="D26">
        <v>0.1095</v>
      </c>
      <c r="E26" s="19">
        <v>9.9762461500352266</v>
      </c>
      <c r="F26" s="19">
        <f t="shared" si="0"/>
        <v>1.0923989534288574E-2</v>
      </c>
      <c r="G26" s="19">
        <v>3.4201222761967873</v>
      </c>
      <c r="H26" s="19">
        <f t="shared" si="1"/>
        <v>3.7361379951160922E-4</v>
      </c>
      <c r="I26" s="19">
        <f t="shared" si="2"/>
        <v>3.4119981690557917</v>
      </c>
      <c r="J26" s="19">
        <v>0.67040969790175531</v>
      </c>
      <c r="K26" s="19">
        <f t="shared" si="3"/>
        <v>7.32354852356434E-5</v>
      </c>
      <c r="L26" s="19">
        <f t="shared" si="4"/>
        <v>0.66881721676386663</v>
      </c>
      <c r="M26" s="19">
        <v>23.681123551517665</v>
      </c>
      <c r="N26" s="19">
        <f t="shared" si="5"/>
        <v>2.5869234583697364E-3</v>
      </c>
      <c r="O26" s="19">
        <f t="shared" si="6"/>
        <v>23.624871765933666</v>
      </c>
      <c r="P26" s="19">
        <v>0.67998162601073586</v>
      </c>
      <c r="Q26" s="19">
        <f t="shared" si="7"/>
        <v>7.4281121660498057E-5</v>
      </c>
      <c r="R26" s="19">
        <f t="shared" si="8"/>
        <v>0.67836640785842972</v>
      </c>
      <c r="S26" s="19">
        <v>5.0073108234362422</v>
      </c>
      <c r="T26" s="19">
        <f t="shared" si="9"/>
        <v>5.4699811030147415E-4</v>
      </c>
      <c r="U26" s="19">
        <f t="shared" si="10"/>
        <v>4.9954165324335538</v>
      </c>
      <c r="V26" s="19">
        <v>1.1223737176453192</v>
      </c>
      <c r="W26" s="19">
        <f t="shared" si="11"/>
        <v>1.2260798745118026E-4</v>
      </c>
      <c r="X26" s="19">
        <f t="shared" si="12"/>
        <v>1.1197076479559842</v>
      </c>
      <c r="Y26" s="19">
        <v>0.35194587667965654</v>
      </c>
      <c r="Z26" s="19">
        <f t="shared" si="13"/>
        <v>3.8446530734845853E-5</v>
      </c>
      <c r="AA26" s="19">
        <f t="shared" si="14"/>
        <v>0.35110986972461966</v>
      </c>
      <c r="AB26" s="19">
        <v>0.93236953959237323</v>
      </c>
      <c r="AC26" s="19">
        <f t="shared" si="15"/>
        <v>1.0185195092596542E-4</v>
      </c>
      <c r="AD26" s="19">
        <f t="shared" si="16"/>
        <v>0.93015480297685316</v>
      </c>
      <c r="AE26" s="19">
        <v>36.178634626736752</v>
      </c>
      <c r="AF26" s="19">
        <f t="shared" si="17"/>
        <v>3.9521502602732246E-3</v>
      </c>
      <c r="AG26" s="19">
        <f t="shared" si="18"/>
        <v>36.092696440851363</v>
      </c>
      <c r="AH26" s="19">
        <v>8.6901760382449336</v>
      </c>
      <c r="AI26" s="19">
        <f t="shared" si="19"/>
        <v>9.4931392092912985E-4</v>
      </c>
      <c r="AJ26" s="19">
        <f t="shared" si="20"/>
        <v>8.6695335244669387</v>
      </c>
      <c r="AK26" s="19">
        <v>0.12897438107934769</v>
      </c>
      <c r="AL26" s="19">
        <f t="shared" si="21"/>
        <v>1.4089147891021405E-5</v>
      </c>
      <c r="AM26" s="19">
        <f t="shared" si="22"/>
        <v>0.12866801726960186</v>
      </c>
      <c r="AN26" s="19">
        <v>0.15787233290140679</v>
      </c>
      <c r="AO26" s="19">
        <f t="shared" si="23"/>
        <v>1.7245957123686895E-5</v>
      </c>
      <c r="AP26" s="19">
        <f t="shared" si="24"/>
        <v>0.15749732533047392</v>
      </c>
      <c r="AQ26" s="19">
        <v>22.951750210164427</v>
      </c>
      <c r="AR26" s="19">
        <f t="shared" si="25"/>
        <v>2.5072467908944175E-3</v>
      </c>
      <c r="AS26" s="19">
        <f t="shared" si="26"/>
        <v>22.897230967072304</v>
      </c>
      <c r="AT26" s="19">
        <v>1.8097848539230461</v>
      </c>
      <c r="AU26" s="19">
        <f t="shared" si="27"/>
        <v>1.9770070803569332E-4</v>
      </c>
      <c r="AV26" s="19">
        <f t="shared" si="28"/>
        <v>1.8054859181341856</v>
      </c>
      <c r="AW26" s="19">
        <v>34.226247809684892</v>
      </c>
      <c r="AX26" s="19">
        <f t="shared" si="29"/>
        <v>3.7388717287096494E-3</v>
      </c>
      <c r="AY26" s="19">
        <f t="shared" si="30"/>
        <v>34.144947294152054</v>
      </c>
      <c r="AZ26" s="19">
        <v>6.0539076742101123</v>
      </c>
      <c r="BA26" s="19">
        <f t="shared" si="31"/>
        <v>6.613282407462054E-4</v>
      </c>
      <c r="BB26" s="19">
        <f t="shared" si="32"/>
        <v>6.0395273127507343</v>
      </c>
      <c r="BC26" s="19">
        <v>1.0215977183184362</v>
      </c>
      <c r="BD26" s="19">
        <f t="shared" si="33"/>
        <v>1.1159922783163683E-4</v>
      </c>
      <c r="BE26" s="19">
        <f t="shared" si="34"/>
        <v>1.0191710304259072</v>
      </c>
      <c r="BF26" s="19">
        <v>0.31278125622553765</v>
      </c>
      <c r="BG26" s="19">
        <f t="shared" si="35"/>
        <v>3.416819169529406E-5</v>
      </c>
      <c r="BH26" s="19">
        <f t="shared" si="36"/>
        <v>0.31203828032232023</v>
      </c>
      <c r="BI26" s="19">
        <v>0.56542625188685802</v>
      </c>
      <c r="BJ26" s="19">
        <f t="shared" si="37"/>
        <v>6.1767104580240525E-5</v>
      </c>
      <c r="BK26" s="19">
        <f t="shared" si="38"/>
        <v>0.56408314685151173</v>
      </c>
      <c r="BL26" s="19">
        <v>1.796217134314559</v>
      </c>
      <c r="BM26" s="19">
        <f t="shared" si="39"/>
        <v>1.9621857176562056E-4</v>
      </c>
      <c r="BN26" s="19">
        <f t="shared" si="40"/>
        <v>1.7919504270832929</v>
      </c>
      <c r="BO26" s="19">
        <v>6.1711893927771033</v>
      </c>
      <c r="BP26" s="29">
        <f t="shared" si="41"/>
        <v>6.7414008340809732E-4</v>
      </c>
      <c r="BQ26" s="29">
        <f t="shared" si="42"/>
        <v>6.1565304420830804</v>
      </c>
      <c r="BR26" s="19">
        <v>0</v>
      </c>
      <c r="BS26" s="29">
        <f t="shared" si="43"/>
        <v>0</v>
      </c>
      <c r="BT26" s="29">
        <f t="shared" si="44"/>
        <v>0</v>
      </c>
      <c r="BU26" s="19">
        <v>12.406164667310843</v>
      </c>
      <c r="BV26" s="29">
        <f t="shared" si="45"/>
        <v>1.3552481298636434E-3</v>
      </c>
      <c r="BW26" s="29">
        <f t="shared" si="46"/>
        <v>12.376695249896287</v>
      </c>
      <c r="BX26" s="19">
        <v>29.595117563578377</v>
      </c>
      <c r="BY26" s="29">
        <f t="shared" si="47"/>
        <v>3.2329675453057014E-3</v>
      </c>
      <c r="BZ26" s="30">
        <f t="shared" si="48"/>
        <v>29.524817765348875</v>
      </c>
      <c r="CM26" s="13" t="s">
        <v>51</v>
      </c>
      <c r="CN26" s="38">
        <v>11678</v>
      </c>
      <c r="CO26">
        <v>0.1212</v>
      </c>
      <c r="CP26">
        <v>11678</v>
      </c>
      <c r="CQ26">
        <f>AVERAGE(CO26:CO27)</f>
        <v>0.1212</v>
      </c>
      <c r="CU26">
        <v>0.12089999999999999</v>
      </c>
      <c r="DA26" s="44">
        <v>11760</v>
      </c>
      <c r="DB26" s="6">
        <v>0.12470000000000001</v>
      </c>
      <c r="DC26">
        <f>AVERAGE(DB26:DB27)</f>
        <v>0.12720000000000001</v>
      </c>
      <c r="DK26" s="38"/>
      <c r="DL26">
        <v>0.12790000000000001</v>
      </c>
    </row>
    <row r="27" spans="1:121" x14ac:dyDescent="0.2">
      <c r="A27" s="2" t="s">
        <v>9</v>
      </c>
      <c r="B27" s="2">
        <v>3</v>
      </c>
      <c r="C27" s="2">
        <v>1</v>
      </c>
      <c r="D27">
        <v>0.105825</v>
      </c>
      <c r="E27" s="19">
        <v>9.0889314624123525</v>
      </c>
      <c r="F27" s="19">
        <f t="shared" si="0"/>
        <v>9.6183617200978726E-3</v>
      </c>
      <c r="G27" s="19">
        <v>1.5973491033008078</v>
      </c>
      <c r="H27" s="19">
        <f t="shared" si="1"/>
        <v>1.5363881468821153E-4</v>
      </c>
      <c r="I27" s="19">
        <f t="shared" si="2"/>
        <v>1.4518196521446873</v>
      </c>
      <c r="J27" s="19">
        <v>0.25006309785441172</v>
      </c>
      <c r="K27" s="19">
        <f t="shared" si="3"/>
        <v>2.4051973280119619E-5</v>
      </c>
      <c r="L27" s="19">
        <f t="shared" si="4"/>
        <v>0.22728063576772611</v>
      </c>
      <c r="M27" s="19">
        <v>16.177641972432706</v>
      </c>
      <c r="N27" s="19">
        <f t="shared" si="5"/>
        <v>1.556024122690954E-3</v>
      </c>
      <c r="O27" s="19">
        <f t="shared" si="6"/>
        <v>14.703747911088628</v>
      </c>
      <c r="P27" s="19">
        <v>0.35656202686985156</v>
      </c>
      <c r="Q27" s="19">
        <f t="shared" si="7"/>
        <v>3.429542550085489E-5</v>
      </c>
      <c r="R27" s="19">
        <f t="shared" si="8"/>
        <v>0.3240767824318912</v>
      </c>
      <c r="S27" s="19">
        <v>3.8786326735175356</v>
      </c>
      <c r="T27" s="19">
        <f t="shared" si="9"/>
        <v>3.7306092033281932E-4</v>
      </c>
      <c r="U27" s="19">
        <f t="shared" si="10"/>
        <v>3.525262653747407</v>
      </c>
      <c r="V27" s="19">
        <v>0.97933920354085546</v>
      </c>
      <c r="W27" s="19">
        <f t="shared" si="11"/>
        <v>9.4196387063285033E-5</v>
      </c>
      <c r="X27" s="19">
        <f t="shared" si="12"/>
        <v>0.89011468994363363</v>
      </c>
      <c r="Y27" s="19">
        <v>0.94829630728184211</v>
      </c>
      <c r="Z27" s="19">
        <f t="shared" si="13"/>
        <v>9.1210569012698398E-5</v>
      </c>
      <c r="AA27" s="19">
        <f t="shared" si="14"/>
        <v>0.86190001429433871</v>
      </c>
      <c r="AB27" s="19">
        <v>0.61179635172648106</v>
      </c>
      <c r="AC27" s="19">
        <f t="shared" si="15"/>
        <v>5.8844786099415191E-5</v>
      </c>
      <c r="AD27" s="19">
        <f t="shared" si="16"/>
        <v>0.55605751097959077</v>
      </c>
      <c r="AE27" s="19">
        <v>25.390699578967471</v>
      </c>
      <c r="AF27" s="19">
        <f t="shared" si="17"/>
        <v>2.4421693287684587E-3</v>
      </c>
      <c r="AG27" s="19">
        <f t="shared" si="18"/>
        <v>23.07743282559375</v>
      </c>
      <c r="AH27" s="19">
        <v>3.6815589297690012</v>
      </c>
      <c r="AI27" s="19">
        <f t="shared" si="19"/>
        <v>3.5410565480374656E-4</v>
      </c>
      <c r="AJ27" s="19">
        <f t="shared" si="20"/>
        <v>3.3461436787502628</v>
      </c>
      <c r="AK27" s="19">
        <v>0</v>
      </c>
      <c r="AL27" s="19">
        <f t="shared" si="21"/>
        <v>0</v>
      </c>
      <c r="AM27" s="19">
        <f t="shared" si="22"/>
        <v>0</v>
      </c>
      <c r="AN27" s="19">
        <v>0.11843128772613881</v>
      </c>
      <c r="AO27" s="19">
        <f t="shared" si="23"/>
        <v>1.1391149643269906E-5</v>
      </c>
      <c r="AP27" s="19">
        <f t="shared" si="24"/>
        <v>0.1076413857148113</v>
      </c>
      <c r="AQ27" s="19">
        <v>36.805913632504243</v>
      </c>
      <c r="AR27" s="19">
        <f t="shared" si="25"/>
        <v>3.5401259075610726E-3</v>
      </c>
      <c r="AS27" s="19">
        <f t="shared" si="26"/>
        <v>33.452642641729959</v>
      </c>
      <c r="AT27" s="19">
        <v>1.2658972427022723</v>
      </c>
      <c r="AU27" s="19">
        <f t="shared" si="27"/>
        <v>1.2175857580784983E-4</v>
      </c>
      <c r="AV27" s="19">
        <f t="shared" si="28"/>
        <v>1.150565327737773</v>
      </c>
      <c r="AW27" s="19">
        <v>42.007811669940693</v>
      </c>
      <c r="AX27" s="19">
        <f t="shared" si="29"/>
        <v>4.0404632771123827E-3</v>
      </c>
      <c r="AY27" s="19">
        <f t="shared" si="30"/>
        <v>38.180612115401679</v>
      </c>
      <c r="AZ27" s="19">
        <v>12.068669174147193</v>
      </c>
      <c r="BA27" s="19">
        <f t="shared" si="31"/>
        <v>1.1608082559714256E-3</v>
      </c>
      <c r="BB27" s="19">
        <f t="shared" si="32"/>
        <v>10.969130696635252</v>
      </c>
      <c r="BC27" s="19">
        <v>3.1045245183343702</v>
      </c>
      <c r="BD27" s="19">
        <f t="shared" si="33"/>
        <v>2.9860439786252591E-4</v>
      </c>
      <c r="BE27" s="19">
        <f t="shared" si="34"/>
        <v>2.8216810570519812</v>
      </c>
      <c r="BF27" s="19">
        <v>0.63835763765028875</v>
      </c>
      <c r="BG27" s="19">
        <f t="shared" si="35"/>
        <v>6.1399546657076457E-5</v>
      </c>
      <c r="BH27" s="19">
        <f t="shared" si="36"/>
        <v>0.58019888171109335</v>
      </c>
      <c r="BI27" s="19">
        <v>0.61485737951826491</v>
      </c>
      <c r="BJ27" s="19">
        <f t="shared" si="37"/>
        <v>5.9139206824781691E-5</v>
      </c>
      <c r="BK27" s="19">
        <f t="shared" si="38"/>
        <v>0.55883965815999714</v>
      </c>
      <c r="BL27" s="19">
        <v>1.4393761192188899</v>
      </c>
      <c r="BM27" s="19">
        <f t="shared" si="39"/>
        <v>1.3844440165918003E-4</v>
      </c>
      <c r="BN27" s="19">
        <f t="shared" si="40"/>
        <v>1.3082390896213563</v>
      </c>
      <c r="BO27" s="19">
        <v>3.2849082890030834</v>
      </c>
      <c r="BP27" s="29">
        <f t="shared" si="41"/>
        <v>3.1595436140979458E-4</v>
      </c>
      <c r="BQ27" s="29">
        <f t="shared" si="42"/>
        <v>2.9856306299059256</v>
      </c>
      <c r="BR27" s="19">
        <v>0</v>
      </c>
      <c r="BS27" s="29">
        <f t="shared" si="43"/>
        <v>0</v>
      </c>
      <c r="BT27" s="29">
        <f t="shared" si="44"/>
        <v>0</v>
      </c>
      <c r="BU27" s="19">
        <v>11.076186160065527</v>
      </c>
      <c r="BV27" s="29">
        <f t="shared" si="45"/>
        <v>1.065347649666521E-3</v>
      </c>
      <c r="BW27" s="29">
        <f t="shared" si="46"/>
        <v>10.067069687375582</v>
      </c>
      <c r="BX27" s="19">
        <v>32.601488751091836</v>
      </c>
      <c r="BY27" s="29">
        <f t="shared" si="47"/>
        <v>3.1357291142170311E-3</v>
      </c>
      <c r="BZ27" s="30">
        <f t="shared" si="48"/>
        <v>29.631269683128096</v>
      </c>
      <c r="CN27" s="38"/>
      <c r="CO27">
        <v>0.1212</v>
      </c>
      <c r="CT27">
        <v>11833</v>
      </c>
      <c r="CU27">
        <v>0.1108</v>
      </c>
      <c r="CV27">
        <v>0.1066</v>
      </c>
      <c r="CW27">
        <f>AVERAGE(CV27,CV29)</f>
        <v>0.105825</v>
      </c>
      <c r="DA27" s="43"/>
      <c r="DB27" s="6">
        <v>0.12970000000000001</v>
      </c>
      <c r="DK27" s="38">
        <v>11797</v>
      </c>
      <c r="DL27">
        <v>0.13589999999999999</v>
      </c>
      <c r="DM27">
        <f>AVERAGE(DL27:DL28)</f>
        <v>0.13400000000000001</v>
      </c>
      <c r="DN27">
        <f>AVERAGE(DM27,DM29)</f>
        <v>0.1232</v>
      </c>
    </row>
    <row r="28" spans="1:121" x14ac:dyDescent="0.2">
      <c r="A28" s="2" t="s">
        <v>9</v>
      </c>
      <c r="B28" s="2">
        <v>3</v>
      </c>
      <c r="C28" s="2">
        <v>2</v>
      </c>
      <c r="D28">
        <v>0.109775</v>
      </c>
      <c r="E28" s="19">
        <v>9.862606893474446</v>
      </c>
      <c r="F28" s="19">
        <f t="shared" si="0"/>
        <v>1.0826676717311573E-2</v>
      </c>
      <c r="G28" s="19">
        <v>1.8127633846204538</v>
      </c>
      <c r="H28" s="19">
        <f t="shared" si="1"/>
        <v>1.962620313026519E-4</v>
      </c>
      <c r="I28" s="19">
        <f t="shared" si="2"/>
        <v>1.7878572653395755</v>
      </c>
      <c r="J28" s="19">
        <v>0.38981714893585506</v>
      </c>
      <c r="K28" s="19">
        <f t="shared" si="3"/>
        <v>4.2204242503926002E-5</v>
      </c>
      <c r="L28" s="19">
        <f t="shared" si="4"/>
        <v>0.3844613300289319</v>
      </c>
      <c r="M28" s="19">
        <v>15.41757308235791</v>
      </c>
      <c r="N28" s="19">
        <f t="shared" si="5"/>
        <v>1.6692107952821402E-3</v>
      </c>
      <c r="O28" s="19">
        <f t="shared" si="6"/>
        <v>15.20574625627092</v>
      </c>
      <c r="P28" s="19">
        <v>0.31460570816201588</v>
      </c>
      <c r="Q28" s="19">
        <f t="shared" si="7"/>
        <v>3.406134295691017E-5</v>
      </c>
      <c r="R28" s="19">
        <f t="shared" si="8"/>
        <v>0.31028324260451079</v>
      </c>
      <c r="S28" s="19">
        <v>3.5563393030380164</v>
      </c>
      <c r="T28" s="19">
        <f t="shared" si="9"/>
        <v>3.8503335931061757E-4</v>
      </c>
      <c r="U28" s="19">
        <f t="shared" si="10"/>
        <v>3.5074776525676845</v>
      </c>
      <c r="V28" s="19">
        <v>0.91753612887744462</v>
      </c>
      <c r="W28" s="19">
        <f t="shared" si="11"/>
        <v>9.9338670438096211E-5</v>
      </c>
      <c r="X28" s="19">
        <f t="shared" si="12"/>
        <v>0.9049298149678543</v>
      </c>
      <c r="Y28" s="19">
        <v>0.76385574396671529</v>
      </c>
      <c r="Z28" s="19">
        <f t="shared" si="13"/>
        <v>8.2700191985891477E-5</v>
      </c>
      <c r="AA28" s="19">
        <f t="shared" si="14"/>
        <v>0.75336089260661787</v>
      </c>
      <c r="AB28" s="19">
        <v>0.5699831852332311</v>
      </c>
      <c r="AC28" s="19">
        <f t="shared" si="15"/>
        <v>6.1710236808237127E-5</v>
      </c>
      <c r="AD28" s="19">
        <f t="shared" si="16"/>
        <v>0.56215200918457864</v>
      </c>
      <c r="AE28" s="19">
        <v>24.660720744594769</v>
      </c>
      <c r="AF28" s="19">
        <f t="shared" si="17"/>
        <v>2.669936511176267E-3</v>
      </c>
      <c r="AG28" s="19">
        <f t="shared" si="18"/>
        <v>24.321899441368867</v>
      </c>
      <c r="AH28" s="19">
        <v>4.1117342120690603</v>
      </c>
      <c r="AI28" s="19">
        <f t="shared" si="19"/>
        <v>4.4516417061581543E-4</v>
      </c>
      <c r="AJ28" s="19">
        <f t="shared" si="20"/>
        <v>4.055241818408704</v>
      </c>
      <c r="AK28" s="19">
        <v>0</v>
      </c>
      <c r="AL28" s="19">
        <f t="shared" si="21"/>
        <v>0</v>
      </c>
      <c r="AM28" s="19">
        <f t="shared" si="22"/>
        <v>0</v>
      </c>
      <c r="AN28" s="19">
        <v>0.1178100400845616</v>
      </c>
      <c r="AO28" s="19">
        <f t="shared" si="23"/>
        <v>1.2754912180490661E-5</v>
      </c>
      <c r="AP28" s="19">
        <f t="shared" si="24"/>
        <v>0.1161914113458498</v>
      </c>
      <c r="AQ28" s="19">
        <v>40.475798615823905</v>
      </c>
      <c r="AR28" s="19">
        <f t="shared" si="25"/>
        <v>4.382183864885327E-3</v>
      </c>
      <c r="AS28" s="19">
        <f t="shared" si="26"/>
        <v>39.919689044730831</v>
      </c>
      <c r="AT28" s="19">
        <v>1.2985436023306622</v>
      </c>
      <c r="AU28" s="19">
        <f t="shared" si="27"/>
        <v>1.4058911785767278E-4</v>
      </c>
      <c r="AV28" s="19">
        <f t="shared" si="28"/>
        <v>1.2807025083823529</v>
      </c>
      <c r="AW28" s="19">
        <v>46.185941567379544</v>
      </c>
      <c r="AX28" s="19">
        <f t="shared" si="29"/>
        <v>5.0004025823466094E-3</v>
      </c>
      <c r="AY28" s="19">
        <f t="shared" si="30"/>
        <v>45.551378568404552</v>
      </c>
      <c r="AZ28" s="19">
        <v>13.413983510420772</v>
      </c>
      <c r="BA28" s="19">
        <f t="shared" si="31"/>
        <v>1.4522886295867392E-3</v>
      </c>
      <c r="BB28" s="19">
        <f t="shared" si="32"/>
        <v>13.229684623882845</v>
      </c>
      <c r="BC28" s="19">
        <v>3.2798996728500489</v>
      </c>
      <c r="BD28" s="19">
        <f t="shared" si="33"/>
        <v>3.5510413423163467E-4</v>
      </c>
      <c r="BE28" s="19">
        <f t="shared" si="34"/>
        <v>3.2348361123355471</v>
      </c>
      <c r="BF28" s="19">
        <v>0.60662334837479026</v>
      </c>
      <c r="BG28" s="19">
        <f t="shared" si="35"/>
        <v>6.5677148820269288E-5</v>
      </c>
      <c r="BH28" s="19">
        <f t="shared" si="36"/>
        <v>0.59828876174237566</v>
      </c>
      <c r="BI28" s="19">
        <v>0.58992356225779541</v>
      </c>
      <c r="BJ28" s="19">
        <f t="shared" si="37"/>
        <v>6.3869116964899769E-5</v>
      </c>
      <c r="BK28" s="19">
        <f t="shared" si="38"/>
        <v>0.58181841917467336</v>
      </c>
      <c r="BL28" s="19">
        <v>1.125130692639063</v>
      </c>
      <c r="BM28" s="19">
        <f t="shared" si="39"/>
        <v>1.2181426273927987E-4</v>
      </c>
      <c r="BN28" s="19">
        <f t="shared" si="40"/>
        <v>1.10967217252817</v>
      </c>
      <c r="BO28" s="19">
        <v>2.540197792963458</v>
      </c>
      <c r="BP28" s="29">
        <f t="shared" si="41"/>
        <v>2.7501900302443714E-4</v>
      </c>
      <c r="BQ28" s="29">
        <f t="shared" si="42"/>
        <v>2.5052972263669973</v>
      </c>
      <c r="BR28" s="19">
        <v>0</v>
      </c>
      <c r="BS28" s="29">
        <f t="shared" si="43"/>
        <v>0</v>
      </c>
      <c r="BT28" s="29">
        <f t="shared" si="44"/>
        <v>0</v>
      </c>
      <c r="BU28" s="19">
        <v>6.9940709859034165</v>
      </c>
      <c r="BV28" s="29">
        <f t="shared" si="45"/>
        <v>7.5722545502304923E-4</v>
      </c>
      <c r="BW28" s="29">
        <f t="shared" si="46"/>
        <v>6.8979772719020653</v>
      </c>
      <c r="BX28" s="19">
        <v>29.153337688025701</v>
      </c>
      <c r="BY28" s="29">
        <f t="shared" si="47"/>
        <v>3.1563376237886986E-3</v>
      </c>
      <c r="BZ28" s="30">
        <f t="shared" si="48"/>
        <v>28.752790924971066</v>
      </c>
      <c r="CN28" s="38">
        <v>11679</v>
      </c>
      <c r="CO28">
        <v>0.1024</v>
      </c>
      <c r="CP28">
        <v>11679</v>
      </c>
      <c r="CQ28">
        <f>AVERAGE(CO28:CO29)</f>
        <v>0.11815000000000001</v>
      </c>
      <c r="CU28">
        <v>0.1024</v>
      </c>
      <c r="DA28" s="44">
        <v>11761</v>
      </c>
      <c r="DB28" s="6">
        <v>0.13500000000000001</v>
      </c>
      <c r="DC28">
        <f>AVERAGE(DB28:DB29)</f>
        <v>0.12180000000000001</v>
      </c>
      <c r="DD28">
        <f>AVERAGE(DC28,DC30)</f>
        <v>0.1212</v>
      </c>
      <c r="DK28" s="38"/>
      <c r="DL28">
        <v>0.1321</v>
      </c>
    </row>
    <row r="29" spans="1:121" x14ac:dyDescent="0.2">
      <c r="A29" s="2" t="s">
        <v>9</v>
      </c>
      <c r="B29" s="2">
        <v>3</v>
      </c>
      <c r="C29" s="2">
        <v>3</v>
      </c>
      <c r="D29">
        <v>0.12075</v>
      </c>
      <c r="E29" s="19">
        <v>11.291623494557264</v>
      </c>
      <c r="F29" s="19">
        <f t="shared" si="0"/>
        <v>1.3634635369677895E-2</v>
      </c>
      <c r="G29" s="19">
        <v>1.6568354141828019</v>
      </c>
      <c r="H29" s="19">
        <f t="shared" si="1"/>
        <v>2.2590346739951754E-4</v>
      </c>
      <c r="I29" s="19">
        <f t="shared" si="2"/>
        <v>1.8708361689401038</v>
      </c>
      <c r="J29" s="19">
        <v>0.25106899452133374</v>
      </c>
      <c r="K29" s="19">
        <f t="shared" si="3"/>
        <v>3.4232341929300426E-5</v>
      </c>
      <c r="L29" s="19">
        <f t="shared" si="4"/>
        <v>0.28349765572919611</v>
      </c>
      <c r="M29" s="19">
        <v>11.865620480220503</v>
      </c>
      <c r="N29" s="19">
        <f t="shared" si="5"/>
        <v>1.6178340868278887E-3</v>
      </c>
      <c r="O29" s="19">
        <f t="shared" si="6"/>
        <v>13.398211899195767</v>
      </c>
      <c r="P29" s="19">
        <v>0.20901420896198816</v>
      </c>
      <c r="Q29" s="19">
        <f t="shared" si="7"/>
        <v>2.8498325262783701E-5</v>
      </c>
      <c r="R29" s="19">
        <f t="shared" si="8"/>
        <v>0.23601097526114867</v>
      </c>
      <c r="S29" s="19">
        <v>2.7370638212941594</v>
      </c>
      <c r="T29" s="19">
        <f t="shared" si="9"/>
        <v>3.7318867186883085E-4</v>
      </c>
      <c r="U29" s="19">
        <f t="shared" si="10"/>
        <v>3.0905894150627815</v>
      </c>
      <c r="V29" s="19">
        <v>0.77149715906922312</v>
      </c>
      <c r="W29" s="19">
        <f t="shared" si="11"/>
        <v>1.0519082452651243E-4</v>
      </c>
      <c r="X29" s="19">
        <f t="shared" si="12"/>
        <v>0.87114554473302219</v>
      </c>
      <c r="Y29" s="19">
        <v>0.6741481388452939</v>
      </c>
      <c r="Z29" s="19">
        <f t="shared" si="13"/>
        <v>9.1917640583025678E-5</v>
      </c>
      <c r="AA29" s="19">
        <f t="shared" si="14"/>
        <v>0.76122269633975725</v>
      </c>
      <c r="AB29" s="19">
        <v>0.56969753148526137</v>
      </c>
      <c r="AC29" s="19">
        <f t="shared" si="15"/>
        <v>7.7676181128071302E-5</v>
      </c>
      <c r="AD29" s="19">
        <f t="shared" si="16"/>
        <v>0.64328100313102532</v>
      </c>
      <c r="AE29" s="19">
        <v>19.008929137434176</v>
      </c>
      <c r="AF29" s="19">
        <f t="shared" si="17"/>
        <v>2.5917981755696077E-3</v>
      </c>
      <c r="AG29" s="19">
        <f t="shared" si="18"/>
        <v>21.464167085462591</v>
      </c>
      <c r="AH29" s="19">
        <v>4.5554395576833073</v>
      </c>
      <c r="AI29" s="19">
        <f t="shared" si="19"/>
        <v>6.2111757317618644E-4</v>
      </c>
      <c r="AJ29" s="19">
        <f t="shared" si="20"/>
        <v>5.1438308337572378</v>
      </c>
      <c r="AK29" s="19">
        <v>2.0234697877420039E-2</v>
      </c>
      <c r="AL29" s="19">
        <f t="shared" si="21"/>
        <v>2.758927273742175E-6</v>
      </c>
      <c r="AM29" s="19">
        <f t="shared" si="22"/>
        <v>2.2848258995794412E-2</v>
      </c>
      <c r="AN29" s="19">
        <v>0.15428568509578572</v>
      </c>
      <c r="AO29" s="19">
        <f t="shared" si="23"/>
        <v>2.1036290590419857E-5</v>
      </c>
      <c r="AP29" s="19">
        <f t="shared" si="24"/>
        <v>0.17421358667014375</v>
      </c>
      <c r="AQ29" s="19">
        <v>48.57630985202276</v>
      </c>
      <c r="AR29" s="19">
        <f t="shared" si="25"/>
        <v>6.6232027243682233E-3</v>
      </c>
      <c r="AS29" s="19">
        <f t="shared" si="26"/>
        <v>54.850540160399362</v>
      </c>
      <c r="AT29" s="19">
        <v>1.3345608620801199</v>
      </c>
      <c r="AU29" s="19">
        <f t="shared" si="27"/>
        <v>1.8196250733105426E-4</v>
      </c>
      <c r="AV29" s="19">
        <f t="shared" si="28"/>
        <v>1.5069358785180478</v>
      </c>
      <c r="AW29" s="19">
        <v>54.832398145224303</v>
      </c>
      <c r="AX29" s="19">
        <f t="shared" si="29"/>
        <v>7.4761975515513588E-3</v>
      </c>
      <c r="AY29" s="19">
        <f t="shared" si="30"/>
        <v>61.914679515953289</v>
      </c>
      <c r="AZ29" s="19">
        <v>14.746587261029401</v>
      </c>
      <c r="BA29" s="19">
        <f t="shared" si="31"/>
        <v>2.0106434025127292E-3</v>
      </c>
      <c r="BB29" s="19">
        <f t="shared" si="32"/>
        <v>16.65129111811784</v>
      </c>
      <c r="BC29" s="19">
        <v>3.5863580455030508</v>
      </c>
      <c r="BD29" s="19">
        <f t="shared" si="33"/>
        <v>4.8898684255544778E-4</v>
      </c>
      <c r="BE29" s="19">
        <f t="shared" si="34"/>
        <v>4.0495804766496706</v>
      </c>
      <c r="BF29" s="19">
        <v>0.52154677999744625</v>
      </c>
      <c r="BG29" s="19">
        <f t="shared" si="35"/>
        <v>7.1111001734947964E-5</v>
      </c>
      <c r="BH29" s="19">
        <f t="shared" si="36"/>
        <v>0.58891098745298531</v>
      </c>
      <c r="BI29" s="19">
        <v>0.56090573482060413</v>
      </c>
      <c r="BJ29" s="19">
        <f t="shared" si="37"/>
        <v>7.6477451710401783E-5</v>
      </c>
      <c r="BK29" s="19">
        <f t="shared" si="38"/>
        <v>0.63335363735322392</v>
      </c>
      <c r="BL29" s="19">
        <v>0.70564543247520428</v>
      </c>
      <c r="BM29" s="19">
        <f t="shared" si="39"/>
        <v>9.621218172078075E-5</v>
      </c>
      <c r="BN29" s="19">
        <f t="shared" si="40"/>
        <v>0.79678825441640377</v>
      </c>
      <c r="BO29" s="19">
        <v>1.6607001074262659</v>
      </c>
      <c r="BP29" s="29">
        <f t="shared" si="41"/>
        <v>2.2643040423142043E-4</v>
      </c>
      <c r="BQ29" s="29">
        <f t="shared" si="42"/>
        <v>1.8752000350428193</v>
      </c>
      <c r="BR29" s="19">
        <v>0</v>
      </c>
      <c r="BS29" s="29">
        <f t="shared" si="43"/>
        <v>0</v>
      </c>
      <c r="BT29" s="29">
        <f t="shared" si="44"/>
        <v>0</v>
      </c>
      <c r="BU29" s="19">
        <v>3.8939175757955709</v>
      </c>
      <c r="BV29" s="29">
        <f t="shared" si="45"/>
        <v>5.3092146305552704E-4</v>
      </c>
      <c r="BW29" s="29">
        <f t="shared" si="46"/>
        <v>4.3968651184722738</v>
      </c>
      <c r="BX29" s="19">
        <v>26.158672717341506</v>
      </c>
      <c r="BY29" s="29">
        <f t="shared" si="47"/>
        <v>3.5666396425569269E-3</v>
      </c>
      <c r="BZ29" s="30">
        <f t="shared" si="48"/>
        <v>29.537388344156746</v>
      </c>
      <c r="CN29" s="38"/>
      <c r="CO29">
        <v>0.13389999999999999</v>
      </c>
      <c r="CT29">
        <v>11834</v>
      </c>
      <c r="CU29">
        <v>0.1067</v>
      </c>
      <c r="CV29">
        <v>0.10505</v>
      </c>
      <c r="DA29" s="43"/>
      <c r="DB29" s="6">
        <v>0.1086</v>
      </c>
      <c r="DK29" s="38">
        <v>11798</v>
      </c>
      <c r="DL29">
        <v>0.1166</v>
      </c>
      <c r="DM29">
        <f>AVERAGE(DL29:DL30)</f>
        <v>0.1124</v>
      </c>
    </row>
    <row r="30" spans="1:121" x14ac:dyDescent="0.2">
      <c r="A30" s="2" t="s">
        <v>9</v>
      </c>
      <c r="B30" s="2">
        <v>4</v>
      </c>
      <c r="C30" s="2">
        <v>1</v>
      </c>
      <c r="D30">
        <v>0.1268</v>
      </c>
      <c r="E30" s="19">
        <v>8.8608130386993196</v>
      </c>
      <c r="F30" s="19">
        <f t="shared" si="0"/>
        <v>1.1235510933070736E-2</v>
      </c>
      <c r="G30" s="19">
        <v>1.1287756578551402</v>
      </c>
      <c r="H30" s="19">
        <f t="shared" si="1"/>
        <v>1.268237124481554E-4</v>
      </c>
      <c r="I30" s="19">
        <f t="shared" si="2"/>
        <v>1.0001870066889227</v>
      </c>
      <c r="J30" s="19">
        <v>0.25222519169494523</v>
      </c>
      <c r="K30" s="19">
        <f t="shared" si="3"/>
        <v>2.8338788988844194E-5</v>
      </c>
      <c r="L30" s="19">
        <f t="shared" si="4"/>
        <v>0.2234920267259006</v>
      </c>
      <c r="M30" s="19">
        <v>14.197662667383979</v>
      </c>
      <c r="N30" s="19">
        <f t="shared" si="5"/>
        <v>1.5951799412344291E-3</v>
      </c>
      <c r="O30" s="19">
        <f t="shared" si="6"/>
        <v>12.580283448221049</v>
      </c>
      <c r="P30" s="19">
        <v>0.23717619524112196</v>
      </c>
      <c r="Q30" s="19">
        <f t="shared" si="7"/>
        <v>2.6647957346957454E-5</v>
      </c>
      <c r="R30" s="19">
        <f t="shared" si="8"/>
        <v>0.2101573923261629</v>
      </c>
      <c r="S30" s="19">
        <v>1.7385549379515308</v>
      </c>
      <c r="T30" s="19">
        <f t="shared" si="9"/>
        <v>1.953355301309854E-4</v>
      </c>
      <c r="U30" s="19">
        <f t="shared" si="10"/>
        <v>1.5405010262696011</v>
      </c>
      <c r="V30" s="19">
        <v>2.9538972047536807</v>
      </c>
      <c r="W30" s="19">
        <f t="shared" si="11"/>
        <v>3.3188544339177064E-4</v>
      </c>
      <c r="X30" s="19">
        <f t="shared" si="12"/>
        <v>2.6173930866858885</v>
      </c>
      <c r="Y30" s="19">
        <v>1.5985742522506243</v>
      </c>
      <c r="Z30" s="19">
        <f t="shared" si="13"/>
        <v>1.7960798488487266E-4</v>
      </c>
      <c r="AA30" s="19">
        <f t="shared" si="14"/>
        <v>1.4164667577671346</v>
      </c>
      <c r="AB30" s="19">
        <v>0.92785903384171864</v>
      </c>
      <c r="AC30" s="19">
        <f t="shared" si="15"/>
        <v>1.042497031907708E-4</v>
      </c>
      <c r="AD30" s="19">
        <f t="shared" si="16"/>
        <v>0.82215854251396536</v>
      </c>
      <c r="AE30" s="19">
        <v>23.622957128602287</v>
      </c>
      <c r="AF30" s="19">
        <f t="shared" si="17"/>
        <v>2.6541599308987228E-3</v>
      </c>
      <c r="AG30" s="19">
        <f t="shared" si="18"/>
        <v>20.931860653775416</v>
      </c>
      <c r="AH30" s="19">
        <v>2.437884686225066</v>
      </c>
      <c r="AI30" s="19">
        <f t="shared" si="19"/>
        <v>2.7390880045647449E-4</v>
      </c>
      <c r="AJ30" s="19">
        <f t="shared" si="20"/>
        <v>2.1601640414548462</v>
      </c>
      <c r="AK30" s="19">
        <v>3.5609145117174973E-2</v>
      </c>
      <c r="AL30" s="19">
        <f t="shared" si="21"/>
        <v>4.0008693928132177E-6</v>
      </c>
      <c r="AM30" s="19">
        <f t="shared" si="22"/>
        <v>3.1552597735120015E-2</v>
      </c>
      <c r="AN30" s="19">
        <v>6.4084379473041353E-2</v>
      </c>
      <c r="AO30" s="19">
        <f t="shared" si="23"/>
        <v>7.2002074620840996E-6</v>
      </c>
      <c r="AP30" s="19">
        <f t="shared" si="24"/>
        <v>5.678397052116798E-2</v>
      </c>
      <c r="AQ30" s="19">
        <v>34.172290902705228</v>
      </c>
      <c r="AR30" s="19">
        <f t="shared" si="25"/>
        <v>3.8394314804541824E-3</v>
      </c>
      <c r="AS30" s="19">
        <f t="shared" si="26"/>
        <v>30.279428079291662</v>
      </c>
      <c r="AT30" s="19">
        <v>1.5846215339676122</v>
      </c>
      <c r="AU30" s="19">
        <f t="shared" si="27"/>
        <v>1.7804032569672425E-4</v>
      </c>
      <c r="AV30" s="19">
        <f t="shared" si="28"/>
        <v>1.4041035149583934</v>
      </c>
      <c r="AW30" s="19">
        <v>38.447786251211781</v>
      </c>
      <c r="AX30" s="19">
        <f t="shared" si="29"/>
        <v>4.3198052277785663E-3</v>
      </c>
      <c r="AY30" s="19">
        <f t="shared" si="30"/>
        <v>34.067864572386171</v>
      </c>
      <c r="AZ30" s="19">
        <v>14.376758513597078</v>
      </c>
      <c r="BA30" s="19">
        <f t="shared" si="31"/>
        <v>1.6153022746163777E-3</v>
      </c>
      <c r="BB30" s="19">
        <f t="shared" si="32"/>
        <v>12.738976929151244</v>
      </c>
      <c r="BC30" s="19">
        <v>5.8780115887902529</v>
      </c>
      <c r="BD30" s="19">
        <f t="shared" si="33"/>
        <v>6.6042463470569377E-4</v>
      </c>
      <c r="BE30" s="19">
        <f t="shared" si="34"/>
        <v>5.208396172757837</v>
      </c>
      <c r="BF30" s="19">
        <v>1.4337336077808507</v>
      </c>
      <c r="BG30" s="19">
        <f t="shared" si="35"/>
        <v>1.6108729625332699E-4</v>
      </c>
      <c r="BH30" s="19">
        <f t="shared" si="36"/>
        <v>1.2704045445845977</v>
      </c>
      <c r="BI30" s="19">
        <v>0.71892240642848382</v>
      </c>
      <c r="BJ30" s="19">
        <f t="shared" si="37"/>
        <v>8.0774605574567525E-5</v>
      </c>
      <c r="BK30" s="19">
        <f t="shared" si="38"/>
        <v>0.63702370326946001</v>
      </c>
      <c r="BL30" s="19">
        <v>1.8847686868783109</v>
      </c>
      <c r="BM30" s="19">
        <f t="shared" si="39"/>
        <v>2.1176339187730639E-4</v>
      </c>
      <c r="BN30" s="19">
        <f t="shared" si="40"/>
        <v>1.6700582955623533</v>
      </c>
      <c r="BO30" s="19">
        <v>3.1694645599026523</v>
      </c>
      <c r="BP30" s="29">
        <f t="shared" si="41"/>
        <v>3.5610553714766479E-4</v>
      </c>
      <c r="BQ30" s="29">
        <f t="shared" si="42"/>
        <v>2.8084032898080822</v>
      </c>
      <c r="BR30" s="19">
        <v>0</v>
      </c>
      <c r="BS30" s="29">
        <f t="shared" si="43"/>
        <v>0</v>
      </c>
      <c r="BT30" s="29">
        <f t="shared" si="44"/>
        <v>0</v>
      </c>
      <c r="BU30" s="19">
        <v>9.9527644165485079</v>
      </c>
      <c r="BV30" s="29">
        <f t="shared" si="45"/>
        <v>1.1182439341640815E-3</v>
      </c>
      <c r="BW30" s="29">
        <f t="shared" si="46"/>
        <v>8.8189584713255638</v>
      </c>
      <c r="BX30" s="19">
        <v>37.929256620185924</v>
      </c>
      <c r="BY30" s="29">
        <f t="shared" si="47"/>
        <v>4.2615457743934455E-3</v>
      </c>
      <c r="BZ30" s="30">
        <f t="shared" si="48"/>
        <v>33.608405160831595</v>
      </c>
      <c r="CN30" s="38">
        <v>11680</v>
      </c>
      <c r="CO30">
        <v>0.1343</v>
      </c>
      <c r="CP30">
        <v>11680</v>
      </c>
      <c r="CQ30">
        <f>AVERAGE(CO30:CO31)</f>
        <v>0.13025</v>
      </c>
      <c r="CU30">
        <v>0.10340000000000001</v>
      </c>
      <c r="DA30" s="44">
        <v>11762</v>
      </c>
      <c r="DB30" s="6">
        <v>0.1154</v>
      </c>
      <c r="DC30">
        <f>AVERAGE(DB30:DB31)</f>
        <v>0.1206</v>
      </c>
      <c r="DK30" s="38"/>
      <c r="DL30">
        <v>0.1082</v>
      </c>
    </row>
    <row r="31" spans="1:121" x14ac:dyDescent="0.2">
      <c r="A31" s="2" t="s">
        <v>9</v>
      </c>
      <c r="B31" s="2">
        <v>4</v>
      </c>
      <c r="C31" s="2">
        <v>2</v>
      </c>
      <c r="D31">
        <v>0.108775</v>
      </c>
      <c r="E31" s="19">
        <v>9.0166217571155958</v>
      </c>
      <c r="F31" s="19">
        <f t="shared" si="0"/>
        <v>9.8078303163024894E-3</v>
      </c>
      <c r="G31" s="19">
        <v>1.1863997512138369</v>
      </c>
      <c r="H31" s="19">
        <f t="shared" si="1"/>
        <v>1.1636007447208801E-4</v>
      </c>
      <c r="I31" s="19">
        <f t="shared" si="2"/>
        <v>1.069731780943121</v>
      </c>
      <c r="J31" s="19">
        <v>0.14386591282379674</v>
      </c>
      <c r="K31" s="19">
        <f t="shared" si="3"/>
        <v>1.4110124612757649E-5</v>
      </c>
      <c r="L31" s="19">
        <f t="shared" si="4"/>
        <v>0.12971845196743415</v>
      </c>
      <c r="M31" s="19">
        <v>12.730519814580415</v>
      </c>
      <c r="N31" s="19">
        <f t="shared" si="5"/>
        <v>1.2485877817973135E-3</v>
      </c>
      <c r="O31" s="19">
        <f t="shared" si="6"/>
        <v>11.478628193953698</v>
      </c>
      <c r="P31" s="19">
        <v>0.18801559082667277</v>
      </c>
      <c r="Q31" s="19">
        <f t="shared" si="7"/>
        <v>1.8440250116473654E-5</v>
      </c>
      <c r="R31" s="19">
        <f t="shared" si="8"/>
        <v>0.16952654669247211</v>
      </c>
      <c r="S31" s="19">
        <v>2.9390348156601096</v>
      </c>
      <c r="T31" s="19">
        <f t="shared" si="9"/>
        <v>2.8825554765699724E-4</v>
      </c>
      <c r="U31" s="19">
        <f t="shared" si="10"/>
        <v>2.6500165263801172</v>
      </c>
      <c r="V31" s="19">
        <v>1.9213585885464561</v>
      </c>
      <c r="W31" s="19">
        <f t="shared" si="11"/>
        <v>1.8844359013234094E-4</v>
      </c>
      <c r="X31" s="19">
        <f t="shared" si="12"/>
        <v>1.7324163652708888</v>
      </c>
      <c r="Y31" s="19">
        <v>0.8185452176922825</v>
      </c>
      <c r="Z31" s="19">
        <f t="shared" si="13"/>
        <v>8.028152601346789E-5</v>
      </c>
      <c r="AA31" s="19">
        <f t="shared" si="14"/>
        <v>0.73805126190271564</v>
      </c>
      <c r="AB31" s="19">
        <v>0.4416915684193965</v>
      </c>
      <c r="AC31" s="19">
        <f t="shared" si="15"/>
        <v>4.3320359551989519E-5</v>
      </c>
      <c r="AD31" s="19">
        <f t="shared" si="16"/>
        <v>0.39825658057448421</v>
      </c>
      <c r="AE31" s="19">
        <v>20.661428289806842</v>
      </c>
      <c r="AF31" s="19">
        <f t="shared" si="17"/>
        <v>2.0264378275887747E-3</v>
      </c>
      <c r="AG31" s="19">
        <f t="shared" si="18"/>
        <v>18.629628385095607</v>
      </c>
      <c r="AH31" s="19">
        <v>3.0113342493910271</v>
      </c>
      <c r="AI31" s="19">
        <f t="shared" si="19"/>
        <v>2.9534655343697316E-4</v>
      </c>
      <c r="AJ31" s="19">
        <f t="shared" si="20"/>
        <v>2.7152061911006498</v>
      </c>
      <c r="AK31" s="19">
        <v>3.5798422677824591E-2</v>
      </c>
      <c r="AL31" s="19">
        <f t="shared" si="21"/>
        <v>3.5110485521537859E-6</v>
      </c>
      <c r="AM31" s="19">
        <f t="shared" si="22"/>
        <v>3.2278083678729357E-2</v>
      </c>
      <c r="AN31" s="19">
        <v>0.14080373218484432</v>
      </c>
      <c r="AO31" s="19">
        <f t="shared" si="23"/>
        <v>1.3809791131710528E-5</v>
      </c>
      <c r="AP31" s="19">
        <f t="shared" si="24"/>
        <v>0.12695739951009449</v>
      </c>
      <c r="AQ31" s="19">
        <v>45.699973587895443</v>
      </c>
      <c r="AR31" s="19">
        <f t="shared" si="25"/>
        <v>4.4821758640958397E-3</v>
      </c>
      <c r="AS31" s="19">
        <f t="shared" si="26"/>
        <v>41.205937615222616</v>
      </c>
      <c r="AT31" s="19">
        <v>1.9747227904663389</v>
      </c>
      <c r="AU31" s="19">
        <f t="shared" si="27"/>
        <v>1.9367746050629207E-4</v>
      </c>
      <c r="AV31" s="19">
        <f t="shared" si="28"/>
        <v>1.7805328476790814</v>
      </c>
      <c r="AW31" s="19">
        <v>51.00627989001002</v>
      </c>
      <c r="AX31" s="19">
        <f t="shared" si="29"/>
        <v>5.0026093822705025E-3</v>
      </c>
      <c r="AY31" s="19">
        <f t="shared" si="30"/>
        <v>45.990433300579205</v>
      </c>
      <c r="AZ31" s="19">
        <v>15.377114754897807</v>
      </c>
      <c r="BA31" s="19">
        <f t="shared" si="31"/>
        <v>1.5081613227034905E-3</v>
      </c>
      <c r="BB31" s="19">
        <f t="shared" si="32"/>
        <v>13.864962746067484</v>
      </c>
      <c r="BC31" s="19">
        <v>5.0779178269946437</v>
      </c>
      <c r="BD31" s="19">
        <f t="shared" si="33"/>
        <v>4.980335640729092E-4</v>
      </c>
      <c r="BE31" s="19">
        <f t="shared" si="34"/>
        <v>4.5785664359725047</v>
      </c>
      <c r="BF31" s="19">
        <v>1.1286756631521491</v>
      </c>
      <c r="BG31" s="19">
        <f t="shared" si="35"/>
        <v>1.1069859386336463E-4</v>
      </c>
      <c r="BH31" s="19">
        <f t="shared" si="36"/>
        <v>1.017684154110454</v>
      </c>
      <c r="BI31" s="19">
        <v>0.5419965811845564</v>
      </c>
      <c r="BJ31" s="19">
        <f t="shared" si="37"/>
        <v>5.3158105002741963E-5</v>
      </c>
      <c r="BK31" s="19">
        <f t="shared" si="38"/>
        <v>0.48869781661909412</v>
      </c>
      <c r="BL31" s="19">
        <v>0.90487360040029552</v>
      </c>
      <c r="BM31" s="19">
        <f t="shared" si="39"/>
        <v>8.8748467304278035E-5</v>
      </c>
      <c r="BN31" s="19">
        <f t="shared" si="40"/>
        <v>0.81589029928088297</v>
      </c>
      <c r="BO31" s="19">
        <v>1.476773202696269</v>
      </c>
      <c r="BP31" s="29">
        <f t="shared" si="41"/>
        <v>1.4483940987707587E-4</v>
      </c>
      <c r="BQ31" s="29">
        <f t="shared" si="42"/>
        <v>1.3315505389756457</v>
      </c>
      <c r="BR31" s="19">
        <v>0</v>
      </c>
      <c r="BS31" s="29">
        <f t="shared" si="43"/>
        <v>0</v>
      </c>
      <c r="BT31" s="29">
        <f t="shared" si="44"/>
        <v>0</v>
      </c>
      <c r="BU31" s="19">
        <v>3.481325238766205</v>
      </c>
      <c r="BV31" s="29">
        <f t="shared" si="45"/>
        <v>3.414424721768019E-4</v>
      </c>
      <c r="BW31" s="29">
        <f t="shared" si="46"/>
        <v>3.1389792891455013</v>
      </c>
      <c r="BX31" s="19">
        <v>28.332291820183155</v>
      </c>
      <c r="BY31" s="29">
        <f t="shared" si="47"/>
        <v>2.7787831064432136E-3</v>
      </c>
      <c r="BZ31" s="30">
        <f t="shared" si="48"/>
        <v>25.546155885481166</v>
      </c>
      <c r="CN31" s="38"/>
      <c r="CO31">
        <v>0.12620000000000001</v>
      </c>
      <c r="CT31">
        <v>11835</v>
      </c>
      <c r="CU31">
        <v>0.1081</v>
      </c>
      <c r="CV31">
        <v>0.1094</v>
      </c>
      <c r="CW31">
        <f>AVERAGE(CV31,CV33)</f>
        <v>0.109775</v>
      </c>
      <c r="DA31" s="43"/>
      <c r="DB31" s="6">
        <v>0.1258</v>
      </c>
      <c r="DK31" s="38">
        <v>11799</v>
      </c>
      <c r="DL31">
        <v>0.11269999999999999</v>
      </c>
      <c r="DM31">
        <f>AVERAGE(DL31:DL32)</f>
        <v>0.11460000000000001</v>
      </c>
      <c r="DN31">
        <f>AVERAGE(DM31,DM33)</f>
        <v>0.116975</v>
      </c>
    </row>
    <row r="32" spans="1:121" x14ac:dyDescent="0.2">
      <c r="A32" s="2" t="s">
        <v>9</v>
      </c>
      <c r="B32" s="2">
        <v>4</v>
      </c>
      <c r="C32" s="2">
        <v>3</v>
      </c>
      <c r="D32">
        <v>0.11260000000000001</v>
      </c>
      <c r="E32" s="19">
        <v>9.3891340639956233</v>
      </c>
      <c r="F32" s="19">
        <f t="shared" si="0"/>
        <v>1.0572164956059072E-2</v>
      </c>
      <c r="G32" s="19">
        <v>1.167424471330726</v>
      </c>
      <c r="H32" s="19">
        <f t="shared" si="1"/>
        <v>1.2342204084648492E-4</v>
      </c>
      <c r="I32" s="19">
        <f t="shared" si="2"/>
        <v>1.0961104870913403</v>
      </c>
      <c r="J32" s="19">
        <v>0.14383810486114529</v>
      </c>
      <c r="K32" s="19">
        <f t="shared" si="3"/>
        <v>1.5206801715589503E-5</v>
      </c>
      <c r="L32" s="19">
        <f t="shared" si="4"/>
        <v>0.13505152500523537</v>
      </c>
      <c r="M32" s="19">
        <v>12.572992505663912</v>
      </c>
      <c r="N32" s="19">
        <f t="shared" si="5"/>
        <v>1.3292375076117337E-3</v>
      </c>
      <c r="O32" s="19">
        <f t="shared" si="6"/>
        <v>11.804951222129073</v>
      </c>
      <c r="P32" s="19">
        <v>0.17602094552315595</v>
      </c>
      <c r="Q32" s="19">
        <f t="shared" si="7"/>
        <v>1.8609224717922924E-5</v>
      </c>
      <c r="R32" s="19">
        <f t="shared" si="8"/>
        <v>0.16526842555881815</v>
      </c>
      <c r="S32" s="19">
        <v>3.0540903372024877</v>
      </c>
      <c r="T32" s="19">
        <f t="shared" si="9"/>
        <v>3.2288346835610774E-4</v>
      </c>
      <c r="U32" s="19">
        <f t="shared" si="10"/>
        <v>2.8675263619547757</v>
      </c>
      <c r="V32" s="19">
        <v>1.7431556198087192</v>
      </c>
      <c r="W32" s="19">
        <f t="shared" si="11"/>
        <v>1.8428928756699175E-4</v>
      </c>
      <c r="X32" s="19">
        <f t="shared" si="12"/>
        <v>1.6366721808791453</v>
      </c>
      <c r="Y32" s="19">
        <v>0.90325292979733385</v>
      </c>
      <c r="Z32" s="19">
        <f t="shared" si="13"/>
        <v>9.5493389708610572E-5</v>
      </c>
      <c r="AA32" s="19">
        <f t="shared" si="14"/>
        <v>0.84807628515639932</v>
      </c>
      <c r="AB32" s="19">
        <v>0.60607157485571306</v>
      </c>
      <c r="AC32" s="19">
        <f t="shared" si="15"/>
        <v>6.4074886645531026E-5</v>
      </c>
      <c r="AD32" s="19">
        <f t="shared" si="16"/>
        <v>0.56904872686972485</v>
      </c>
      <c r="AE32" s="19">
        <v>20.695786586163333</v>
      </c>
      <c r="AF32" s="19">
        <f t="shared" si="17"/>
        <v>2.1879926968431341E-3</v>
      </c>
      <c r="AG32" s="19">
        <f t="shared" si="18"/>
        <v>19.431551481732985</v>
      </c>
      <c r="AH32" s="19">
        <v>3.1644553882216671</v>
      </c>
      <c r="AI32" s="19">
        <f t="shared" si="19"/>
        <v>3.3455144360369419E-4</v>
      </c>
      <c r="AJ32" s="19">
        <f t="shared" si="20"/>
        <v>2.9711495879546552</v>
      </c>
      <c r="AK32" s="19">
        <v>2.4720783547782565E-2</v>
      </c>
      <c r="AL32" s="19">
        <f t="shared" si="21"/>
        <v>2.6135220151018849E-6</v>
      </c>
      <c r="AM32" s="19">
        <f t="shared" si="22"/>
        <v>2.3210675089714784E-2</v>
      </c>
      <c r="AN32" s="19">
        <v>6.5747320430582498E-2</v>
      </c>
      <c r="AO32" s="19">
        <f t="shared" si="23"/>
        <v>6.9509151701099097E-6</v>
      </c>
      <c r="AP32" s="19">
        <f t="shared" si="24"/>
        <v>6.1731040587121755E-2</v>
      </c>
      <c r="AQ32" s="19">
        <v>45.833978536203688</v>
      </c>
      <c r="AR32" s="19">
        <f t="shared" si="25"/>
        <v>4.8456438167721631E-3</v>
      </c>
      <c r="AS32" s="19">
        <f t="shared" si="26"/>
        <v>43.034136916271429</v>
      </c>
      <c r="AT32" s="19">
        <v>2.0066093602873547</v>
      </c>
      <c r="AU32" s="19">
        <f t="shared" si="27"/>
        <v>2.1214205159330083E-4</v>
      </c>
      <c r="AV32" s="19">
        <f t="shared" si="28"/>
        <v>1.8840324297806468</v>
      </c>
      <c r="AW32" s="19">
        <v>51.224428831200143</v>
      </c>
      <c r="AX32" s="19">
        <f t="shared" si="29"/>
        <v>5.415531113833561E-3</v>
      </c>
      <c r="AY32" s="19">
        <f t="shared" si="30"/>
        <v>48.095302964774071</v>
      </c>
      <c r="AZ32" s="19">
        <v>15.52541009279547</v>
      </c>
      <c r="BA32" s="19">
        <f t="shared" si="31"/>
        <v>1.641371965114981E-3</v>
      </c>
      <c r="BB32" s="19">
        <f t="shared" si="32"/>
        <v>14.577015675976741</v>
      </c>
      <c r="BC32" s="19">
        <v>5.563500749633782</v>
      </c>
      <c r="BD32" s="19">
        <f t="shared" si="33"/>
        <v>5.8818247658286651E-4</v>
      </c>
      <c r="BE32" s="19">
        <f t="shared" si="34"/>
        <v>5.2236454403451731</v>
      </c>
      <c r="BF32" s="19">
        <v>1.0279901086589822</v>
      </c>
      <c r="BG32" s="19">
        <f t="shared" si="35"/>
        <v>1.0868081001939849E-4</v>
      </c>
      <c r="BH32" s="19">
        <f t="shared" si="36"/>
        <v>0.9651936946660612</v>
      </c>
      <c r="BI32" s="19">
        <v>0.60860155716777564</v>
      </c>
      <c r="BJ32" s="19">
        <f t="shared" si="37"/>
        <v>6.4342360548921395E-5</v>
      </c>
      <c r="BK32" s="19">
        <f t="shared" si="38"/>
        <v>0.57142416118047423</v>
      </c>
      <c r="BL32" s="19">
        <v>0.84102852174373011</v>
      </c>
      <c r="BM32" s="19">
        <f t="shared" si="39"/>
        <v>8.8914922646252283E-5</v>
      </c>
      <c r="BN32" s="19">
        <f t="shared" si="40"/>
        <v>0.78965295422959392</v>
      </c>
      <c r="BO32" s="19">
        <v>1.3210186768195447</v>
      </c>
      <c r="BP32" s="29">
        <f t="shared" si="41"/>
        <v>1.3966027361371117E-4</v>
      </c>
      <c r="BQ32" s="29">
        <f t="shared" si="42"/>
        <v>1.2403221457700815</v>
      </c>
      <c r="BR32" s="19">
        <v>0</v>
      </c>
      <c r="BS32" s="29">
        <f t="shared" si="43"/>
        <v>0</v>
      </c>
      <c r="BT32" s="29">
        <f t="shared" si="44"/>
        <v>0</v>
      </c>
      <c r="BU32" s="19">
        <v>2.9604387171640756</v>
      </c>
      <c r="BV32" s="29">
        <f t="shared" si="45"/>
        <v>3.1298246460162519E-4</v>
      </c>
      <c r="BW32" s="29">
        <f t="shared" si="46"/>
        <v>2.7795956003696731</v>
      </c>
      <c r="BX32" s="19">
        <v>28.079784582636528</v>
      </c>
      <c r="BY32" s="29">
        <f t="shared" si="47"/>
        <v>2.9686411453823773E-3</v>
      </c>
      <c r="BZ32" s="30">
        <f t="shared" si="48"/>
        <v>26.364486193449178</v>
      </c>
      <c r="CM32" s="13" t="s">
        <v>52</v>
      </c>
      <c r="CN32" s="38">
        <v>11681</v>
      </c>
      <c r="CO32">
        <v>0.12609999999999999</v>
      </c>
      <c r="CP32">
        <v>11681</v>
      </c>
      <c r="CQ32">
        <f>AVERAGE(CO32:CO33)</f>
        <v>0.13109999999999999</v>
      </c>
      <c r="CU32">
        <v>0.11070000000000001</v>
      </c>
      <c r="DA32" s="44">
        <v>11763</v>
      </c>
      <c r="DB32" s="6">
        <v>0.1303</v>
      </c>
      <c r="DC32">
        <f>AVERAGE(DB32:DB33)</f>
        <v>0.13184999999999999</v>
      </c>
      <c r="DD32">
        <f>AVERAGE(DC32,DC34)</f>
        <v>0.13142500000000001</v>
      </c>
      <c r="DK32" s="38"/>
      <c r="DL32">
        <v>0.11650000000000001</v>
      </c>
    </row>
    <row r="33" spans="1:121" x14ac:dyDescent="0.2">
      <c r="A33" s="2" t="s">
        <v>9</v>
      </c>
      <c r="B33" s="2">
        <v>5</v>
      </c>
      <c r="C33" s="2">
        <v>1</v>
      </c>
      <c r="D33">
        <v>0.12132500000000002</v>
      </c>
      <c r="E33" s="19">
        <v>9.2988115595739007</v>
      </c>
      <c r="F33" s="19">
        <f t="shared" si="0"/>
        <v>1.1281783124653036E-2</v>
      </c>
      <c r="G33" s="19">
        <v>1.4461174133175874</v>
      </c>
      <c r="H33" s="19">
        <f t="shared" si="1"/>
        <v>1.6314783029833257E-4</v>
      </c>
      <c r="I33" s="19">
        <f t="shared" si="2"/>
        <v>1.3447173319458687</v>
      </c>
      <c r="J33" s="19">
        <v>0.1175819585289281</v>
      </c>
      <c r="K33" s="19">
        <f t="shared" si="3"/>
        <v>1.3265341554953143E-5</v>
      </c>
      <c r="L33" s="19">
        <f t="shared" si="4"/>
        <v>0.10933724751661357</v>
      </c>
      <c r="M33" s="19">
        <v>14.872329276464923</v>
      </c>
      <c r="N33" s="19">
        <f t="shared" si="5"/>
        <v>1.6778639345550528E-3</v>
      </c>
      <c r="O33" s="19">
        <f t="shared" si="6"/>
        <v>13.829498739378138</v>
      </c>
      <c r="P33" s="19">
        <v>0.14890438272608181</v>
      </c>
      <c r="Q33" s="19">
        <f t="shared" si="7"/>
        <v>1.6799069522259866E-5</v>
      </c>
      <c r="R33" s="19">
        <f t="shared" si="8"/>
        <v>0.13846337953645058</v>
      </c>
      <c r="S33" s="19">
        <v>3.2012155570919014</v>
      </c>
      <c r="T33" s="19">
        <f t="shared" si="9"/>
        <v>3.6115419650376181E-4</v>
      </c>
      <c r="U33" s="19">
        <f t="shared" si="10"/>
        <v>2.9767500226973977</v>
      </c>
      <c r="V33" s="19">
        <v>4.4226532151797509</v>
      </c>
      <c r="W33" s="19">
        <f t="shared" si="11"/>
        <v>4.9895414409207412E-4</v>
      </c>
      <c r="X33" s="19">
        <f t="shared" si="12"/>
        <v>4.1125418841300148</v>
      </c>
      <c r="Y33" s="19">
        <v>0.58541597901372056</v>
      </c>
      <c r="Z33" s="19">
        <f t="shared" si="13"/>
        <v>6.6045361129392295E-5</v>
      </c>
      <c r="AA33" s="19">
        <f t="shared" si="14"/>
        <v>0.54436728728120565</v>
      </c>
      <c r="AB33" s="19">
        <v>0.72762202670015741</v>
      </c>
      <c r="AC33" s="19">
        <f t="shared" si="15"/>
        <v>8.208873901951677E-5</v>
      </c>
      <c r="AD33" s="19">
        <f t="shared" si="16"/>
        <v>0.67660201128800135</v>
      </c>
      <c r="AE33" s="19">
        <v>25.91305763610346</v>
      </c>
      <c r="AF33" s="19">
        <f t="shared" si="17"/>
        <v>2.923454963471535E-3</v>
      </c>
      <c r="AG33" s="19">
        <f t="shared" si="18"/>
        <v>24.096063989050357</v>
      </c>
      <c r="AH33" s="19">
        <v>3.8707086805743187</v>
      </c>
      <c r="AI33" s="19">
        <f t="shared" si="19"/>
        <v>4.366849587295137E-4</v>
      </c>
      <c r="AJ33" s="19">
        <f t="shared" si="20"/>
        <v>3.5992990622667516</v>
      </c>
      <c r="AK33" s="19">
        <v>4.3972684253738417E-2</v>
      </c>
      <c r="AL33" s="19">
        <f t="shared" si="21"/>
        <v>4.9609028715952238E-6</v>
      </c>
      <c r="AM33" s="19">
        <f t="shared" si="22"/>
        <v>4.0889370464415604E-2</v>
      </c>
      <c r="AN33" s="19">
        <v>9.2350804763979139E-2</v>
      </c>
      <c r="AO33" s="19">
        <f t="shared" si="23"/>
        <v>1.0418817507343871E-5</v>
      </c>
      <c r="AP33" s="19">
        <f t="shared" si="24"/>
        <v>8.587527308752417E-2</v>
      </c>
      <c r="AQ33" s="19">
        <v>25.509212577919186</v>
      </c>
      <c r="AR33" s="19">
        <f t="shared" si="25"/>
        <v>2.8778940398475569E-3</v>
      </c>
      <c r="AS33" s="19">
        <f t="shared" si="26"/>
        <v>23.72053607951829</v>
      </c>
      <c r="AT33" s="19">
        <v>4.8035874421685802</v>
      </c>
      <c r="AU33" s="19">
        <f t="shared" si="27"/>
        <v>5.4193031742852729E-4</v>
      </c>
      <c r="AV33" s="19">
        <f t="shared" si="28"/>
        <v>4.4667654434661213</v>
      </c>
      <c r="AW33" s="19">
        <v>34.425342981608757</v>
      </c>
      <c r="AX33" s="19">
        <f t="shared" si="29"/>
        <v>3.8837925351030652E-3</v>
      </c>
      <c r="AY33" s="19">
        <f t="shared" si="30"/>
        <v>32.011477725967978</v>
      </c>
      <c r="AZ33" s="19">
        <v>17.661869335708836</v>
      </c>
      <c r="BA33" s="19">
        <f t="shared" si="31"/>
        <v>1.9925737942142687E-3</v>
      </c>
      <c r="BB33" s="19">
        <f t="shared" si="32"/>
        <v>16.423439474257311</v>
      </c>
      <c r="BC33" s="19">
        <v>14.208668174363215</v>
      </c>
      <c r="BD33" s="19">
        <f t="shared" si="33"/>
        <v>1.6029911283332559E-3</v>
      </c>
      <c r="BE33" s="19">
        <f t="shared" si="34"/>
        <v>13.212372786591846</v>
      </c>
      <c r="BF33" s="19">
        <v>1.2504578359340996</v>
      </c>
      <c r="BG33" s="19">
        <f t="shared" si="35"/>
        <v>1.410739411153148E-4</v>
      </c>
      <c r="BH33" s="19">
        <f t="shared" si="36"/>
        <v>1.162777177954377</v>
      </c>
      <c r="BI33" s="19">
        <v>1.1258337662496305</v>
      </c>
      <c r="BJ33" s="19">
        <f t="shared" si="37"/>
        <v>1.2701412385239652E-4</v>
      </c>
      <c r="BK33" s="19">
        <f t="shared" si="38"/>
        <v>1.0468916039760685</v>
      </c>
      <c r="BL33" s="19">
        <v>0.47988631404807802</v>
      </c>
      <c r="BM33" s="19">
        <f t="shared" si="39"/>
        <v>5.4139733195795538E-5</v>
      </c>
      <c r="BN33" s="19">
        <f t="shared" si="40"/>
        <v>0.44623724043515789</v>
      </c>
      <c r="BO33" s="19">
        <v>1.8018091742291928</v>
      </c>
      <c r="BP33" s="29">
        <f t="shared" si="41"/>
        <v>2.0327620335663932E-4</v>
      </c>
      <c r="BQ33" s="29">
        <f t="shared" si="42"/>
        <v>1.6754683977468723</v>
      </c>
      <c r="BR33" s="19">
        <v>0</v>
      </c>
      <c r="BS33" s="29">
        <f t="shared" si="43"/>
        <v>0</v>
      </c>
      <c r="BT33" s="29">
        <f t="shared" si="44"/>
        <v>0</v>
      </c>
      <c r="BU33" s="19">
        <v>2.5202235315657475</v>
      </c>
      <c r="BV33" s="29">
        <f t="shared" si="45"/>
        <v>2.8432615308771931E-4</v>
      </c>
      <c r="BW33" s="29">
        <f t="shared" si="46"/>
        <v>2.3435083708033733</v>
      </c>
      <c r="BX33" s="19">
        <v>39.661599382287775</v>
      </c>
      <c r="BY33" s="29">
        <f t="shared" si="47"/>
        <v>4.4745356260784356E-3</v>
      </c>
      <c r="BZ33" s="30">
        <f t="shared" si="48"/>
        <v>36.880573880720668</v>
      </c>
      <c r="CN33" s="38"/>
      <c r="CO33">
        <v>0.1361</v>
      </c>
      <c r="CT33">
        <v>11836</v>
      </c>
      <c r="CU33">
        <v>0.1124</v>
      </c>
      <c r="CV33">
        <v>0.11015</v>
      </c>
      <c r="DA33" s="43"/>
      <c r="DB33" s="6">
        <v>0.13339999999999999</v>
      </c>
      <c r="DK33" s="38">
        <v>11800</v>
      </c>
      <c r="DL33">
        <v>0.1195</v>
      </c>
      <c r="DM33">
        <f>AVERAGE(DL33:DL34)</f>
        <v>0.11935</v>
      </c>
    </row>
    <row r="34" spans="1:121" x14ac:dyDescent="0.2">
      <c r="A34" s="2" t="s">
        <v>9</v>
      </c>
      <c r="B34" s="2">
        <v>5</v>
      </c>
      <c r="C34" s="2">
        <v>2</v>
      </c>
      <c r="D34">
        <v>0.12045</v>
      </c>
      <c r="E34" s="19">
        <v>10.356714021990456</v>
      </c>
      <c r="F34" s="19">
        <f t="shared" si="0"/>
        <v>1.2474662039487504E-2</v>
      </c>
      <c r="G34" s="19">
        <v>1.3120242690983912</v>
      </c>
      <c r="H34" s="19">
        <f t="shared" si="1"/>
        <v>1.6367059344608037E-4</v>
      </c>
      <c r="I34" s="19">
        <f t="shared" si="2"/>
        <v>1.3588260144963085</v>
      </c>
      <c r="J34" s="19">
        <v>0.12242447693815815</v>
      </c>
      <c r="K34" s="19">
        <f t="shared" si="3"/>
        <v>1.5272039751645547E-5</v>
      </c>
      <c r="L34" s="19">
        <f t="shared" si="4"/>
        <v>0.12679152969402696</v>
      </c>
      <c r="M34" s="19">
        <v>15.318707610368232</v>
      </c>
      <c r="N34" s="19">
        <f t="shared" si="5"/>
        <v>1.9109570032106893E-3</v>
      </c>
      <c r="O34" s="19">
        <f t="shared" si="6"/>
        <v>15.865147390707257</v>
      </c>
      <c r="P34" s="19">
        <v>0.14935463671334132</v>
      </c>
      <c r="Q34" s="19">
        <f t="shared" si="7"/>
        <v>1.8631486170293658E-5</v>
      </c>
      <c r="R34" s="19">
        <f t="shared" si="8"/>
        <v>0.15468232602983528</v>
      </c>
      <c r="S34" s="19">
        <v>3.4515856694377458</v>
      </c>
      <c r="T34" s="19">
        <f t="shared" si="9"/>
        <v>4.3057364726574113E-4</v>
      </c>
      <c r="U34" s="19">
        <f t="shared" si="10"/>
        <v>3.5747085700767216</v>
      </c>
      <c r="V34" s="19">
        <v>3.3819763496466839</v>
      </c>
      <c r="W34" s="19">
        <f t="shared" si="11"/>
        <v>4.2189011987382014E-4</v>
      </c>
      <c r="X34" s="19">
        <f t="shared" si="12"/>
        <v>3.5026161882425915</v>
      </c>
      <c r="Y34" s="19">
        <v>0.54680111034393075</v>
      </c>
      <c r="Z34" s="19">
        <f t="shared" si="13"/>
        <v>6.8211590543570507E-5</v>
      </c>
      <c r="AA34" s="19">
        <f t="shared" si="14"/>
        <v>0.56630627267389377</v>
      </c>
      <c r="AB34" s="19">
        <v>0.68746939714159883</v>
      </c>
      <c r="AC34" s="19">
        <f t="shared" si="15"/>
        <v>8.5759483918316622E-5</v>
      </c>
      <c r="AD34" s="19">
        <f t="shared" si="16"/>
        <v>0.71199239450657226</v>
      </c>
      <c r="AE34" s="19">
        <v>25.431158503988158</v>
      </c>
      <c r="AF34" s="19">
        <f t="shared" si="17"/>
        <v>3.1724510760989095E-3</v>
      </c>
      <c r="AG34" s="19">
        <f t="shared" si="18"/>
        <v>26.338323587371605</v>
      </c>
      <c r="AH34" s="19">
        <v>3.6962641384344637</v>
      </c>
      <c r="AI34" s="19">
        <f t="shared" si="19"/>
        <v>4.610964593564739E-4</v>
      </c>
      <c r="AJ34" s="19">
        <f t="shared" si="20"/>
        <v>3.8281150631504683</v>
      </c>
      <c r="AK34" s="19">
        <v>8.4423761128866903E-2</v>
      </c>
      <c r="AL34" s="19">
        <f t="shared" si="21"/>
        <v>1.0531578881850368E-5</v>
      </c>
      <c r="AM34" s="19">
        <f t="shared" si="22"/>
        <v>8.7435275067250864E-2</v>
      </c>
      <c r="AN34" s="19">
        <v>0.10631333221303438</v>
      </c>
      <c r="AO34" s="19">
        <f t="shared" si="23"/>
        <v>1.3262228896493642E-5</v>
      </c>
      <c r="AP34" s="19">
        <f t="shared" si="24"/>
        <v>0.1101056778455263</v>
      </c>
      <c r="AQ34" s="19">
        <v>27.022696483894055</v>
      </c>
      <c r="AR34" s="19">
        <f t="shared" si="25"/>
        <v>3.3709900603222562E-3</v>
      </c>
      <c r="AS34" s="19">
        <f t="shared" si="26"/>
        <v>27.986633958673774</v>
      </c>
      <c r="AT34" s="19">
        <v>5.5111535744148581</v>
      </c>
      <c r="AU34" s="19">
        <f t="shared" si="27"/>
        <v>6.8749778288538903E-4</v>
      </c>
      <c r="AV34" s="19">
        <f t="shared" si="28"/>
        <v>5.7077441501485184</v>
      </c>
      <c r="AW34" s="19">
        <v>36.728433504594044</v>
      </c>
      <c r="AX34" s="19">
        <f t="shared" si="29"/>
        <v>4.5817479520960033E-3</v>
      </c>
      <c r="AY34" s="19">
        <f t="shared" si="30"/>
        <v>38.03858822827732</v>
      </c>
      <c r="AZ34" s="19">
        <v>17.746020350187763</v>
      </c>
      <c r="BA34" s="19">
        <f t="shared" si="31"/>
        <v>2.2137560641446005E-3</v>
      </c>
      <c r="BB34" s="19">
        <f t="shared" si="32"/>
        <v>18.379045779531758</v>
      </c>
      <c r="BC34" s="19">
        <v>13.48023134116522</v>
      </c>
      <c r="BD34" s="19">
        <f t="shared" si="33"/>
        <v>1.681613301951435E-3</v>
      </c>
      <c r="BE34" s="19">
        <f t="shared" si="34"/>
        <v>13.961090095072104</v>
      </c>
      <c r="BF34" s="19">
        <v>1.0653840339808562</v>
      </c>
      <c r="BG34" s="19">
        <f t="shared" si="35"/>
        <v>1.3290305766177054E-4</v>
      </c>
      <c r="BH34" s="19">
        <f t="shared" si="36"/>
        <v>1.1033877763534292</v>
      </c>
      <c r="BI34" s="19">
        <v>1.2536583794270775</v>
      </c>
      <c r="BJ34" s="19">
        <f t="shared" si="37"/>
        <v>1.5638964596324386E-4</v>
      </c>
      <c r="BK34" s="19">
        <f t="shared" si="38"/>
        <v>1.2983781316998244</v>
      </c>
      <c r="BL34" s="19">
        <v>0.53093581965742931</v>
      </c>
      <c r="BM34" s="19">
        <f t="shared" si="39"/>
        <v>6.6232449148847169E-5</v>
      </c>
      <c r="BN34" s="19">
        <f t="shared" si="40"/>
        <v>0.54987504482230942</v>
      </c>
      <c r="BO34" s="19">
        <v>1.3300609905613539</v>
      </c>
      <c r="BP34" s="29">
        <f t="shared" si="41"/>
        <v>1.659206134915887E-4</v>
      </c>
      <c r="BQ34" s="29">
        <f t="shared" si="42"/>
        <v>1.377506131104929</v>
      </c>
      <c r="BR34" s="19">
        <v>7.7761111697771557E-2</v>
      </c>
      <c r="BS34" s="29">
        <f t="shared" si="43"/>
        <v>9.7004358824453859E-6</v>
      </c>
      <c r="BT34" s="29">
        <f t="shared" si="44"/>
        <v>8.0534959588587682E-2</v>
      </c>
      <c r="BU34" s="19">
        <v>1.8086074255436124</v>
      </c>
      <c r="BV34" s="29">
        <f t="shared" si="45"/>
        <v>2.2561766395764126E-4</v>
      </c>
      <c r="BW34" s="29">
        <f t="shared" si="46"/>
        <v>1.8731229884403591</v>
      </c>
      <c r="BX34" s="19">
        <v>37.840407991417806</v>
      </c>
      <c r="BY34" s="29">
        <f t="shared" si="47"/>
        <v>4.720463011292593E-3</v>
      </c>
      <c r="BZ34" s="30">
        <f t="shared" si="48"/>
        <v>39.190228404255649</v>
      </c>
      <c r="CN34" s="38">
        <v>11682</v>
      </c>
      <c r="CO34">
        <v>0.1353</v>
      </c>
      <c r="CP34">
        <v>11682</v>
      </c>
      <c r="CQ34">
        <f>AVERAGE(CO34:CO35)</f>
        <v>0.12814999999999999</v>
      </c>
      <c r="CU34">
        <v>0.1079</v>
      </c>
      <c r="DA34" s="44">
        <v>11764</v>
      </c>
      <c r="DB34" s="6">
        <v>0.1147</v>
      </c>
      <c r="DC34">
        <f>AVERAGE(DB34:DB35)</f>
        <v>0.13100000000000001</v>
      </c>
      <c r="DK34" s="38"/>
      <c r="DL34">
        <v>0.1192</v>
      </c>
    </row>
    <row r="35" spans="1:121" x14ac:dyDescent="0.2">
      <c r="A35" s="2" t="s">
        <v>9</v>
      </c>
      <c r="B35" s="2">
        <v>5</v>
      </c>
      <c r="C35" s="2">
        <v>3</v>
      </c>
      <c r="D35">
        <v>0.11762500000000001</v>
      </c>
      <c r="E35" s="19">
        <v>10.543148226761934</v>
      </c>
      <c r="F35" s="19">
        <f t="shared" ref="F35:F66" si="49">D35*(E35/100)</f>
        <v>1.2401378101728725E-2</v>
      </c>
      <c r="G35" s="19">
        <v>1.4461174133175874</v>
      </c>
      <c r="H35" s="19">
        <f t="shared" ref="H35:H66" si="50">F35*(G35/100)</f>
        <v>1.7933848822045316E-4</v>
      </c>
      <c r="I35" s="19">
        <f t="shared" ref="I35:I66" si="51">H35/D35*1000</f>
        <v>1.5246630241908874</v>
      </c>
      <c r="J35" s="19">
        <v>0.1175819585289281</v>
      </c>
      <c r="K35" s="19">
        <f t="shared" ref="K35:K66" si="52">F35*(J35/100)</f>
        <v>1.4581783256590242E-5</v>
      </c>
      <c r="L35" s="19">
        <f t="shared" ref="L35:L66" si="53">K35/D35*1000</f>
        <v>0.12396840175634637</v>
      </c>
      <c r="M35" s="19">
        <v>14.872329276464923</v>
      </c>
      <c r="N35" s="19">
        <f t="shared" ref="N35:N66" si="54">F35*(M35/100)</f>
        <v>1.8443737861085112E-3</v>
      </c>
      <c r="O35" s="19">
        <f t="shared" ref="O35:O66" si="55">N35/D35*1000</f>
        <v>15.680117203898076</v>
      </c>
      <c r="P35" s="19">
        <v>0.14890438272608181</v>
      </c>
      <c r="Q35" s="19">
        <f t="shared" si="7"/>
        <v>1.8466195511906641E-5</v>
      </c>
      <c r="R35" s="19">
        <f t="shared" si="8"/>
        <v>0.15699209786955698</v>
      </c>
      <c r="S35" s="19">
        <v>3.2012155570919014</v>
      </c>
      <c r="T35" s="19">
        <f t="shared" si="9"/>
        <v>3.969948450863283E-4</v>
      </c>
      <c r="U35" s="19">
        <f t="shared" si="10"/>
        <v>3.3750890124236199</v>
      </c>
      <c r="V35" s="19">
        <v>4.4226532151797509</v>
      </c>
      <c r="W35" s="19">
        <f t="shared" si="11"/>
        <v>5.4846994734270309E-4</v>
      </c>
      <c r="X35" s="19">
        <f t="shared" si="12"/>
        <v>4.6628688403205363</v>
      </c>
      <c r="Y35" s="19">
        <v>0.58541597901372056</v>
      </c>
      <c r="Z35" s="19">
        <f t="shared" si="13"/>
        <v>7.2599649025428372E-5</v>
      </c>
      <c r="AA35" s="19">
        <f t="shared" si="14"/>
        <v>0.61721274410566085</v>
      </c>
      <c r="AB35" s="19">
        <v>0.72762202670015741</v>
      </c>
      <c r="AC35" s="19">
        <f t="shared" si="15"/>
        <v>9.0235158682548064E-5</v>
      </c>
      <c r="AD35" s="19">
        <f t="shared" si="16"/>
        <v>0.76714268805566888</v>
      </c>
      <c r="AE35" s="19">
        <v>25.91305763610346</v>
      </c>
      <c r="AF35" s="19">
        <f t="shared" si="17"/>
        <v>3.2135762551720776E-3</v>
      </c>
      <c r="AG35" s="19">
        <f t="shared" si="18"/>
        <v>27.320520766606396</v>
      </c>
      <c r="AH35" s="19">
        <v>3.8707086805743187</v>
      </c>
      <c r="AI35" s="19">
        <f t="shared" si="19"/>
        <v>4.8002121869445644E-4</v>
      </c>
      <c r="AJ35" s="19">
        <f t="shared" si="20"/>
        <v>4.0809455361909155</v>
      </c>
      <c r="AK35" s="19">
        <v>4.3972684253738417E-2</v>
      </c>
      <c r="AL35" s="19">
        <f t="shared" si="21"/>
        <v>5.453218835785432E-6</v>
      </c>
      <c r="AM35" s="19">
        <f t="shared" si="22"/>
        <v>4.6361052801576465E-2</v>
      </c>
      <c r="AN35" s="19">
        <v>9.2350804763979139E-2</v>
      </c>
      <c r="AO35" s="19">
        <f t="shared" si="23"/>
        <v>1.1452772478770357E-5</v>
      </c>
      <c r="AP35" s="19">
        <f t="shared" si="24"/>
        <v>9.7366822348738419E-2</v>
      </c>
      <c r="AQ35" s="19">
        <v>25.509212577919186</v>
      </c>
      <c r="AR35" s="19">
        <f t="shared" si="25"/>
        <v>3.1634939025614998E-3</v>
      </c>
      <c r="AS35" s="19">
        <f t="shared" si="26"/>
        <v>26.894740935698188</v>
      </c>
      <c r="AT35" s="19">
        <v>4.8035874421685802</v>
      </c>
      <c r="AU35" s="19">
        <f t="shared" si="27"/>
        <v>5.9571104115048532E-4</v>
      </c>
      <c r="AV35" s="19">
        <f t="shared" si="28"/>
        <v>5.0644934422995558</v>
      </c>
      <c r="AW35" s="19">
        <v>34.425342981608757</v>
      </c>
      <c r="AX35" s="19">
        <f t="shared" si="29"/>
        <v>4.2692169459662352E-3</v>
      </c>
      <c r="AY35" s="19">
        <f t="shared" si="30"/>
        <v>36.295149381221975</v>
      </c>
      <c r="AZ35" s="19">
        <v>17.661869335708836</v>
      </c>
      <c r="BA35" s="19">
        <f t="shared" si="31"/>
        <v>2.1903151961545362E-3</v>
      </c>
      <c r="BB35" s="19">
        <f t="shared" si="32"/>
        <v>18.621170636807957</v>
      </c>
      <c r="BC35" s="19">
        <v>14.208668174363215</v>
      </c>
      <c r="BD35" s="19">
        <f t="shared" si="33"/>
        <v>1.7620706635227783E-3</v>
      </c>
      <c r="BE35" s="19">
        <f t="shared" si="34"/>
        <v>14.980409466718625</v>
      </c>
      <c r="BF35" s="19">
        <v>1.2504578359340996</v>
      </c>
      <c r="BG35" s="19">
        <f t="shared" si="35"/>
        <v>1.5507400423688236E-4</v>
      </c>
      <c r="BH35" s="19">
        <f t="shared" si="36"/>
        <v>1.318376231556917</v>
      </c>
      <c r="BI35" s="19">
        <v>1.1258337662496305</v>
      </c>
      <c r="BJ35" s="19">
        <f t="shared" si="37"/>
        <v>1.3961890214954944E-4</v>
      </c>
      <c r="BK35" s="19">
        <f t="shared" si="38"/>
        <v>1.1869832276263503</v>
      </c>
      <c r="BL35" s="19">
        <v>0.47988631404807802</v>
      </c>
      <c r="BM35" s="19">
        <f t="shared" si="39"/>
        <v>5.951251626355149E-5</v>
      </c>
      <c r="BN35" s="19">
        <f t="shared" si="40"/>
        <v>0.50595125410033137</v>
      </c>
      <c r="BO35" s="19">
        <v>1.8018091742291928</v>
      </c>
      <c r="BP35" s="29">
        <f t="shared" si="41"/>
        <v>2.2344916836779832E-4</v>
      </c>
      <c r="BQ35" s="29">
        <f t="shared" si="42"/>
        <v>1.8996741200237901</v>
      </c>
      <c r="BR35" s="19">
        <v>0</v>
      </c>
      <c r="BS35" s="29">
        <f t="shared" si="43"/>
        <v>0</v>
      </c>
      <c r="BT35" s="29">
        <f t="shared" si="44"/>
        <v>0</v>
      </c>
      <c r="BU35" s="19">
        <v>2.5202235315657475</v>
      </c>
      <c r="BV35" s="29">
        <f t="shared" si="45"/>
        <v>3.1254244915820896E-4</v>
      </c>
      <c r="BW35" s="29">
        <f t="shared" si="46"/>
        <v>2.6571090257871113</v>
      </c>
      <c r="BX35" s="19">
        <v>39.661599382287775</v>
      </c>
      <c r="BY35" s="29">
        <f t="shared" si="47"/>
        <v>4.9185849005904114E-3</v>
      </c>
      <c r="BZ35" s="30">
        <f t="shared" si="48"/>
        <v>41.815812119790955</v>
      </c>
      <c r="CN35" s="38"/>
      <c r="CO35" s="12">
        <v>0.121</v>
      </c>
      <c r="CT35">
        <v>11837</v>
      </c>
      <c r="CU35">
        <v>0.1211</v>
      </c>
      <c r="CV35">
        <v>0.12595000000000001</v>
      </c>
      <c r="CW35">
        <f>AVERAGE(CV35,CV37)</f>
        <v>0.12075</v>
      </c>
      <c r="DA35" s="43"/>
      <c r="DB35" s="6">
        <v>0.14729999999999999</v>
      </c>
      <c r="DK35" s="38">
        <v>11801</v>
      </c>
      <c r="DL35">
        <v>0.1293</v>
      </c>
      <c r="DM35">
        <f>AVERAGE(DL35:DL36)</f>
        <v>0.1328</v>
      </c>
      <c r="DN35">
        <f>AVERAGE(DM35,DM37)</f>
        <v>0.1258</v>
      </c>
    </row>
    <row r="36" spans="1:121" x14ac:dyDescent="0.2">
      <c r="A36" s="2" t="s">
        <v>9</v>
      </c>
      <c r="B36" s="2">
        <v>6</v>
      </c>
      <c r="C36" s="2">
        <v>1</v>
      </c>
      <c r="D36">
        <v>0.12232499999999999</v>
      </c>
      <c r="E36" s="19">
        <v>8.9702221750202256</v>
      </c>
      <c r="F36" s="19">
        <f t="shared" si="49"/>
        <v>1.097282427559349E-2</v>
      </c>
      <c r="G36" s="19">
        <v>1.3165864530874944</v>
      </c>
      <c r="H36" s="19">
        <f t="shared" si="50"/>
        <v>1.4446671793355987E-4</v>
      </c>
      <c r="I36" s="19">
        <f t="shared" si="51"/>
        <v>1.1810072996816667</v>
      </c>
      <c r="J36" s="19">
        <v>9.5900631582598025E-2</v>
      </c>
      <c r="K36" s="19">
        <f t="shared" si="52"/>
        <v>1.0523007782742794E-5</v>
      </c>
      <c r="L36" s="19">
        <f t="shared" si="53"/>
        <v>8.6024997202066578E-2</v>
      </c>
      <c r="M36" s="19">
        <v>10.800114235104985</v>
      </c>
      <c r="N36" s="19">
        <f t="shared" si="54"/>
        <v>1.185077556581428E-3</v>
      </c>
      <c r="O36" s="19">
        <f t="shared" si="55"/>
        <v>9.6879424204490334</v>
      </c>
      <c r="P36" s="19">
        <v>0.15101192150035248</v>
      </c>
      <c r="Q36" s="19">
        <f t="shared" si="7"/>
        <v>1.6570272781430862E-5</v>
      </c>
      <c r="R36" s="19">
        <f t="shared" si="8"/>
        <v>0.13546104869348755</v>
      </c>
      <c r="S36" s="19">
        <v>1.1266127023638361</v>
      </c>
      <c r="T36" s="19">
        <f t="shared" si="9"/>
        <v>1.2362123209689883E-4</v>
      </c>
      <c r="U36" s="19">
        <f t="shared" si="10"/>
        <v>1.0105966245403541</v>
      </c>
      <c r="V36" s="19">
        <v>0.97504885552795029</v>
      </c>
      <c r="W36" s="19">
        <f t="shared" si="11"/>
        <v>1.0699039751826743E-4</v>
      </c>
      <c r="X36" s="19">
        <f t="shared" si="12"/>
        <v>0.87464048655849114</v>
      </c>
      <c r="Y36" s="19">
        <v>0.7978219551095469</v>
      </c>
      <c r="Z36" s="19">
        <f t="shared" si="13"/>
        <v>8.7543601166274962E-5</v>
      </c>
      <c r="AA36" s="19">
        <f t="shared" si="14"/>
        <v>0.7156640193441649</v>
      </c>
      <c r="AB36" s="19">
        <v>0.23823999141474977</v>
      </c>
      <c r="AC36" s="19">
        <f t="shared" si="15"/>
        <v>2.6141655612129509E-5</v>
      </c>
      <c r="AD36" s="19">
        <f t="shared" si="16"/>
        <v>0.21370656539652166</v>
      </c>
      <c r="AE36" s="19">
        <v>15.806207839128151</v>
      </c>
      <c r="AF36" s="19">
        <f t="shared" si="17"/>
        <v>1.7343874108226149E-3</v>
      </c>
      <c r="AG36" s="19">
        <f t="shared" si="18"/>
        <v>14.178519606152586</v>
      </c>
      <c r="AH36" s="19">
        <v>3.5490908822302698</v>
      </c>
      <c r="AI36" s="19">
        <f t="shared" si="19"/>
        <v>3.8943550588823824E-4</v>
      </c>
      <c r="AJ36" s="19">
        <f t="shared" si="20"/>
        <v>3.1836133732944063</v>
      </c>
      <c r="AK36" s="19">
        <v>0.218641176385373</v>
      </c>
      <c r="AL36" s="19">
        <f t="shared" si="21"/>
        <v>2.3991112078857389E-5</v>
      </c>
      <c r="AM36" s="19">
        <f t="shared" si="22"/>
        <v>0.19612599287845814</v>
      </c>
      <c r="AN36" s="19">
        <v>5.7375136615051128E-2</v>
      </c>
      <c r="AO36" s="19">
        <f t="shared" si="23"/>
        <v>6.2956729186512599E-6</v>
      </c>
      <c r="AP36" s="19">
        <f t="shared" si="24"/>
        <v>5.146677227591466E-2</v>
      </c>
      <c r="AQ36" s="19">
        <v>56.177088043069773</v>
      </c>
      <c r="AR36" s="19">
        <f t="shared" si="25"/>
        <v>6.1642131541114883E-3</v>
      </c>
      <c r="AS36" s="19">
        <f t="shared" si="26"/>
        <v>50.392096089200813</v>
      </c>
      <c r="AT36" s="19">
        <v>1.4389505240629643</v>
      </c>
      <c r="AU36" s="19">
        <f t="shared" si="27"/>
        <v>1.5789351241816068E-4</v>
      </c>
      <c r="AV36" s="19">
        <f t="shared" si="28"/>
        <v>1.2907705899706574</v>
      </c>
      <c r="AW36" s="19">
        <v>61.703652346352584</v>
      </c>
      <c r="AX36" s="19">
        <f t="shared" si="29"/>
        <v>6.7706333435883885E-3</v>
      </c>
      <c r="AY36" s="19">
        <f t="shared" si="30"/>
        <v>55.349547055699077</v>
      </c>
      <c r="AZ36" s="19">
        <v>13.808597226029185</v>
      </c>
      <c r="BA36" s="19">
        <f t="shared" si="31"/>
        <v>1.5151931085366597E-3</v>
      </c>
      <c r="BB36" s="19">
        <f t="shared" si="32"/>
        <v>12.386618504284977</v>
      </c>
      <c r="BC36" s="19">
        <v>2.8354683304991783</v>
      </c>
      <c r="BD36" s="19">
        <f t="shared" si="33"/>
        <v>3.1113095729577928E-4</v>
      </c>
      <c r="BE36" s="19">
        <f t="shared" si="34"/>
        <v>2.5434780894811304</v>
      </c>
      <c r="BF36" s="19">
        <v>0.92344849042288835</v>
      </c>
      <c r="BG36" s="19">
        <f t="shared" si="35"/>
        <v>1.0132838012972432E-4</v>
      </c>
      <c r="BH36" s="19">
        <f t="shared" si="36"/>
        <v>0.82835381262803454</v>
      </c>
      <c r="BI36" s="19">
        <v>0.44447385039193044</v>
      </c>
      <c r="BJ36" s="19">
        <f t="shared" si="37"/>
        <v>4.8771334554470828E-5</v>
      </c>
      <c r="BK36" s="19">
        <f t="shared" si="38"/>
        <v>0.39870291890023163</v>
      </c>
      <c r="BL36" s="19">
        <v>0.85705412737365627</v>
      </c>
      <c r="BM36" s="19">
        <f t="shared" si="39"/>
        <v>9.4043043343432502E-5</v>
      </c>
      <c r="BN36" s="19">
        <f t="shared" si="40"/>
        <v>0.76879659385597809</v>
      </c>
      <c r="BO36" s="19">
        <v>0.91921426502047454</v>
      </c>
      <c r="BP36" s="29">
        <f t="shared" si="41"/>
        <v>1.0086376601688489E-4</v>
      </c>
      <c r="BQ36" s="29">
        <f t="shared" si="42"/>
        <v>0.82455561836815783</v>
      </c>
      <c r="BR36" s="19">
        <v>0</v>
      </c>
      <c r="BS36" s="29">
        <f t="shared" si="43"/>
        <v>0</v>
      </c>
      <c r="BT36" s="29">
        <f t="shared" si="44"/>
        <v>0</v>
      </c>
      <c r="BU36" s="19">
        <v>2.4969821276967545</v>
      </c>
      <c r="BV36" s="29">
        <f t="shared" si="45"/>
        <v>2.7398946106514031E-4</v>
      </c>
      <c r="BW36" s="29">
        <f t="shared" si="46"/>
        <v>2.2398484452494611</v>
      </c>
      <c r="BX36" s="19">
        <v>22.490139814519274</v>
      </c>
      <c r="BY36" s="29">
        <f t="shared" si="47"/>
        <v>2.4678035211824875E-3</v>
      </c>
      <c r="BZ36" s="30">
        <f t="shared" si="48"/>
        <v>20.174155088350602</v>
      </c>
      <c r="CN36" s="38">
        <v>11683</v>
      </c>
      <c r="CO36">
        <v>0.1459</v>
      </c>
      <c r="CP36">
        <v>11683</v>
      </c>
      <c r="CQ36">
        <f>AVERAGE(CO36:CO37)</f>
        <v>0.14415</v>
      </c>
      <c r="CU36">
        <v>0.1308</v>
      </c>
      <c r="DA36" s="44">
        <v>11765</v>
      </c>
      <c r="DB36" s="6">
        <v>0.1153</v>
      </c>
      <c r="DC36">
        <f>AVERAGE(DB36:DB37)</f>
        <v>0.11585000000000001</v>
      </c>
      <c r="DD36">
        <f>AVERAGE(DC36,DC38)</f>
        <v>0.11875000000000001</v>
      </c>
      <c r="DK36" s="38"/>
      <c r="DL36">
        <v>0.1363</v>
      </c>
    </row>
    <row r="37" spans="1:121" x14ac:dyDescent="0.2">
      <c r="A37" s="2" t="s">
        <v>9</v>
      </c>
      <c r="B37" s="2">
        <v>6</v>
      </c>
      <c r="C37" s="2">
        <v>2</v>
      </c>
      <c r="D37">
        <v>0.119725</v>
      </c>
      <c r="E37" s="19">
        <v>10.408331296981977</v>
      </c>
      <c r="F37" s="19">
        <f t="shared" si="49"/>
        <v>1.2461374645311673E-2</v>
      </c>
      <c r="G37" s="19">
        <v>1.1519592502154659</v>
      </c>
      <c r="H37" s="19">
        <f t="shared" si="50"/>
        <v>1.4354995793067251E-4</v>
      </c>
      <c r="I37" s="19">
        <f t="shared" si="51"/>
        <v>1.1989973516865526</v>
      </c>
      <c r="J37" s="19">
        <v>8.9388326717738095E-2</v>
      </c>
      <c r="K37" s="19">
        <f t="shared" si="52"/>
        <v>1.1139014281472575E-5</v>
      </c>
      <c r="L37" s="19">
        <f t="shared" si="53"/>
        <v>9.3038331856108381E-2</v>
      </c>
      <c r="M37" s="19">
        <v>10.5141520933288</v>
      </c>
      <c r="N37" s="19">
        <f t="shared" si="54"/>
        <v>1.3102078831275816E-3</v>
      </c>
      <c r="O37" s="19">
        <f t="shared" si="55"/>
        <v>10.943477829422273</v>
      </c>
      <c r="P37" s="19">
        <v>0.21638436321766316</v>
      </c>
      <c r="Q37" s="19">
        <f t="shared" si="7"/>
        <v>2.6964466174424995E-5</v>
      </c>
      <c r="R37" s="19">
        <f t="shared" si="8"/>
        <v>0.22522001398559194</v>
      </c>
      <c r="S37" s="19">
        <v>2.6502927623839532</v>
      </c>
      <c r="T37" s="19">
        <f t="shared" si="9"/>
        <v>3.3026291031824429E-4</v>
      </c>
      <c r="U37" s="19">
        <f t="shared" si="10"/>
        <v>2.7585125104885724</v>
      </c>
      <c r="V37" s="19">
        <v>0.83664511011068898</v>
      </c>
      <c r="W37" s="19">
        <f t="shared" si="11"/>
        <v>1.0425748162257334E-4</v>
      </c>
      <c r="X37" s="19">
        <f t="shared" si="12"/>
        <v>0.87080794840320186</v>
      </c>
      <c r="Y37" s="19">
        <v>0.64712437490808938</v>
      </c>
      <c r="Z37" s="19">
        <f t="shared" si="13"/>
        <v>8.06405927784283E-5</v>
      </c>
      <c r="AA37" s="19">
        <f t="shared" si="14"/>
        <v>0.67354848843957649</v>
      </c>
      <c r="AB37" s="19">
        <v>0.17615164021742119</v>
      </c>
      <c r="AC37" s="19">
        <f t="shared" si="15"/>
        <v>2.1950915831354365E-5</v>
      </c>
      <c r="AD37" s="19">
        <f t="shared" si="16"/>
        <v>0.18334446298896942</v>
      </c>
      <c r="AE37" s="19">
        <v>16.647956254767195</v>
      </c>
      <c r="AF37" s="19">
        <f t="shared" si="17"/>
        <v>2.0745641996941376E-3</v>
      </c>
      <c r="AG37" s="19">
        <f t="shared" si="18"/>
        <v>17.327744411728023</v>
      </c>
      <c r="AH37" s="19">
        <v>3.0032097870462509</v>
      </c>
      <c r="AI37" s="19">
        <f t="shared" si="19"/>
        <v>3.7424122294850019E-4</v>
      </c>
      <c r="AJ37" s="19">
        <f t="shared" si="20"/>
        <v>3.1258402417916074</v>
      </c>
      <c r="AK37" s="19">
        <v>0.19339027561437611</v>
      </c>
      <c r="AL37" s="19">
        <f t="shared" si="21"/>
        <v>2.4099086771908226E-5</v>
      </c>
      <c r="AM37" s="19">
        <f t="shared" si="22"/>
        <v>0.20128700582090814</v>
      </c>
      <c r="AN37" s="19">
        <v>6.1968857867232822E-2</v>
      </c>
      <c r="AO37" s="19">
        <f t="shared" si="23"/>
        <v>7.7221715422565788E-6</v>
      </c>
      <c r="AP37" s="19">
        <f t="shared" si="24"/>
        <v>6.4499240277774719E-2</v>
      </c>
      <c r="AQ37" s="19">
        <v>58.804098920041298</v>
      </c>
      <c r="AR37" s="19">
        <f t="shared" si="25"/>
        <v>7.3277990732260219E-3</v>
      </c>
      <c r="AS37" s="19">
        <f t="shared" si="26"/>
        <v>61.205254318028999</v>
      </c>
      <c r="AT37" s="19">
        <v>1.4318998456909731</v>
      </c>
      <c r="AU37" s="19">
        <f t="shared" si="27"/>
        <v>1.7843440431719189E-4</v>
      </c>
      <c r="AV37" s="19">
        <f t="shared" si="28"/>
        <v>1.4903687978049021</v>
      </c>
      <c r="AW37" s="19">
        <v>63.935700844682295</v>
      </c>
      <c r="AX37" s="19">
        <f t="shared" si="29"/>
        <v>7.9672672143615616E-3</v>
      </c>
      <c r="AY37" s="19">
        <f t="shared" si="30"/>
        <v>66.546395609618386</v>
      </c>
      <c r="AZ37" s="19">
        <v>12.573104296813856</v>
      </c>
      <c r="BA37" s="19">
        <f t="shared" si="31"/>
        <v>1.5667816309717544E-3</v>
      </c>
      <c r="BB37" s="19">
        <f t="shared" si="32"/>
        <v>13.086503495274625</v>
      </c>
      <c r="BC37" s="19">
        <v>2.4183853349497646</v>
      </c>
      <c r="BD37" s="19">
        <f t="shared" si="33"/>
        <v>3.013640569553657E-4</v>
      </c>
      <c r="BE37" s="19">
        <f t="shared" si="34"/>
        <v>2.5171355769919872</v>
      </c>
      <c r="BF37" s="19">
        <v>0.95968382683130793</v>
      </c>
      <c r="BG37" s="19">
        <f t="shared" si="35"/>
        <v>1.1958979707191339E-4</v>
      </c>
      <c r="BH37" s="19">
        <f t="shared" si="36"/>
        <v>0.99887072100157359</v>
      </c>
      <c r="BI37" s="19">
        <v>0.39531170728122511</v>
      </c>
      <c r="BJ37" s="19">
        <f t="shared" si="37"/>
        <v>4.9261272861091281E-5</v>
      </c>
      <c r="BK37" s="19">
        <f t="shared" si="38"/>
        <v>0.41145352149585535</v>
      </c>
      <c r="BL37" s="19">
        <v>0.61585802489526842</v>
      </c>
      <c r="BM37" s="19">
        <f t="shared" si="39"/>
        <v>7.6744375765416229E-5</v>
      </c>
      <c r="BN37" s="19">
        <f t="shared" si="40"/>
        <v>0.64100543550149292</v>
      </c>
      <c r="BO37" s="19">
        <v>0.55399306798679115</v>
      </c>
      <c r="BP37" s="29">
        <f t="shared" si="41"/>
        <v>6.9035151710890248E-5</v>
      </c>
      <c r="BQ37" s="29">
        <f t="shared" si="42"/>
        <v>0.5766143387837982</v>
      </c>
      <c r="BR37" s="19">
        <v>4.8753364942800935E-2</v>
      </c>
      <c r="BS37" s="29">
        <f t="shared" si="43"/>
        <v>6.0753394577184656E-6</v>
      </c>
      <c r="BT37" s="29">
        <f t="shared" si="44"/>
        <v>5.0744117416733896E-2</v>
      </c>
      <c r="BU37" s="19">
        <v>1.6019082610256019</v>
      </c>
      <c r="BV37" s="29">
        <f t="shared" si="45"/>
        <v>1.9961978988059751E-4</v>
      </c>
      <c r="BW37" s="29">
        <f t="shared" si="46"/>
        <v>1.6673191888126748</v>
      </c>
      <c r="BX37" s="19">
        <v>19.416342900550497</v>
      </c>
      <c r="BY37" s="29">
        <f t="shared" si="47"/>
        <v>2.4195432312559724E-3</v>
      </c>
      <c r="BZ37" s="30">
        <f t="shared" si="48"/>
        <v>20.209172948473356</v>
      </c>
      <c r="CN37" s="38"/>
      <c r="CO37">
        <v>0.1424</v>
      </c>
      <c r="CT37">
        <v>11838</v>
      </c>
      <c r="CU37">
        <v>0.1145</v>
      </c>
      <c r="CV37">
        <v>0.11555</v>
      </c>
      <c r="DA37" s="43"/>
      <c r="DB37" s="6">
        <v>0.1164</v>
      </c>
      <c r="DK37" s="38">
        <v>11802</v>
      </c>
      <c r="DL37">
        <v>0.12139999999999999</v>
      </c>
      <c r="DM37">
        <f>AVERAGE(DL37:DL38)</f>
        <v>0.11879999999999999</v>
      </c>
    </row>
    <row r="38" spans="1:121" s="4" customFormat="1" ht="17" thickBot="1" x14ac:dyDescent="0.25">
      <c r="A38" s="2" t="s">
        <v>9</v>
      </c>
      <c r="B38" s="2">
        <v>6</v>
      </c>
      <c r="C38" s="2">
        <v>3</v>
      </c>
      <c r="D38">
        <v>0.11989999999999999</v>
      </c>
      <c r="E38" s="19">
        <v>7.9538705256305855</v>
      </c>
      <c r="F38" s="19">
        <f t="shared" si="49"/>
        <v>9.5366907602310712E-3</v>
      </c>
      <c r="G38" s="19">
        <v>1.1428443950979705</v>
      </c>
      <c r="H38" s="19">
        <f t="shared" si="50"/>
        <v>1.0898953583112683E-4</v>
      </c>
      <c r="I38" s="19">
        <f t="shared" si="51"/>
        <v>0.90900363495518632</v>
      </c>
      <c r="J38" s="19">
        <v>9.5733205311308911E-2</v>
      </c>
      <c r="K38" s="19">
        <f t="shared" si="52"/>
        <v>9.1297797453966384E-6</v>
      </c>
      <c r="L38" s="19">
        <f t="shared" si="53"/>
        <v>7.6144952004976132E-2</v>
      </c>
      <c r="M38" s="19">
        <v>10.557461098281436</v>
      </c>
      <c r="N38" s="19">
        <f t="shared" si="54"/>
        <v>1.0068324170747955E-3</v>
      </c>
      <c r="O38" s="19">
        <f t="shared" si="55"/>
        <v>8.397267865511223</v>
      </c>
      <c r="P38" s="19">
        <v>0.15077202704350331</v>
      </c>
      <c r="Q38" s="19">
        <f t="shared" si="7"/>
        <v>1.4378661972070874E-5</v>
      </c>
      <c r="R38" s="19">
        <f t="shared" si="8"/>
        <v>0.11992211819908986</v>
      </c>
      <c r="S38" s="19">
        <v>2.4567091114082675</v>
      </c>
      <c r="T38" s="19">
        <f t="shared" si="9"/>
        <v>2.3428875083342712E-4</v>
      </c>
      <c r="U38" s="19">
        <f t="shared" si="10"/>
        <v>1.9540346191278326</v>
      </c>
      <c r="V38" s="19">
        <v>0.81189172304895663</v>
      </c>
      <c r="W38" s="19">
        <f t="shared" si="11"/>
        <v>7.7427602935090692E-5</v>
      </c>
      <c r="X38" s="19">
        <f t="shared" si="12"/>
        <v>0.64576816459625264</v>
      </c>
      <c r="Y38" s="19">
        <v>0.65906083393071557</v>
      </c>
      <c r="Z38" s="19">
        <f t="shared" si="13"/>
        <v>6.2852593653772395E-5</v>
      </c>
      <c r="AA38" s="19">
        <f t="shared" si="14"/>
        <v>0.52420845415990325</v>
      </c>
      <c r="AB38" s="19">
        <v>0.19125268021303954</v>
      </c>
      <c r="AC38" s="19">
        <f t="shared" si="15"/>
        <v>1.8239176682571222E-5</v>
      </c>
      <c r="AD38" s="19">
        <f t="shared" si="16"/>
        <v>0.15211990560943472</v>
      </c>
      <c r="AE38" s="19">
        <v>16.323475320749893</v>
      </c>
      <c r="AF38" s="19">
        <f t="shared" si="17"/>
        <v>1.5567193626625541E-3</v>
      </c>
      <c r="AG38" s="19">
        <f t="shared" si="18"/>
        <v>12.983480922957083</v>
      </c>
      <c r="AH38" s="19">
        <v>3.1051403642835051</v>
      </c>
      <c r="AI38" s="19">
        <f t="shared" si="19"/>
        <v>2.9612763421283045E-4</v>
      </c>
      <c r="AJ38" s="19">
        <f t="shared" si="20"/>
        <v>2.4697884421420389</v>
      </c>
      <c r="AK38" s="19">
        <v>0.11403540032747898</v>
      </c>
      <c r="AL38" s="19">
        <f t="shared" si="21"/>
        <v>1.08752034864232E-5</v>
      </c>
      <c r="AM38" s="19">
        <f t="shared" si="22"/>
        <v>9.0702280954321937E-2</v>
      </c>
      <c r="AN38" s="19">
        <v>6.5270854300448905E-2</v>
      </c>
      <c r="AO38" s="19">
        <f t="shared" si="23"/>
        <v>6.224679531194795E-6</v>
      </c>
      <c r="AP38" s="19">
        <f t="shared" si="24"/>
        <v>5.1915592420306883E-2</v>
      </c>
      <c r="AQ38" s="19">
        <v>58.811954018527707</v>
      </c>
      <c r="AR38" s="19">
        <f t="shared" si="25"/>
        <v>5.6087141847962789E-3</v>
      </c>
      <c r="AS38" s="19">
        <f t="shared" si="26"/>
        <v>46.778266762270881</v>
      </c>
      <c r="AT38" s="19">
        <v>1.5454313045450718</v>
      </c>
      <c r="AU38" s="19">
        <f t="shared" si="27"/>
        <v>1.4738300442626839E-4</v>
      </c>
      <c r="AV38" s="19">
        <f t="shared" si="28"/>
        <v>1.2292160502607872</v>
      </c>
      <c r="AW38" s="19">
        <v>63.95027024842058</v>
      </c>
      <c r="AX38" s="19">
        <f t="shared" si="29"/>
        <v>6.0987395139239257E-3</v>
      </c>
      <c r="AY38" s="19">
        <f t="shared" si="30"/>
        <v>50.865216963502306</v>
      </c>
      <c r="AZ38" s="19">
        <v>12.556493296306657</v>
      </c>
      <c r="BA38" s="19">
        <f t="shared" si="31"/>
        <v>1.1974739359979108E-3</v>
      </c>
      <c r="BB38" s="19">
        <f t="shared" si="32"/>
        <v>9.9872721934771551</v>
      </c>
      <c r="BC38" s="19">
        <v>2.4591954189218335</v>
      </c>
      <c r="BD38" s="19">
        <f t="shared" si="33"/>
        <v>2.3452586229234427E-4</v>
      </c>
      <c r="BE38" s="19">
        <f t="shared" si="34"/>
        <v>1.9560121959328129</v>
      </c>
      <c r="BF38" s="19">
        <v>0.91228270073950934</v>
      </c>
      <c r="BG38" s="19">
        <f t="shared" si="35"/>
        <v>8.7001580028611258E-5</v>
      </c>
      <c r="BH38" s="19">
        <f t="shared" si="36"/>
        <v>0.72561784844546506</v>
      </c>
      <c r="BI38" s="19">
        <v>0.46135051352869955</v>
      </c>
      <c r="BJ38" s="19">
        <f t="shared" si="37"/>
        <v>4.3997571795970089E-5</v>
      </c>
      <c r="BK38" s="19">
        <f t="shared" si="38"/>
        <v>0.3669522251540458</v>
      </c>
      <c r="BL38" s="19">
        <v>0.77016991998058781</v>
      </c>
      <c r="BM38" s="19">
        <f t="shared" si="39"/>
        <v>7.3448723596867746E-5</v>
      </c>
      <c r="BN38" s="19">
        <f t="shared" si="40"/>
        <v>0.61258318262608635</v>
      </c>
      <c r="BO38" s="19">
        <v>0.66441655072608041</v>
      </c>
      <c r="BP38" s="29">
        <f t="shared" si="41"/>
        <v>6.3363351802540099E-5</v>
      </c>
      <c r="BQ38" s="29">
        <f t="shared" si="42"/>
        <v>0.52846832195613092</v>
      </c>
      <c r="BR38" s="19">
        <v>4.0985674840207528E-2</v>
      </c>
      <c r="BS38" s="29">
        <f t="shared" si="43"/>
        <v>3.9086770655044222E-6</v>
      </c>
      <c r="BT38" s="29">
        <f t="shared" si="44"/>
        <v>3.2599475108460577E-2</v>
      </c>
      <c r="BU38" s="19">
        <v>1.6392357275838179</v>
      </c>
      <c r="BV38" s="29">
        <f t="shared" si="45"/>
        <v>1.5632884217089252E-4</v>
      </c>
      <c r="BW38" s="29">
        <f t="shared" si="46"/>
        <v>1.3038268738189536</v>
      </c>
      <c r="BX38" s="19">
        <v>19.726254430829552</v>
      </c>
      <c r="BY38" s="29">
        <f t="shared" si="47"/>
        <v>1.881231883644594E-3</v>
      </c>
      <c r="BZ38" s="30">
        <f t="shared" si="48"/>
        <v>15.690007369846489</v>
      </c>
      <c r="CA38"/>
      <c r="CB38"/>
      <c r="CC38"/>
      <c r="CD38"/>
      <c r="CE38"/>
      <c r="CF38"/>
      <c r="CG38"/>
      <c r="CH38"/>
      <c r="CI38"/>
      <c r="CJ38"/>
      <c r="CK38"/>
      <c r="CL38"/>
      <c r="CM38"/>
      <c r="CN38" s="11"/>
      <c r="CO38"/>
      <c r="CP38"/>
      <c r="CQ38"/>
      <c r="CR38"/>
      <c r="CS38"/>
      <c r="CT38"/>
      <c r="CU38">
        <v>0.1166</v>
      </c>
      <c r="CV38"/>
      <c r="CW38"/>
      <c r="CY38"/>
      <c r="CZ38"/>
      <c r="DA38" s="44">
        <v>11766</v>
      </c>
      <c r="DB38" s="6">
        <v>0.11609999999999999</v>
      </c>
      <c r="DC38">
        <f>AVERAGE(DB38:DB39)</f>
        <v>0.12165000000000001</v>
      </c>
      <c r="DD38"/>
      <c r="DE38"/>
      <c r="DF38"/>
      <c r="DG38"/>
      <c r="DH38"/>
      <c r="DI38"/>
      <c r="DJ38"/>
      <c r="DK38" s="38"/>
      <c r="DL38">
        <v>0.1162</v>
      </c>
      <c r="DM38"/>
      <c r="DN38"/>
      <c r="DO38"/>
      <c r="DP38"/>
      <c r="DQ38"/>
    </row>
    <row r="39" spans="1:121" x14ac:dyDescent="0.2">
      <c r="A39" s="2" t="s">
        <v>10</v>
      </c>
      <c r="B39" s="2">
        <v>1</v>
      </c>
      <c r="C39" s="2">
        <v>1</v>
      </c>
      <c r="D39">
        <v>0.124625</v>
      </c>
      <c r="E39" s="19">
        <v>4.4050271480336365</v>
      </c>
      <c r="F39" s="19">
        <f t="shared" si="49"/>
        <v>5.4897650832369188E-3</v>
      </c>
      <c r="G39" s="19">
        <v>2.176833331789982</v>
      </c>
      <c r="H39" s="19">
        <f t="shared" si="50"/>
        <v>1.1950303616886929E-4</v>
      </c>
      <c r="I39" s="19">
        <f t="shared" si="51"/>
        <v>0.95890099232793813</v>
      </c>
      <c r="J39" s="19">
        <v>0.29502922049800545</v>
      </c>
      <c r="K39" s="19">
        <f t="shared" si="52"/>
        <v>1.619641113224556E-5</v>
      </c>
      <c r="L39" s="19">
        <f t="shared" si="53"/>
        <v>0.12996117257569156</v>
      </c>
      <c r="M39" s="19">
        <v>16.628741405645357</v>
      </c>
      <c r="N39" s="19">
        <f t="shared" si="54"/>
        <v>9.1287883946887874E-4</v>
      </c>
      <c r="O39" s="19">
        <f t="shared" si="55"/>
        <v>7.3250057329498794</v>
      </c>
      <c r="P39" s="19">
        <v>0.51388665911527864</v>
      </c>
      <c r="Q39" s="19">
        <f t="shared" si="7"/>
        <v>2.8211170379523297E-5</v>
      </c>
      <c r="R39" s="19">
        <f t="shared" si="8"/>
        <v>0.2263684684415109</v>
      </c>
      <c r="S39" s="19">
        <v>6.0424588459460198</v>
      </c>
      <c r="T39" s="19">
        <f t="shared" si="9"/>
        <v>3.3171679589370507E-4</v>
      </c>
      <c r="U39" s="19">
        <f t="shared" si="10"/>
        <v>2.6617195257268209</v>
      </c>
      <c r="V39" s="19">
        <v>0.23688046435103238</v>
      </c>
      <c r="W39" s="19">
        <f t="shared" si="11"/>
        <v>1.3004181020952454E-5</v>
      </c>
      <c r="X39" s="19">
        <f t="shared" si="12"/>
        <v>0.10434648763051116</v>
      </c>
      <c r="Y39" s="19">
        <v>0.57587784822927002</v>
      </c>
      <c r="Z39" s="19">
        <f t="shared" si="13"/>
        <v>3.1614341034186567E-5</v>
      </c>
      <c r="AA39" s="19">
        <f t="shared" si="14"/>
        <v>0.25367575554011285</v>
      </c>
      <c r="AB39" s="19">
        <v>0.48169754911838714</v>
      </c>
      <c r="AC39" s="19">
        <f t="shared" si="15"/>
        <v>2.6444063858309224E-5</v>
      </c>
      <c r="AD39" s="19">
        <f t="shared" si="16"/>
        <v>0.21218907810077611</v>
      </c>
      <c r="AE39" s="19">
        <v>27.102233943334497</v>
      </c>
      <c r="AF39" s="19">
        <f t="shared" si="17"/>
        <v>1.4878489757983615E-3</v>
      </c>
      <c r="AG39" s="19">
        <f t="shared" si="18"/>
        <v>11.938607629274715</v>
      </c>
      <c r="AH39" s="19">
        <v>3.675619640267473</v>
      </c>
      <c r="AI39" s="19">
        <f t="shared" si="19"/>
        <v>2.0178288360400218E-4</v>
      </c>
      <c r="AJ39" s="19">
        <f t="shared" si="20"/>
        <v>1.6191204301223847</v>
      </c>
      <c r="AK39" s="19">
        <v>0.39000956575441315</v>
      </c>
      <c r="AL39" s="19">
        <f t="shared" si="21"/>
        <v>2.1410608962069705E-5</v>
      </c>
      <c r="AM39" s="19">
        <f t="shared" si="22"/>
        <v>0.17180027251409993</v>
      </c>
      <c r="AN39" s="19">
        <v>0.11121644461828671</v>
      </c>
      <c r="AO39" s="19">
        <f t="shared" si="23"/>
        <v>6.1055215434722286E-6</v>
      </c>
      <c r="AP39" s="19">
        <f t="shared" si="24"/>
        <v>4.8991145785133229E-2</v>
      </c>
      <c r="AQ39" s="19">
        <v>15.896133076727068</v>
      </c>
      <c r="AR39" s="19">
        <f t="shared" si="25"/>
        <v>8.7266036323103708E-4</v>
      </c>
      <c r="AS39" s="19">
        <f t="shared" si="26"/>
        <v>7.0022897751738187</v>
      </c>
      <c r="AT39" s="19">
        <v>1.9550687736079546</v>
      </c>
      <c r="AU39" s="19">
        <f t="shared" si="27"/>
        <v>1.0732868288679773E-4</v>
      </c>
      <c r="AV39" s="19">
        <f t="shared" si="28"/>
        <v>0.86121310240158655</v>
      </c>
      <c r="AW39" s="19">
        <v>22.533255612436335</v>
      </c>
      <c r="AX39" s="19">
        <f t="shared" si="29"/>
        <v>1.2370227987280533E-3</v>
      </c>
      <c r="AY39" s="19">
        <f t="shared" si="30"/>
        <v>9.9259602706363363</v>
      </c>
      <c r="AZ39" s="19">
        <v>3.311850720193013</v>
      </c>
      <c r="BA39" s="19">
        <f t="shared" si="31"/>
        <v>1.8181282444608646E-4</v>
      </c>
      <c r="BB39" s="19">
        <f t="shared" si="32"/>
        <v>1.4588792332684972</v>
      </c>
      <c r="BC39" s="19">
        <v>0.48507383796278758</v>
      </c>
      <c r="BD39" s="19">
        <f t="shared" si="33"/>
        <v>2.6629414184398342E-5</v>
      </c>
      <c r="BE39" s="19">
        <f t="shared" si="34"/>
        <v>0.21367634250269482</v>
      </c>
      <c r="BF39" s="19">
        <v>0.36400222313728536</v>
      </c>
      <c r="BG39" s="19">
        <f t="shared" si="35"/>
        <v>1.998286694799683E-5</v>
      </c>
      <c r="BH39" s="19">
        <f t="shared" si="36"/>
        <v>0.16034396748643395</v>
      </c>
      <c r="BI39" s="19">
        <v>0.68308856887161862</v>
      </c>
      <c r="BJ39" s="19">
        <f t="shared" si="37"/>
        <v>3.7499957741496897E-5</v>
      </c>
      <c r="BK39" s="19">
        <f t="shared" si="38"/>
        <v>0.30090236903909245</v>
      </c>
      <c r="BL39" s="19">
        <v>3.5595931397026916</v>
      </c>
      <c r="BM39" s="19">
        <f t="shared" si="39"/>
        <v>1.9541330128869513E-4</v>
      </c>
      <c r="BN39" s="19">
        <f t="shared" si="40"/>
        <v>1.5680104416344645</v>
      </c>
      <c r="BO39" s="19">
        <v>6.1474909535215918</v>
      </c>
      <c r="BP39" s="29">
        <f t="shared" si="41"/>
        <v>3.3748281186157667E-4</v>
      </c>
      <c r="BQ39" s="29">
        <f t="shared" si="42"/>
        <v>2.7079864542553791</v>
      </c>
      <c r="BR39" s="19">
        <v>0.12247554985038892</v>
      </c>
      <c r="BS39" s="29">
        <f t="shared" si="43"/>
        <v>6.7236199711890764E-6</v>
      </c>
      <c r="BT39" s="29">
        <f t="shared" si="44"/>
        <v>5.3950812206131002E-2</v>
      </c>
      <c r="BU39" s="19">
        <v>35.209371940309794</v>
      </c>
      <c r="BV39" s="29">
        <f t="shared" si="45"/>
        <v>1.9329118068061441E-3</v>
      </c>
      <c r="BW39" s="29">
        <f t="shared" si="46"/>
        <v>15.509823926227837</v>
      </c>
      <c r="BX39" s="19">
        <v>50.364510444229168</v>
      </c>
      <c r="BY39" s="29">
        <f t="shared" si="47"/>
        <v>2.7648933087105042E-3</v>
      </c>
      <c r="BZ39" s="30">
        <f t="shared" si="48"/>
        <v>22.185703580425308</v>
      </c>
      <c r="CT39">
        <v>11839</v>
      </c>
      <c r="CU39">
        <v>0.11799999999999999</v>
      </c>
      <c r="CV39">
        <v>0.1176</v>
      </c>
      <c r="CW39">
        <f>AVERAGE(CV39,CU41)</f>
        <v>0.1268</v>
      </c>
      <c r="DA39" s="43"/>
      <c r="DB39" s="6">
        <v>0.12720000000000001</v>
      </c>
      <c r="DK39" s="38">
        <v>11803</v>
      </c>
      <c r="DL39">
        <v>0.12230000000000001</v>
      </c>
      <c r="DM39">
        <f>AVERAGE(DL39:DL40)</f>
        <v>0.12495000000000001</v>
      </c>
      <c r="DN39">
        <f>AVERAGE(DM39,DM41)</f>
        <v>0.125275</v>
      </c>
    </row>
    <row r="40" spans="1:121" x14ac:dyDescent="0.2">
      <c r="A40" s="2" t="s">
        <v>10</v>
      </c>
      <c r="B40" s="2">
        <v>1</v>
      </c>
      <c r="C40" s="2">
        <v>2</v>
      </c>
      <c r="D40">
        <v>0.125525</v>
      </c>
      <c r="E40" s="19">
        <v>3.8846769681098845</v>
      </c>
      <c r="F40" s="19">
        <f t="shared" si="49"/>
        <v>4.8762407642199326E-3</v>
      </c>
      <c r="G40" s="19">
        <v>2.1802552746868757</v>
      </c>
      <c r="H40" s="19">
        <f t="shared" si="50"/>
        <v>1.063144964683367E-4</v>
      </c>
      <c r="I40" s="19">
        <f t="shared" si="51"/>
        <v>0.84695874501761959</v>
      </c>
      <c r="J40" s="19">
        <v>0.30593554226003272</v>
      </c>
      <c r="K40" s="19">
        <f t="shared" si="52"/>
        <v>1.4918153623921015E-5</v>
      </c>
      <c r="L40" s="19">
        <f t="shared" si="53"/>
        <v>0.11884607547437574</v>
      </c>
      <c r="M40" s="19">
        <v>17.409162609142427</v>
      </c>
      <c r="N40" s="19">
        <f t="shared" si="54"/>
        <v>8.489126838563375E-4</v>
      </c>
      <c r="O40" s="19">
        <f t="shared" si="55"/>
        <v>6.7628973021815382</v>
      </c>
      <c r="P40" s="19">
        <v>0.53241323781260874</v>
      </c>
      <c r="Q40" s="19">
        <f t="shared" si="7"/>
        <v>2.596175133632164E-5</v>
      </c>
      <c r="R40" s="19">
        <f t="shared" si="8"/>
        <v>0.20682534424474519</v>
      </c>
      <c r="S40" s="19">
        <v>5.7878535136065965</v>
      </c>
      <c r="T40" s="19">
        <f t="shared" si="9"/>
        <v>2.822296724038205E-4</v>
      </c>
      <c r="U40" s="19">
        <f t="shared" si="10"/>
        <v>2.2483941239101415</v>
      </c>
      <c r="V40" s="19">
        <v>0.21189900432856948</v>
      </c>
      <c r="W40" s="19">
        <f t="shared" si="11"/>
        <v>1.0332705628045864E-5</v>
      </c>
      <c r="X40" s="19">
        <f t="shared" si="12"/>
        <v>8.2315918168061053E-2</v>
      </c>
      <c r="Y40" s="19">
        <v>0.52394522493099049</v>
      </c>
      <c r="Z40" s="19">
        <f t="shared" si="13"/>
        <v>2.5548830640268773E-5</v>
      </c>
      <c r="AA40" s="19">
        <f t="shared" si="14"/>
        <v>0.20353579478405714</v>
      </c>
      <c r="AB40" s="19">
        <v>0.45840933386508376</v>
      </c>
      <c r="AC40" s="19">
        <f t="shared" si="15"/>
        <v>2.2353142804918262E-5</v>
      </c>
      <c r="AD40" s="19">
        <f t="shared" si="16"/>
        <v>0.17807721812322852</v>
      </c>
      <c r="AE40" s="19">
        <v>27.590835302447271</v>
      </c>
      <c r="AF40" s="19">
        <f t="shared" si="17"/>
        <v>1.3453955582067177E-3</v>
      </c>
      <c r="AG40" s="19">
        <f t="shared" si="18"/>
        <v>10.718148243033003</v>
      </c>
      <c r="AH40" s="19">
        <v>3.5200235950145267</v>
      </c>
      <c r="AI40" s="19">
        <f t="shared" si="19"/>
        <v>1.7164482545025829E-4</v>
      </c>
      <c r="AJ40" s="19">
        <f t="shared" si="20"/>
        <v>1.3674154586756286</v>
      </c>
      <c r="AK40" s="19">
        <v>0.39289695339165842</v>
      </c>
      <c r="AL40" s="19">
        <f t="shared" si="21"/>
        <v>1.9158601402662237E-5</v>
      </c>
      <c r="AM40" s="19">
        <f t="shared" si="22"/>
        <v>0.15262777456811183</v>
      </c>
      <c r="AN40" s="19">
        <v>0.12785999326884673</v>
      </c>
      <c r="AO40" s="19">
        <f t="shared" si="23"/>
        <v>6.2347611129043665E-6</v>
      </c>
      <c r="AP40" s="19">
        <f t="shared" si="24"/>
        <v>4.9669477099417381E-2</v>
      </c>
      <c r="AQ40" s="19">
        <v>15.006556293052792</v>
      </c>
      <c r="AR40" s="19">
        <f t="shared" si="25"/>
        <v>7.317558152674518E-4</v>
      </c>
      <c r="AS40" s="19">
        <f t="shared" si="26"/>
        <v>5.8295623602266629</v>
      </c>
      <c r="AT40" s="19">
        <v>2.0002712360839263</v>
      </c>
      <c r="AU40" s="19">
        <f t="shared" si="27"/>
        <v>9.7538041408890341E-5</v>
      </c>
      <c r="AV40" s="19">
        <f t="shared" si="28"/>
        <v>0.77704076007879175</v>
      </c>
      <c r="AW40" s="19">
        <v>21.584594736656719</v>
      </c>
      <c r="AX40" s="19">
        <f t="shared" si="29"/>
        <v>1.0525168073405248E-3</v>
      </c>
      <c r="AY40" s="19">
        <f t="shared" si="30"/>
        <v>8.3849178039476193</v>
      </c>
      <c r="AZ40" s="19">
        <v>3.0792361174923575</v>
      </c>
      <c r="BA40" s="19">
        <f t="shared" si="31"/>
        <v>1.5015096678774553E-4</v>
      </c>
      <c r="BB40" s="19">
        <f t="shared" si="32"/>
        <v>1.1961837624994665</v>
      </c>
      <c r="BC40" s="19">
        <v>0.44492193200646618</v>
      </c>
      <c r="BD40" s="19">
        <f t="shared" si="33"/>
        <v>2.1695464617454198E-5</v>
      </c>
      <c r="BE40" s="19">
        <f t="shared" si="34"/>
        <v>0.17283779818724715</v>
      </c>
      <c r="BF40" s="19">
        <v>0.33369533566525267</v>
      </c>
      <c r="BG40" s="19">
        <f t="shared" si="35"/>
        <v>1.6271787986009587E-5</v>
      </c>
      <c r="BH40" s="19">
        <f t="shared" si="36"/>
        <v>0.1296298584824504</v>
      </c>
      <c r="BI40" s="19">
        <v>0.70980506029590351</v>
      </c>
      <c r="BJ40" s="19">
        <f t="shared" si="37"/>
        <v>3.4611803696644715E-5</v>
      </c>
      <c r="BK40" s="19">
        <f t="shared" si="38"/>
        <v>0.27573633695793437</v>
      </c>
      <c r="BL40" s="19">
        <v>3.2857312611609375</v>
      </c>
      <c r="BM40" s="19">
        <f t="shared" si="39"/>
        <v>1.6022016715944732E-4</v>
      </c>
      <c r="BN40" s="19">
        <f t="shared" si="40"/>
        <v>1.2764004553630537</v>
      </c>
      <c r="BO40" s="19">
        <v>6.3059317760702172</v>
      </c>
      <c r="BP40" s="29">
        <f t="shared" si="41"/>
        <v>3.0749241582863393E-4</v>
      </c>
      <c r="BQ40" s="29">
        <f t="shared" si="42"/>
        <v>2.4496507932972231</v>
      </c>
      <c r="BR40" s="19">
        <v>9.9178558257680308E-2</v>
      </c>
      <c r="BS40" s="29">
        <f t="shared" si="43"/>
        <v>4.8361852871266213E-6</v>
      </c>
      <c r="BT40" s="29">
        <f t="shared" si="44"/>
        <v>3.8527666099395508E-2</v>
      </c>
      <c r="BU40" s="19">
        <v>36.055158926347673</v>
      </c>
      <c r="BV40" s="29">
        <f t="shared" si="45"/>
        <v>1.7581363571708471E-3</v>
      </c>
      <c r="BW40" s="29">
        <f t="shared" si="46"/>
        <v>14.006264546272433</v>
      </c>
      <c r="BX40" s="19">
        <v>50.824569960896</v>
      </c>
      <c r="BY40" s="29">
        <f t="shared" si="47"/>
        <v>2.4783283986726896E-3</v>
      </c>
      <c r="BZ40" s="30">
        <f t="shared" si="48"/>
        <v>19.743703634118223</v>
      </c>
      <c r="CU40">
        <v>0.1172</v>
      </c>
      <c r="DA40" s="44">
        <v>11767</v>
      </c>
      <c r="DB40" s="6">
        <v>0.1278</v>
      </c>
      <c r="DC40">
        <f>AVERAGE(DB40:DB41)</f>
        <v>0.12470000000000001</v>
      </c>
      <c r="DD40">
        <f>AVERAGE(DC40,DC42)</f>
        <v>0.12125</v>
      </c>
      <c r="DK40" s="38"/>
      <c r="DL40">
        <v>0.12759999999999999</v>
      </c>
    </row>
    <row r="41" spans="1:121" x14ac:dyDescent="0.2">
      <c r="A41" s="2" t="s">
        <v>10</v>
      </c>
      <c r="B41" s="2">
        <v>1</v>
      </c>
      <c r="C41" s="2">
        <v>3</v>
      </c>
      <c r="D41">
        <v>0.13089999999999999</v>
      </c>
      <c r="E41" s="19">
        <v>3.6811211020367489</v>
      </c>
      <c r="F41" s="19">
        <f t="shared" si="49"/>
        <v>4.8185875225661041E-3</v>
      </c>
      <c r="G41" s="19">
        <v>2.0539747013188459</v>
      </c>
      <c r="H41" s="19">
        <f t="shared" si="50"/>
        <v>9.8972568674414308E-5</v>
      </c>
      <c r="I41" s="19">
        <f t="shared" si="51"/>
        <v>0.75609296160744321</v>
      </c>
      <c r="J41" s="19">
        <v>0.29400114600524491</v>
      </c>
      <c r="K41" s="19">
        <f t="shared" si="52"/>
        <v>1.4166702537610085E-5</v>
      </c>
      <c r="L41" s="19">
        <f t="shared" si="53"/>
        <v>0.10822538225828944</v>
      </c>
      <c r="M41" s="19">
        <v>16.661842556049756</v>
      </c>
      <c r="N41" s="19">
        <f t="shared" si="54"/>
        <v>8.0286546643542277E-4</v>
      </c>
      <c r="O41" s="19">
        <f t="shared" si="55"/>
        <v>6.1334260231888686</v>
      </c>
      <c r="P41" s="19">
        <v>0.53781088020352485</v>
      </c>
      <c r="Q41" s="19">
        <f t="shared" si="7"/>
        <v>2.5914887968489987E-5</v>
      </c>
      <c r="R41" s="19">
        <f t="shared" si="8"/>
        <v>0.19797469800221534</v>
      </c>
      <c r="S41" s="19">
        <v>5.9890751910109028</v>
      </c>
      <c r="T41" s="19">
        <f t="shared" si="9"/>
        <v>2.8858882987115345E-4</v>
      </c>
      <c r="U41" s="19">
        <f t="shared" si="10"/>
        <v>2.2046511067315011</v>
      </c>
      <c r="V41" s="19">
        <v>0.176104404708669</v>
      </c>
      <c r="W41" s="19">
        <f t="shared" si="11"/>
        <v>8.48574487198124E-6</v>
      </c>
      <c r="X41" s="19">
        <f t="shared" si="12"/>
        <v>6.4826164033470135E-2</v>
      </c>
      <c r="Y41" s="19">
        <v>0.54636117651034533</v>
      </c>
      <c r="Z41" s="19">
        <f t="shared" si="13"/>
        <v>2.6326891479472868E-5</v>
      </c>
      <c r="AA41" s="19">
        <f t="shared" si="14"/>
        <v>0.20112216561858573</v>
      </c>
      <c r="AB41" s="19">
        <v>0.47403078113166564</v>
      </c>
      <c r="AC41" s="19">
        <f t="shared" si="15"/>
        <v>2.2841588072733078E-5</v>
      </c>
      <c r="AD41" s="19">
        <f t="shared" si="16"/>
        <v>0.17449647114387382</v>
      </c>
      <c r="AE41" s="19">
        <v>26.964198752478978</v>
      </c>
      <c r="AF41" s="19">
        <f t="shared" si="17"/>
        <v>1.2992935166468772E-3</v>
      </c>
      <c r="AG41" s="19">
        <f t="shared" si="18"/>
        <v>9.9258481027263361</v>
      </c>
      <c r="AH41" s="19">
        <v>3.2715302192574125</v>
      </c>
      <c r="AI41" s="19">
        <f t="shared" si="19"/>
        <v>1.576415469421172E-4</v>
      </c>
      <c r="AJ41" s="19">
        <f t="shared" si="20"/>
        <v>1.2042898926059373</v>
      </c>
      <c r="AK41" s="19">
        <v>0.37722097981616587</v>
      </c>
      <c r="AL41" s="19">
        <f t="shared" si="21"/>
        <v>1.8176723065923369E-5</v>
      </c>
      <c r="AM41" s="19">
        <f t="shared" si="22"/>
        <v>0.13885961089322668</v>
      </c>
      <c r="AN41" s="19">
        <v>0.1013934701483214</v>
      </c>
      <c r="AO41" s="19">
        <f t="shared" si="23"/>
        <v>4.8857331012638018E-6</v>
      </c>
      <c r="AP41" s="19">
        <f t="shared" si="24"/>
        <v>3.7324164257171909E-2</v>
      </c>
      <c r="AQ41" s="19">
        <v>14.354644868811373</v>
      </c>
      <c r="AR41" s="19">
        <f t="shared" si="25"/>
        <v>6.9169112655722035E-4</v>
      </c>
      <c r="AS41" s="19">
        <f t="shared" si="26"/>
        <v>5.2841186138825087</v>
      </c>
      <c r="AT41" s="19">
        <v>1.9700193349005044</v>
      </c>
      <c r="AU41" s="19">
        <f t="shared" si="27"/>
        <v>9.4927105863655455E-5</v>
      </c>
      <c r="AV41" s="19">
        <f t="shared" si="28"/>
        <v>0.7251879745122648</v>
      </c>
      <c r="AW41" s="19">
        <v>20.516520424783323</v>
      </c>
      <c r="AX41" s="19">
        <f t="shared" si="29"/>
        <v>9.8860649325333548E-4</v>
      </c>
      <c r="AY41" s="19">
        <f t="shared" si="30"/>
        <v>7.5523796276037851</v>
      </c>
      <c r="AZ41" s="19">
        <v>2.8350266920854681</v>
      </c>
      <c r="BA41" s="19">
        <f t="shared" si="31"/>
        <v>1.3660824244624893E-4</v>
      </c>
      <c r="BB41" s="19">
        <f t="shared" si="32"/>
        <v>1.0436076581073257</v>
      </c>
      <c r="BC41" s="19">
        <v>0.40915582308295828</v>
      </c>
      <c r="BD41" s="19">
        <f t="shared" si="33"/>
        <v>1.9715531438928075E-5</v>
      </c>
      <c r="BE41" s="19">
        <f t="shared" si="34"/>
        <v>0.15061521343718928</v>
      </c>
      <c r="BF41" s="19">
        <v>0.31533482398993573</v>
      </c>
      <c r="BG41" s="19">
        <f t="shared" si="35"/>
        <v>1.5194684483084828E-5</v>
      </c>
      <c r="BH41" s="19">
        <f t="shared" si="36"/>
        <v>0.11607856747963964</v>
      </c>
      <c r="BI41" s="19">
        <v>0.36295132790827189</v>
      </c>
      <c r="BJ41" s="19">
        <f t="shared" si="37"/>
        <v>1.7489127399575974E-5</v>
      </c>
      <c r="BK41" s="19">
        <f t="shared" si="38"/>
        <v>0.13360677921753991</v>
      </c>
      <c r="BL41" s="19">
        <v>3.7896403934120975</v>
      </c>
      <c r="BM41" s="19">
        <f t="shared" si="39"/>
        <v>1.8260713914708035E-4</v>
      </c>
      <c r="BN41" s="19">
        <f t="shared" si="40"/>
        <v>1.395012522132012</v>
      </c>
      <c r="BO41" s="19">
        <v>6.3783343525369052</v>
      </c>
      <c r="BP41" s="29">
        <f t="shared" si="41"/>
        <v>3.0734562325889078E-4</v>
      </c>
      <c r="BQ41" s="29">
        <f t="shared" si="42"/>
        <v>2.3479421180969502</v>
      </c>
      <c r="BR41" s="19">
        <v>9.5011623869189835E-2</v>
      </c>
      <c r="BS41" s="29">
        <f t="shared" si="43"/>
        <v>4.57821825274822E-6</v>
      </c>
      <c r="BT41" s="29">
        <f t="shared" si="44"/>
        <v>3.4974929356365321E-2</v>
      </c>
      <c r="BU41" s="19">
        <v>37.886391265093607</v>
      </c>
      <c r="BV41" s="29">
        <f t="shared" si="45"/>
        <v>1.8255889222503748E-3</v>
      </c>
      <c r="BW41" s="29">
        <f t="shared" si="46"/>
        <v>13.946439436595682</v>
      </c>
      <c r="BX41" s="19">
        <v>52.474137168378384</v>
      </c>
      <c r="BY41" s="29">
        <f t="shared" si="47"/>
        <v>2.5285122261697033E-3</v>
      </c>
      <c r="BZ41" s="30">
        <f t="shared" si="48"/>
        <v>19.316365364168856</v>
      </c>
      <c r="CT41" s="18">
        <v>11840</v>
      </c>
      <c r="CU41">
        <v>0.13600000000000001</v>
      </c>
      <c r="DA41" s="43"/>
      <c r="DB41" s="6">
        <v>0.1216</v>
      </c>
      <c r="DK41" s="38">
        <v>11804</v>
      </c>
      <c r="DL41">
        <v>0.12609999999999999</v>
      </c>
      <c r="DM41">
        <f>AVERAGE(DL41:DL42)</f>
        <v>0.12559999999999999</v>
      </c>
    </row>
    <row r="42" spans="1:121" x14ac:dyDescent="0.2">
      <c r="A42" s="2" t="s">
        <v>10</v>
      </c>
      <c r="B42" s="2">
        <v>2</v>
      </c>
      <c r="C42" s="2">
        <v>1</v>
      </c>
      <c r="D42">
        <v>0.135875</v>
      </c>
      <c r="E42" s="19">
        <v>4.0538802967473391</v>
      </c>
      <c r="F42" s="19">
        <f t="shared" si="49"/>
        <v>5.5082098532054473E-3</v>
      </c>
      <c r="G42" s="19">
        <v>1.453654116287789</v>
      </c>
      <c r="H42" s="19">
        <f t="shared" si="50"/>
        <v>8.0070319264890564E-5</v>
      </c>
      <c r="I42" s="19">
        <f t="shared" si="51"/>
        <v>0.58929397803047334</v>
      </c>
      <c r="J42" s="19">
        <v>0.33972293225389405</v>
      </c>
      <c r="K42" s="19">
        <f t="shared" si="52"/>
        <v>1.8712652028007456E-5</v>
      </c>
      <c r="L42" s="19">
        <f t="shared" si="53"/>
        <v>0.1377196101417292</v>
      </c>
      <c r="M42" s="19">
        <v>16.673147018438602</v>
      </c>
      <c r="N42" s="19">
        <f t="shared" si="54"/>
        <v>9.1839192690906541E-4</v>
      </c>
      <c r="O42" s="19">
        <f t="shared" si="55"/>
        <v>6.75909421828199</v>
      </c>
      <c r="P42" s="19">
        <v>0.38713336053184733</v>
      </c>
      <c r="Q42" s="19">
        <f t="shared" si="7"/>
        <v>2.1324117909860581E-5</v>
      </c>
      <c r="R42" s="19">
        <f t="shared" si="8"/>
        <v>0.156939230247364</v>
      </c>
      <c r="S42" s="19">
        <v>4.6254021145530952</v>
      </c>
      <c r="T42" s="19">
        <f t="shared" si="9"/>
        <v>2.5477685502418672E-4</v>
      </c>
      <c r="U42" s="19">
        <f t="shared" si="10"/>
        <v>1.8750826496720274</v>
      </c>
      <c r="V42" s="19">
        <v>0.31815043691235478</v>
      </c>
      <c r="W42" s="19">
        <f t="shared" si="11"/>
        <v>1.7524393714022505E-5</v>
      </c>
      <c r="X42" s="19">
        <f t="shared" si="12"/>
        <v>0.12897437876005524</v>
      </c>
      <c r="Y42" s="19">
        <v>0.35345873956845697</v>
      </c>
      <c r="Z42" s="19">
        <f t="shared" si="13"/>
        <v>1.9469249119925527E-5</v>
      </c>
      <c r="AA42" s="19">
        <f t="shared" si="14"/>
        <v>0.14328794200497169</v>
      </c>
      <c r="AB42" s="19">
        <v>0.65771458682022543</v>
      </c>
      <c r="AC42" s="19">
        <f t="shared" si="15"/>
        <v>3.6228299677201151E-5</v>
      </c>
      <c r="AD42" s="19">
        <f t="shared" si="16"/>
        <v>0.26662962043938293</v>
      </c>
      <c r="AE42" s="19">
        <v>24.956676387610742</v>
      </c>
      <c r="AF42" s="19">
        <f t="shared" si="17"/>
        <v>1.3746661078149721E-3</v>
      </c>
      <c r="AG42" s="19">
        <f t="shared" si="18"/>
        <v>10.117137868003475</v>
      </c>
      <c r="AH42" s="19">
        <v>3.3728780974566233</v>
      </c>
      <c r="AI42" s="19">
        <f t="shared" si="19"/>
        <v>1.8578520370071414E-4</v>
      </c>
      <c r="AJ42" s="19">
        <f t="shared" si="20"/>
        <v>1.3673244062610057</v>
      </c>
      <c r="AK42" s="19">
        <v>0.43732529495430633</v>
      </c>
      <c r="AL42" s="19">
        <f t="shared" si="21"/>
        <v>2.4088794987232888E-5</v>
      </c>
      <c r="AM42" s="19">
        <f t="shared" si="22"/>
        <v>0.17728643964844812</v>
      </c>
      <c r="AN42" s="19">
        <v>0.1440312722406461</v>
      </c>
      <c r="AO42" s="19">
        <f t="shared" si="23"/>
        <v>7.9335447292564311E-6</v>
      </c>
      <c r="AP42" s="19">
        <f t="shared" si="24"/>
        <v>5.8388553665180733E-2</v>
      </c>
      <c r="AQ42" s="19">
        <v>13.327608230362292</v>
      </c>
      <c r="AR42" s="19">
        <f t="shared" si="25"/>
        <v>7.3411262974143595E-4</v>
      </c>
      <c r="AS42" s="19">
        <f t="shared" si="26"/>
        <v>5.4028528407833374</v>
      </c>
      <c r="AT42" s="19">
        <v>2.2571413928895558</v>
      </c>
      <c r="AU42" s="19">
        <f t="shared" si="27"/>
        <v>1.2432808460392119E-4</v>
      </c>
      <c r="AV42" s="19">
        <f t="shared" si="28"/>
        <v>0.91501810196078159</v>
      </c>
      <c r="AW42" s="19">
        <v>20.100457071380156</v>
      </c>
      <c r="AX42" s="19">
        <f t="shared" si="29"/>
        <v>1.1071753569450928E-3</v>
      </c>
      <c r="AY42" s="19">
        <f t="shared" si="30"/>
        <v>8.1484846877283736</v>
      </c>
      <c r="AZ42" s="19">
        <v>2.4779583541875527</v>
      </c>
      <c r="BA42" s="19">
        <f t="shared" si="31"/>
        <v>1.3649114622368632E-4</v>
      </c>
      <c r="BB42" s="19">
        <f t="shared" si="32"/>
        <v>1.0045346548201386</v>
      </c>
      <c r="BC42" s="19">
        <v>0.440149331626843</v>
      </c>
      <c r="BD42" s="19">
        <f t="shared" si="33"/>
        <v>2.4244348853487686E-5</v>
      </c>
      <c r="BE42" s="19">
        <f t="shared" si="34"/>
        <v>0.17843127031085695</v>
      </c>
      <c r="BF42" s="19">
        <v>0.21806342071539717</v>
      </c>
      <c r="BG42" s="19">
        <f t="shared" si="35"/>
        <v>1.2011390826082356E-5</v>
      </c>
      <c r="BH42" s="19">
        <f t="shared" si="36"/>
        <v>8.8400300467947418E-2</v>
      </c>
      <c r="BI42" s="19">
        <v>0.84570460176994333</v>
      </c>
      <c r="BJ42" s="19">
        <f t="shared" si="37"/>
        <v>4.658318420370391E-5</v>
      </c>
      <c r="BK42" s="19">
        <f t="shared" si="38"/>
        <v>0.34283852219837285</v>
      </c>
      <c r="BL42" s="19">
        <v>2.9579748870947444</v>
      </c>
      <c r="BM42" s="19">
        <f t="shared" si="39"/>
        <v>1.6293146418629542E-4</v>
      </c>
      <c r="BN42" s="19">
        <f t="shared" si="40"/>
        <v>1.199127611306682</v>
      </c>
      <c r="BO42" s="19">
        <v>6.1407448978561634</v>
      </c>
      <c r="BP42" s="29">
        <f t="shared" si="41"/>
        <v>3.3824511552392396E-4</v>
      </c>
      <c r="BQ42" s="29">
        <f t="shared" si="42"/>
        <v>2.4893844748770855</v>
      </c>
      <c r="BR42" s="19">
        <v>9.3421714810790438E-2</v>
      </c>
      <c r="BS42" s="29">
        <f t="shared" si="43"/>
        <v>5.1458641002414518E-6</v>
      </c>
      <c r="BT42" s="29">
        <f t="shared" si="44"/>
        <v>3.7872044895981248E-2</v>
      </c>
      <c r="BU42" s="19">
        <v>41.26750367973149</v>
      </c>
      <c r="BV42" s="29">
        <f t="shared" si="45"/>
        <v>2.2731007038588901E-3</v>
      </c>
      <c r="BW42" s="29">
        <f t="shared" si="46"/>
        <v>16.729352006321179</v>
      </c>
      <c r="BX42" s="19">
        <v>54.942866541009103</v>
      </c>
      <c r="BY42" s="29">
        <f t="shared" si="47"/>
        <v>3.0263683884453824E-3</v>
      </c>
      <c r="BZ42" s="30">
        <f t="shared" si="48"/>
        <v>22.273180411741546</v>
      </c>
      <c r="CT42" s="18">
        <v>11841</v>
      </c>
      <c r="CU42">
        <v>0.1056</v>
      </c>
      <c r="CW42">
        <f>AVERAGE(CU42,CV43)</f>
        <v>0.108775</v>
      </c>
      <c r="DA42" s="44">
        <v>11768</v>
      </c>
      <c r="DB42" s="6">
        <v>0.1181</v>
      </c>
      <c r="DC42">
        <f>AVERAGE(DB42:DB43)</f>
        <v>0.11779999999999999</v>
      </c>
      <c r="DK42" s="38"/>
      <c r="DL42">
        <v>0.12509999999999999</v>
      </c>
    </row>
    <row r="43" spans="1:121" x14ac:dyDescent="0.2">
      <c r="A43" s="2" t="s">
        <v>10</v>
      </c>
      <c r="B43" s="2">
        <v>2</v>
      </c>
      <c r="C43" s="2">
        <v>2</v>
      </c>
      <c r="D43">
        <v>0.129025</v>
      </c>
      <c r="E43" s="19">
        <v>3.4141815110683229</v>
      </c>
      <c r="F43" s="19">
        <f t="shared" si="49"/>
        <v>4.4051476946559039E-3</v>
      </c>
      <c r="G43" s="19">
        <v>1.2948847847052751</v>
      </c>
      <c r="H43" s="19">
        <f t="shared" si="50"/>
        <v>5.7041587241894494E-5</v>
      </c>
      <c r="I43" s="19">
        <f t="shared" si="51"/>
        <v>0.44209716909044366</v>
      </c>
      <c r="J43" s="19">
        <v>0.31487421486112632</v>
      </c>
      <c r="K43" s="19">
        <f t="shared" si="52"/>
        <v>1.3870674217020784E-5</v>
      </c>
      <c r="L43" s="19">
        <f t="shared" si="53"/>
        <v>0.10750377226910121</v>
      </c>
      <c r="M43" s="19">
        <v>15.945585644161401</v>
      </c>
      <c r="N43" s="19">
        <f t="shared" si="54"/>
        <v>7.0242659840315865E-4</v>
      </c>
      <c r="O43" s="19">
        <f t="shared" si="55"/>
        <v>5.4441123689452331</v>
      </c>
      <c r="P43" s="19">
        <v>0.3908051982180194</v>
      </c>
      <c r="Q43" s="19">
        <f t="shared" si="7"/>
        <v>1.7215546179896517E-5</v>
      </c>
      <c r="R43" s="19">
        <f t="shared" si="8"/>
        <v>0.1334279882185353</v>
      </c>
      <c r="S43" s="19">
        <v>4.5921054002574939</v>
      </c>
      <c r="T43" s="19">
        <f t="shared" si="9"/>
        <v>2.0228902517561225E-4</v>
      </c>
      <c r="U43" s="19">
        <f t="shared" si="10"/>
        <v>1.5678281354436137</v>
      </c>
      <c r="V43" s="19">
        <v>0.24080432579575856</v>
      </c>
      <c r="W43" s="19">
        <f t="shared" si="11"/>
        <v>1.0607786206423551E-5</v>
      </c>
      <c r="X43" s="19">
        <f t="shared" si="12"/>
        <v>8.2214967691715185E-2</v>
      </c>
      <c r="Y43" s="19">
        <v>0.38145088596116272</v>
      </c>
      <c r="Z43" s="19">
        <f t="shared" si="13"/>
        <v>1.680347490916268E-5</v>
      </c>
      <c r="AA43" s="19">
        <f t="shared" si="14"/>
        <v>0.13023425622292331</v>
      </c>
      <c r="AB43" s="19">
        <v>0.57904350514830916</v>
      </c>
      <c r="AC43" s="19">
        <f t="shared" si="15"/>
        <v>2.550772161809548E-5</v>
      </c>
      <c r="AD43" s="19">
        <f t="shared" si="16"/>
        <v>0.19769596293815525</v>
      </c>
      <c r="AE43" s="19">
        <v>23.922946189599564</v>
      </c>
      <c r="AF43" s="19">
        <f t="shared" si="17"/>
        <v>1.0538411125649177E-3</v>
      </c>
      <c r="AG43" s="19">
        <f t="shared" si="18"/>
        <v>8.1677280570813231</v>
      </c>
      <c r="AH43" s="19">
        <v>3.2417876895559861</v>
      </c>
      <c r="AI43" s="19">
        <f t="shared" si="19"/>
        <v>1.4280553567211441E-4</v>
      </c>
      <c r="AJ43" s="19">
        <f t="shared" si="20"/>
        <v>1.1068051592490944</v>
      </c>
      <c r="AK43" s="19">
        <v>0.38645054436587783</v>
      </c>
      <c r="AL43" s="19">
        <f t="shared" si="21"/>
        <v>1.7023717246118658E-5</v>
      </c>
      <c r="AM43" s="19">
        <f t="shared" si="22"/>
        <v>0.13194123035162689</v>
      </c>
      <c r="AN43" s="19">
        <v>0.1217473530028612</v>
      </c>
      <c r="AO43" s="19">
        <f t="shared" si="23"/>
        <v>5.3631507141101256E-6</v>
      </c>
      <c r="AP43" s="19">
        <f t="shared" si="24"/>
        <v>4.1566756164387722E-2</v>
      </c>
      <c r="AQ43" s="19">
        <v>14.04414872693833</v>
      </c>
      <c r="AR43" s="19">
        <f t="shared" si="25"/>
        <v>6.1866549387877025E-4</v>
      </c>
      <c r="AS43" s="19">
        <f t="shared" si="26"/>
        <v>4.7949272922206569</v>
      </c>
      <c r="AT43" s="19">
        <v>2.4377757787033221</v>
      </c>
      <c r="AU43" s="19">
        <f t="shared" si="27"/>
        <v>1.073876235164294E-4</v>
      </c>
      <c r="AV43" s="19">
        <f t="shared" si="28"/>
        <v>0.83230089917790662</v>
      </c>
      <c r="AW43" s="19">
        <v>20.686572450793591</v>
      </c>
      <c r="AX43" s="19">
        <f t="shared" si="29"/>
        <v>9.1127406941945717E-4</v>
      </c>
      <c r="AY43" s="19">
        <f t="shared" si="30"/>
        <v>7.0627713188874806</v>
      </c>
      <c r="AZ43" s="19">
        <v>2.1982235906752456</v>
      </c>
      <c r="BA43" s="19">
        <f t="shared" si="31"/>
        <v>9.6834995828012812E-5</v>
      </c>
      <c r="BB43" s="19">
        <f t="shared" si="32"/>
        <v>0.75051343404776449</v>
      </c>
      <c r="BC43" s="19">
        <v>0.38083096669374228</v>
      </c>
      <c r="BD43" s="19">
        <f t="shared" si="33"/>
        <v>1.6776166549845181E-5</v>
      </c>
      <c r="BE43" s="19">
        <f t="shared" si="34"/>
        <v>0.13002260453280512</v>
      </c>
      <c r="BF43" s="19">
        <v>0.2218968360345045</v>
      </c>
      <c r="BG43" s="19">
        <f t="shared" si="35"/>
        <v>9.7748833570883657E-6</v>
      </c>
      <c r="BH43" s="19">
        <f t="shared" si="36"/>
        <v>7.5759607495356443E-2</v>
      </c>
      <c r="BI43" s="19">
        <v>0.89078797503149076</v>
      </c>
      <c r="BJ43" s="19">
        <f t="shared" si="37"/>
        <v>3.9240525946371724E-5</v>
      </c>
      <c r="BK43" s="19">
        <f t="shared" si="38"/>
        <v>0.30413118346345069</v>
      </c>
      <c r="BL43" s="19">
        <v>2.8177708343110712</v>
      </c>
      <c r="BM43" s="19">
        <f t="shared" si="39"/>
        <v>1.2412696694834058E-4</v>
      </c>
      <c r="BN43" s="19">
        <f t="shared" si="40"/>
        <v>0.96203810849324223</v>
      </c>
      <c r="BO43" s="19">
        <v>6.1539998327402383</v>
      </c>
      <c r="BP43" s="29">
        <f t="shared" si="41"/>
        <v>2.7109278176108475E-4</v>
      </c>
      <c r="BQ43" s="29">
        <f t="shared" si="42"/>
        <v>2.1010872448059272</v>
      </c>
      <c r="BR43" s="19">
        <v>9.1823175452471817E-2</v>
      </c>
      <c r="BS43" s="29">
        <f t="shared" si="43"/>
        <v>4.0449464966044081E-6</v>
      </c>
      <c r="BT43" s="29">
        <f t="shared" si="44"/>
        <v>3.1350098791741193E-2</v>
      </c>
      <c r="BU43" s="19">
        <v>42.015712521870029</v>
      </c>
      <c r="BV43" s="29">
        <f t="shared" si="45"/>
        <v>1.8508541915504095E-3</v>
      </c>
      <c r="BW43" s="29">
        <f t="shared" si="46"/>
        <v>14.344926886653049</v>
      </c>
      <c r="BX43" s="19">
        <v>55.390481359606845</v>
      </c>
      <c r="BY43" s="29">
        <f t="shared" si="47"/>
        <v>2.4400325126715293E-3</v>
      </c>
      <c r="BZ43" s="30">
        <f t="shared" si="48"/>
        <v>18.911315734714428</v>
      </c>
      <c r="CT43">
        <v>11842</v>
      </c>
      <c r="CU43">
        <v>0.10580000000000001</v>
      </c>
      <c r="CV43">
        <v>0.11194999999999999</v>
      </c>
      <c r="DA43" s="43"/>
      <c r="DB43" s="6">
        <v>0.11749999999999999</v>
      </c>
      <c r="DK43" s="38">
        <v>11805</v>
      </c>
      <c r="DL43">
        <v>0.12670000000000001</v>
      </c>
      <c r="DM43">
        <f>AVERAGE(DL43:DL44)</f>
        <v>0.13335000000000002</v>
      </c>
      <c r="DN43">
        <f>AVERAGE(DM43,DM45)</f>
        <v>0.13192500000000001</v>
      </c>
    </row>
    <row r="44" spans="1:121" x14ac:dyDescent="0.2">
      <c r="A44" s="2" t="s">
        <v>10</v>
      </c>
      <c r="B44" s="2">
        <v>2</v>
      </c>
      <c r="C44" s="2">
        <v>3</v>
      </c>
      <c r="D44">
        <v>0.127225</v>
      </c>
      <c r="E44" s="19">
        <v>3.4347722064005444</v>
      </c>
      <c r="F44" s="19">
        <f t="shared" si="49"/>
        <v>4.3698889395930932E-3</v>
      </c>
      <c r="G44" s="19">
        <v>1.3897739503013282</v>
      </c>
      <c r="H44" s="19">
        <f t="shared" si="50"/>
        <v>6.0731578139563755E-5</v>
      </c>
      <c r="I44" s="19">
        <f t="shared" si="51"/>
        <v>0.47735569376744941</v>
      </c>
      <c r="J44" s="19">
        <v>0.40563022684089961</v>
      </c>
      <c r="K44" s="19">
        <f t="shared" si="52"/>
        <v>1.7725590418366847E-5</v>
      </c>
      <c r="L44" s="19">
        <f t="shared" si="53"/>
        <v>0.13932474292290703</v>
      </c>
      <c r="M44" s="19">
        <v>17.009503135806373</v>
      </c>
      <c r="N44" s="19">
        <f t="shared" si="54"/>
        <v>7.4329639621134298E-4</v>
      </c>
      <c r="O44" s="19">
        <f t="shared" si="55"/>
        <v>5.8423768615550635</v>
      </c>
      <c r="P44" s="19">
        <v>0.58313478440454292</v>
      </c>
      <c r="Q44" s="19">
        <f t="shared" si="7"/>
        <v>2.5482342446614147E-5</v>
      </c>
      <c r="R44" s="19">
        <f t="shared" si="8"/>
        <v>0.20029351500580977</v>
      </c>
      <c r="S44" s="19">
        <v>4.7865584620639146</v>
      </c>
      <c r="T44" s="19">
        <f t="shared" si="9"/>
        <v>2.0916728882088828E-4</v>
      </c>
      <c r="U44" s="19">
        <f t="shared" si="10"/>
        <v>1.644073796980847</v>
      </c>
      <c r="V44" s="19">
        <v>0.24408806113031511</v>
      </c>
      <c r="W44" s="19">
        <f t="shared" si="11"/>
        <v>1.0666377186200868E-5</v>
      </c>
      <c r="X44" s="19">
        <f t="shared" si="12"/>
        <v>8.3838688828460337E-2</v>
      </c>
      <c r="Y44" s="19">
        <v>0.39657742012354935</v>
      </c>
      <c r="Z44" s="19">
        <f t="shared" si="13"/>
        <v>1.7329992818902617E-5</v>
      </c>
      <c r="AA44" s="19">
        <f t="shared" si="14"/>
        <v>0.13621531003263992</v>
      </c>
      <c r="AB44" s="19">
        <v>0.62067138420483703</v>
      </c>
      <c r="AC44" s="19">
        <f t="shared" si="15"/>
        <v>2.7122650169586527E-5</v>
      </c>
      <c r="AD44" s="19">
        <f t="shared" si="16"/>
        <v>0.21318648197749282</v>
      </c>
      <c r="AE44" s="19">
        <v>25.733392976229133</v>
      </c>
      <c r="AF44" s="19">
        <f t="shared" si="17"/>
        <v>1.1245206934502629E-3</v>
      </c>
      <c r="AG44" s="19">
        <f t="shared" si="18"/>
        <v>8.8388342971134826</v>
      </c>
      <c r="AH44" s="19">
        <v>3.024054653325658</v>
      </c>
      <c r="AI44" s="19">
        <f t="shared" si="19"/>
        <v>1.3214782982292819E-4</v>
      </c>
      <c r="AJ44" s="19">
        <f t="shared" si="20"/>
        <v>1.0386938873879206</v>
      </c>
      <c r="AK44" s="19">
        <v>0.40523073679313648</v>
      </c>
      <c r="AL44" s="19">
        <f t="shared" si="21"/>
        <v>1.7708133146954871E-5</v>
      </c>
      <c r="AM44" s="19">
        <f t="shared" si="22"/>
        <v>0.13918752719162797</v>
      </c>
      <c r="AN44" s="19">
        <v>0.32274153962800978</v>
      </c>
      <c r="AO44" s="19">
        <f t="shared" si="23"/>
        <v>1.4103446843676859E-5</v>
      </c>
      <c r="AP44" s="19">
        <f t="shared" si="24"/>
        <v>0.11085436701652079</v>
      </c>
      <c r="AQ44" s="19">
        <v>12.892720709365351</v>
      </c>
      <c r="AR44" s="19">
        <f t="shared" si="25"/>
        <v>5.6339757629118468E-4</v>
      </c>
      <c r="AS44" s="19">
        <f t="shared" si="26"/>
        <v>4.4283558757412829</v>
      </c>
      <c r="AT44" s="19">
        <v>2.1389791777333453</v>
      </c>
      <c r="AU44" s="19">
        <f t="shared" si="27"/>
        <v>9.3471014507968747E-5</v>
      </c>
      <c r="AV44" s="19">
        <f t="shared" si="28"/>
        <v>0.73469062297479859</v>
      </c>
      <c r="AW44" s="19">
        <v>19.438810000638306</v>
      </c>
      <c r="AX44" s="19">
        <f t="shared" si="29"/>
        <v>8.4945440820640946E-4</v>
      </c>
      <c r="AY44" s="19">
        <f t="shared" si="30"/>
        <v>6.6767884315693413</v>
      </c>
      <c r="AZ44" s="19">
        <v>2.2468935530668146</v>
      </c>
      <c r="BA44" s="19">
        <f t="shared" si="31"/>
        <v>9.8186752859897008E-5</v>
      </c>
      <c r="BB44" s="19">
        <f t="shared" si="32"/>
        <v>0.77175675268144628</v>
      </c>
      <c r="BC44" s="19">
        <v>0.41153105789180255</v>
      </c>
      <c r="BD44" s="19">
        <f t="shared" si="33"/>
        <v>1.7983450181804328E-5</v>
      </c>
      <c r="BE44" s="19">
        <f t="shared" si="34"/>
        <v>0.14135154397173766</v>
      </c>
      <c r="BF44" s="19">
        <v>0.22306514886406681</v>
      </c>
      <c r="BG44" s="19">
        <f t="shared" si="35"/>
        <v>9.7476992682977238E-6</v>
      </c>
      <c r="BH44" s="19">
        <f t="shared" si="36"/>
        <v>7.6617797353489669E-2</v>
      </c>
      <c r="BI44" s="19">
        <v>0.84037012445060766</v>
      </c>
      <c r="BJ44" s="19">
        <f t="shared" si="37"/>
        <v>3.6723241120011816E-5</v>
      </c>
      <c r="BK44" s="19">
        <f t="shared" si="38"/>
        <v>0.28864799465523139</v>
      </c>
      <c r="BL44" s="19">
        <v>2.9115826982202608</v>
      </c>
      <c r="BM44" s="19">
        <f t="shared" si="39"/>
        <v>1.2723293029663334E-4</v>
      </c>
      <c r="BN44" s="19">
        <f t="shared" si="40"/>
        <v>1.0000623328483658</v>
      </c>
      <c r="BO44" s="19">
        <v>6.0579072780667609</v>
      </c>
      <c r="BP44" s="29">
        <f t="shared" si="41"/>
        <v>2.6472382011504442E-4</v>
      </c>
      <c r="BQ44" s="29">
        <f t="shared" si="42"/>
        <v>2.0807531547655289</v>
      </c>
      <c r="BR44" s="19">
        <v>0.11069892753458058</v>
      </c>
      <c r="BS44" s="29">
        <f t="shared" si="43"/>
        <v>4.8374201905818094E-6</v>
      </c>
      <c r="BT44" s="29">
        <f t="shared" si="44"/>
        <v>3.8022559957412536E-2</v>
      </c>
      <c r="BU44" s="19">
        <v>41.446145471714971</v>
      </c>
      <c r="BV44" s="29">
        <f t="shared" si="45"/>
        <v>1.8111505268561361E-3</v>
      </c>
      <c r="BW44" s="29">
        <f t="shared" si="46"/>
        <v>14.235806852868036</v>
      </c>
      <c r="BX44" s="19">
        <v>54.827797023132568</v>
      </c>
      <c r="BY44" s="29">
        <f t="shared" si="47"/>
        <v>2.3959138379364212E-3</v>
      </c>
      <c r="BZ44" s="30">
        <f t="shared" si="48"/>
        <v>18.832099335322624</v>
      </c>
      <c r="CU44">
        <v>0.1181</v>
      </c>
      <c r="DA44" s="44">
        <v>11769</v>
      </c>
      <c r="DB44" s="6">
        <v>0.13930000000000001</v>
      </c>
      <c r="DC44">
        <f>AVERAGE(DB44:DB45)</f>
        <v>0.1363</v>
      </c>
      <c r="DD44">
        <f>AVERAGE(DC44,DC46)</f>
        <v>0.13062499999999999</v>
      </c>
      <c r="DK44" s="38"/>
      <c r="DL44" s="12">
        <v>0.14000000000000001</v>
      </c>
    </row>
    <row r="45" spans="1:121" x14ac:dyDescent="0.2">
      <c r="A45" s="2" t="s">
        <v>10</v>
      </c>
      <c r="B45" s="2">
        <v>3</v>
      </c>
      <c r="C45" s="2">
        <v>1</v>
      </c>
      <c r="D45">
        <v>0.1212</v>
      </c>
      <c r="E45" s="19">
        <v>4.0620890907342506</v>
      </c>
      <c r="F45" s="19">
        <f t="shared" si="49"/>
        <v>4.9232519779699117E-3</v>
      </c>
      <c r="G45" s="19">
        <v>0.7443451081833844</v>
      </c>
      <c r="H45" s="19">
        <f t="shared" si="50"/>
        <v>3.6645985261560752E-5</v>
      </c>
      <c r="I45" s="19">
        <f t="shared" si="51"/>
        <v>0.30235961436931313</v>
      </c>
      <c r="J45" s="19">
        <v>0.14590706818778165</v>
      </c>
      <c r="K45" s="19">
        <f t="shared" si="52"/>
        <v>7.1833726205528685E-6</v>
      </c>
      <c r="L45" s="19">
        <f t="shared" si="53"/>
        <v>5.9268750994660634E-2</v>
      </c>
      <c r="M45" s="19">
        <v>12.837739046365041</v>
      </c>
      <c r="N45" s="19">
        <f t="shared" si="54"/>
        <v>6.3203424152678247E-4</v>
      </c>
      <c r="O45" s="19">
        <f t="shared" si="55"/>
        <v>5.2148039729932547</v>
      </c>
      <c r="P45" s="19">
        <v>0.21984254887661464</v>
      </c>
      <c r="Q45" s="19">
        <f t="shared" si="7"/>
        <v>1.08234026359874E-5</v>
      </c>
      <c r="R45" s="19">
        <f t="shared" si="8"/>
        <v>8.9302001947090759E-2</v>
      </c>
      <c r="S45" s="19">
        <v>4.5134418905905553</v>
      </c>
      <c r="T45" s="19">
        <f t="shared" si="9"/>
        <v>2.2220811715302209E-4</v>
      </c>
      <c r="U45" s="19">
        <f t="shared" si="10"/>
        <v>1.8334003065430864</v>
      </c>
      <c r="V45" s="19">
        <v>0.21981173851710675</v>
      </c>
      <c r="W45" s="19">
        <f t="shared" si="11"/>
        <v>1.0821885764353508E-5</v>
      </c>
      <c r="X45" s="19">
        <f t="shared" si="12"/>
        <v>8.9289486504566903E-2</v>
      </c>
      <c r="Y45" s="19">
        <v>1.6603636630665271</v>
      </c>
      <c r="Z45" s="19">
        <f t="shared" si="13"/>
        <v>8.1743886883416472E-5</v>
      </c>
      <c r="AA45" s="19">
        <f t="shared" si="14"/>
        <v>0.67445451223940989</v>
      </c>
      <c r="AB45" s="19">
        <v>0.40053751591107428</v>
      </c>
      <c r="AC45" s="19">
        <f t="shared" si="15"/>
        <v>1.9719471174603517E-5</v>
      </c>
      <c r="AD45" s="19">
        <f t="shared" si="16"/>
        <v>0.16270190738121712</v>
      </c>
      <c r="AE45" s="19">
        <v>20.938972132032433</v>
      </c>
      <c r="AF45" s="19">
        <f t="shared" si="17"/>
        <v>1.0308783596568553E-3</v>
      </c>
      <c r="AG45" s="19">
        <f t="shared" si="18"/>
        <v>8.505597026871742</v>
      </c>
      <c r="AH45" s="19">
        <v>1.5592201122098948</v>
      </c>
      <c r="AI45" s="19">
        <f t="shared" si="19"/>
        <v>7.6764335015278322E-5</v>
      </c>
      <c r="AJ45" s="19">
        <f t="shared" si="20"/>
        <v>0.63336910078612474</v>
      </c>
      <c r="AK45" s="19">
        <v>0.16029253040435501</v>
      </c>
      <c r="AL45" s="19">
        <f t="shared" si="21"/>
        <v>7.8916051736704308E-6</v>
      </c>
      <c r="AM45" s="19">
        <f t="shared" si="22"/>
        <v>6.5112253908171866E-2</v>
      </c>
      <c r="AN45" s="19">
        <v>6.9686851678986611E-2</v>
      </c>
      <c r="AO45" s="19">
        <f t="shared" si="23"/>
        <v>3.430859303670667E-6</v>
      </c>
      <c r="AP45" s="19">
        <f t="shared" si="24"/>
        <v>2.8307419997282729E-2</v>
      </c>
      <c r="AQ45" s="19">
        <v>26.001479697327582</v>
      </c>
      <c r="AR45" s="19">
        <f t="shared" si="25"/>
        <v>1.2801183635001252E-3</v>
      </c>
      <c r="AS45" s="19">
        <f t="shared" si="26"/>
        <v>10.562032702146247</v>
      </c>
      <c r="AT45" s="19">
        <v>3.0494264415726242</v>
      </c>
      <c r="AU45" s="19">
        <f t="shared" si="27"/>
        <v>1.5013094760146171E-4</v>
      </c>
      <c r="AV45" s="19">
        <f t="shared" si="28"/>
        <v>1.2387041881308722</v>
      </c>
      <c r="AW45" s="19">
        <v>31.161357547282496</v>
      </c>
      <c r="AX45" s="19">
        <f t="shared" si="29"/>
        <v>1.5341521518088619E-3</v>
      </c>
      <c r="AY45" s="19">
        <f t="shared" si="30"/>
        <v>12.658021054528565</v>
      </c>
      <c r="AZ45" s="19">
        <v>6.0058758591668084</v>
      </c>
      <c r="BA45" s="19">
        <f t="shared" si="31"/>
        <v>2.9568440203084736E-4</v>
      </c>
      <c r="BB45" s="19">
        <f t="shared" si="32"/>
        <v>2.439640280782569</v>
      </c>
      <c r="BC45" s="19">
        <v>1.050299008151534</v>
      </c>
      <c r="BD45" s="19">
        <f t="shared" si="33"/>
        <v>5.1708866693418761E-5</v>
      </c>
      <c r="BE45" s="19">
        <f t="shared" si="34"/>
        <v>0.42664081430213502</v>
      </c>
      <c r="BF45" s="19">
        <v>0.40950312445878773</v>
      </c>
      <c r="BG45" s="19">
        <f t="shared" si="35"/>
        <v>2.0160870674765856E-5</v>
      </c>
      <c r="BH45" s="19">
        <f t="shared" si="36"/>
        <v>0.16634381744856316</v>
      </c>
      <c r="BI45" s="19">
        <v>1.4928583219441554</v>
      </c>
      <c r="BJ45" s="19">
        <f t="shared" si="37"/>
        <v>7.3497176863404067E-5</v>
      </c>
      <c r="BK45" s="19">
        <f t="shared" si="38"/>
        <v>0.60641235035811936</v>
      </c>
      <c r="BL45" s="19">
        <v>3.6655979102316891</v>
      </c>
      <c r="BM45" s="19">
        <f t="shared" si="39"/>
        <v>1.8046662161990537E-4</v>
      </c>
      <c r="BN45" s="19">
        <f t="shared" si="40"/>
        <v>1.4889985282170408</v>
      </c>
      <c r="BO45" s="19">
        <v>3.4623338864727762</v>
      </c>
      <c r="BP45" s="29">
        <f t="shared" si="41"/>
        <v>1.7045942154969348E-4</v>
      </c>
      <c r="BQ45" s="29">
        <f t="shared" si="42"/>
        <v>1.4064308708720585</v>
      </c>
      <c r="BR45" s="19">
        <v>6.4009308437010581E-2</v>
      </c>
      <c r="BS45" s="29">
        <f t="shared" si="43"/>
        <v>3.1513395437099853E-6</v>
      </c>
      <c r="BT45" s="29">
        <f t="shared" si="44"/>
        <v>2.6001151350742453E-2</v>
      </c>
      <c r="BU45" s="19">
        <v>31.294724049325911</v>
      </c>
      <c r="BV45" s="29">
        <f t="shared" si="45"/>
        <v>1.5407181207586637E-3</v>
      </c>
      <c r="BW45" s="29">
        <f t="shared" si="46"/>
        <v>12.712195715830559</v>
      </c>
      <c r="BX45" s="19">
        <v>47.899670320685068</v>
      </c>
      <c r="BY45" s="29">
        <f t="shared" si="47"/>
        <v>2.3582214665041944E-3</v>
      </c>
      <c r="BZ45" s="30">
        <f t="shared" si="48"/>
        <v>19.457272825942198</v>
      </c>
      <c r="CT45">
        <v>11843</v>
      </c>
      <c r="CU45">
        <v>0.1113</v>
      </c>
      <c r="CV45">
        <v>0.11460000000000001</v>
      </c>
      <c r="CW45">
        <f>AVERAGE(CV45,CV47)</f>
        <v>0.11260000000000001</v>
      </c>
      <c r="DA45" s="43"/>
      <c r="DB45" s="6">
        <v>0.1333</v>
      </c>
      <c r="DK45" s="38">
        <v>11806</v>
      </c>
      <c r="DL45">
        <v>0.1338</v>
      </c>
      <c r="DM45">
        <f>AVERAGE(DL45:DL46)</f>
        <v>0.1305</v>
      </c>
    </row>
    <row r="46" spans="1:121" x14ac:dyDescent="0.2">
      <c r="A46" s="2" t="s">
        <v>10</v>
      </c>
      <c r="B46" s="2">
        <v>3</v>
      </c>
      <c r="C46" s="2">
        <v>2</v>
      </c>
      <c r="D46">
        <v>0.13142500000000001</v>
      </c>
      <c r="E46" s="19">
        <v>2.9728210589802355</v>
      </c>
      <c r="F46" s="19">
        <f t="shared" si="49"/>
        <v>3.9070300767647748E-3</v>
      </c>
      <c r="G46" s="19">
        <v>0.71454800990625544</v>
      </c>
      <c r="H46" s="19">
        <f t="shared" si="50"/>
        <v>2.7917605659961542E-5</v>
      </c>
      <c r="I46" s="19">
        <f t="shared" si="51"/>
        <v>0.21242233715017339</v>
      </c>
      <c r="J46" s="19">
        <v>0.12957666196474707</v>
      </c>
      <c r="K46" s="19">
        <f t="shared" si="52"/>
        <v>5.0625991554304901E-6</v>
      </c>
      <c r="L46" s="19">
        <f t="shared" si="53"/>
        <v>3.8520822944116337E-2</v>
      </c>
      <c r="M46" s="19">
        <v>11.844375341399209</v>
      </c>
      <c r="N46" s="19">
        <f t="shared" si="54"/>
        <v>4.6276330699337759E-4</v>
      </c>
      <c r="O46" s="19">
        <f t="shared" si="55"/>
        <v>3.5211208445377786</v>
      </c>
      <c r="P46" s="19">
        <v>0.2177684806854234</v>
      </c>
      <c r="Q46" s="19">
        <f t="shared" si="7"/>
        <v>8.5082800380931822E-6</v>
      </c>
      <c r="R46" s="19">
        <f t="shared" si="8"/>
        <v>6.4738672536375746E-2</v>
      </c>
      <c r="S46" s="19">
        <v>4.6139470655983938</v>
      </c>
      <c r="T46" s="19">
        <f t="shared" si="9"/>
        <v>1.8026829957893499E-4</v>
      </c>
      <c r="U46" s="19">
        <f t="shared" si="10"/>
        <v>1.3716439001630965</v>
      </c>
      <c r="V46" s="19">
        <v>0.19208969436565038</v>
      </c>
      <c r="W46" s="19">
        <f t="shared" si="11"/>
        <v>7.5050021332314909E-6</v>
      </c>
      <c r="X46" s="19">
        <f t="shared" si="12"/>
        <v>5.7104828862328247E-2</v>
      </c>
      <c r="Y46" s="19">
        <v>1.7615117827895279</v>
      </c>
      <c r="Z46" s="19">
        <f t="shared" si="13"/>
        <v>6.8822795159342246E-5</v>
      </c>
      <c r="AA46" s="19">
        <f t="shared" si="14"/>
        <v>0.52366593235185266</v>
      </c>
      <c r="AB46" s="19">
        <v>0.43076558364147316</v>
      </c>
      <c r="AC46" s="19">
        <f t="shared" si="15"/>
        <v>1.6830140913223679E-5</v>
      </c>
      <c r="AD46" s="19">
        <f t="shared" si="16"/>
        <v>0.12805889985332833</v>
      </c>
      <c r="AE46" s="19">
        <v>20.099779752020382</v>
      </c>
      <c r="AF46" s="19">
        <f t="shared" si="17"/>
        <v>7.8530444027491268E-4</v>
      </c>
      <c r="AG46" s="19">
        <f t="shared" si="18"/>
        <v>5.9753048527670733</v>
      </c>
      <c r="AH46" s="19">
        <v>1.5062453407071454</v>
      </c>
      <c r="AI46" s="19">
        <f t="shared" si="19"/>
        <v>5.8849458491296231E-5</v>
      </c>
      <c r="AJ46" s="19">
        <f t="shared" si="20"/>
        <v>0.44777978688450615</v>
      </c>
      <c r="AK46" s="19">
        <v>0.16612933927708562</v>
      </c>
      <c r="AL46" s="19">
        <f t="shared" si="21"/>
        <v>6.4907232518863312E-6</v>
      </c>
      <c r="AM46" s="19">
        <f t="shared" si="22"/>
        <v>4.9387279831739246E-2</v>
      </c>
      <c r="AN46" s="19">
        <v>7.5623955559328992E-2</v>
      </c>
      <c r="AO46" s="19">
        <f t="shared" si="23"/>
        <v>2.9546506889422108E-6</v>
      </c>
      <c r="AP46" s="19">
        <f t="shared" si="24"/>
        <v>2.2481648765015867E-2</v>
      </c>
      <c r="AQ46" s="19">
        <v>26.579974449377893</v>
      </c>
      <c r="AR46" s="19">
        <f t="shared" si="25"/>
        <v>1.0384875961335866E-3</v>
      </c>
      <c r="AS46" s="19">
        <f t="shared" si="26"/>
        <v>7.9017507790267185</v>
      </c>
      <c r="AT46" s="19">
        <v>3.2583594221294994</v>
      </c>
      <c r="AU46" s="19">
        <f t="shared" si="27"/>
        <v>1.2730508263169847E-4</v>
      </c>
      <c r="AV46" s="19">
        <f t="shared" si="28"/>
        <v>0.96865195078332478</v>
      </c>
      <c r="AW46" s="19">
        <v>31.968080728057036</v>
      </c>
      <c r="AX46" s="19">
        <f t="shared" si="29"/>
        <v>1.249002529009632E-3</v>
      </c>
      <c r="AY46" s="19">
        <f t="shared" si="30"/>
        <v>9.5035383603548169</v>
      </c>
      <c r="AZ46" s="19">
        <v>5.9248712258748135</v>
      </c>
      <c r="BA46" s="19">
        <f t="shared" si="31"/>
        <v>2.3148650080451078E-4</v>
      </c>
      <c r="BB46" s="19">
        <f t="shared" si="32"/>
        <v>1.7613581952026689</v>
      </c>
      <c r="BC46" s="19">
        <v>1.020398969365147</v>
      </c>
      <c r="BD46" s="19">
        <f t="shared" si="33"/>
        <v>3.986729463609407E-5</v>
      </c>
      <c r="BE46" s="19">
        <f t="shared" si="34"/>
        <v>0.30334635446904368</v>
      </c>
      <c r="BF46" s="19">
        <v>0.4373178048574986</v>
      </c>
      <c r="BG46" s="19">
        <f t="shared" si="35"/>
        <v>1.7086138166829955E-5</v>
      </c>
      <c r="BH46" s="19">
        <f t="shared" si="36"/>
        <v>0.1300067579747381</v>
      </c>
      <c r="BI46" s="19">
        <v>1.5586094229155383</v>
      </c>
      <c r="BJ46" s="19">
        <f t="shared" si="37"/>
        <v>6.0895338932599968E-5</v>
      </c>
      <c r="BK46" s="19">
        <f t="shared" si="38"/>
        <v>0.46334669151683444</v>
      </c>
      <c r="BL46" s="19">
        <v>3.993503462212241</v>
      </c>
      <c r="BM46" s="19">
        <f t="shared" si="39"/>
        <v>1.5602738138527486E-4</v>
      </c>
      <c r="BN46" s="19">
        <f t="shared" si="40"/>
        <v>1.1871971191575033</v>
      </c>
      <c r="BO46" s="19">
        <v>3.4529631587373975</v>
      </c>
      <c r="BP46" s="29">
        <f t="shared" si="41"/>
        <v>1.3490830915147714E-4</v>
      </c>
      <c r="BQ46" s="29">
        <f t="shared" si="42"/>
        <v>1.0265041594177451</v>
      </c>
      <c r="BR46" s="19">
        <v>6.7586916063360369E-2</v>
      </c>
      <c r="BS46" s="29">
        <f t="shared" si="43"/>
        <v>2.6406411385532524E-6</v>
      </c>
      <c r="BT46" s="29">
        <f t="shared" si="44"/>
        <v>2.0092380738468724E-2</v>
      </c>
      <c r="BU46" s="19">
        <v>31.089557405077244</v>
      </c>
      <c r="BV46" s="29">
        <f t="shared" si="45"/>
        <v>1.2146783585494183E-3</v>
      </c>
      <c r="BW46" s="29">
        <f t="shared" si="46"/>
        <v>9.242369096818857</v>
      </c>
      <c r="BX46" s="19">
        <v>47.932139519922572</v>
      </c>
      <c r="BY46" s="29">
        <f t="shared" si="47"/>
        <v>1.8727231074802298E-3</v>
      </c>
      <c r="BZ46" s="30">
        <f t="shared" si="48"/>
        <v>14.24936737668046</v>
      </c>
      <c r="CU46">
        <v>0.1179</v>
      </c>
      <c r="DA46" s="44">
        <v>11770</v>
      </c>
      <c r="DB46" s="6">
        <v>0.12609999999999999</v>
      </c>
      <c r="DC46">
        <f>AVERAGE(DB46:DB47)</f>
        <v>0.12494999999999999</v>
      </c>
      <c r="DK46" s="38"/>
      <c r="DL46">
        <v>0.12720000000000001</v>
      </c>
    </row>
    <row r="47" spans="1:121" x14ac:dyDescent="0.2">
      <c r="A47" s="2" t="s">
        <v>10</v>
      </c>
      <c r="B47" s="2">
        <v>3</v>
      </c>
      <c r="C47" s="2">
        <v>3</v>
      </c>
      <c r="D47">
        <v>0.11875000000000001</v>
      </c>
      <c r="E47" s="19">
        <v>2.9464306573957115</v>
      </c>
      <c r="F47" s="19">
        <f t="shared" si="49"/>
        <v>3.4988864056574075E-3</v>
      </c>
      <c r="G47" s="19">
        <v>0.75264635979319061</v>
      </c>
      <c r="H47" s="19">
        <f t="shared" si="50"/>
        <v>2.6334241165479285E-5</v>
      </c>
      <c r="I47" s="19">
        <f t="shared" si="51"/>
        <v>0.22176203086719398</v>
      </c>
      <c r="J47" s="19">
        <v>0.14467358703203043</v>
      </c>
      <c r="K47" s="19">
        <f t="shared" si="52"/>
        <v>5.0619644692406511E-6</v>
      </c>
      <c r="L47" s="19">
        <f t="shared" si="53"/>
        <v>4.2627069214658107E-2</v>
      </c>
      <c r="M47" s="19">
        <v>12.725945409773447</v>
      </c>
      <c r="N47" s="19">
        <f t="shared" si="54"/>
        <v>4.4526637393394592E-4</v>
      </c>
      <c r="O47" s="19">
        <f t="shared" si="55"/>
        <v>3.7496115699700705</v>
      </c>
      <c r="P47" s="19">
        <v>0.23416363892779954</v>
      </c>
      <c r="Q47" s="19">
        <f t="shared" si="7"/>
        <v>8.1931197294374758E-6</v>
      </c>
      <c r="R47" s="19">
        <f t="shared" si="8"/>
        <v>6.8994692458420839E-2</v>
      </c>
      <c r="S47" s="19">
        <v>4.7123631465949263</v>
      </c>
      <c r="T47" s="19">
        <f t="shared" si="9"/>
        <v>1.6488023352141952E-4</v>
      </c>
      <c r="U47" s="19">
        <f t="shared" si="10"/>
        <v>1.3884651243909012</v>
      </c>
      <c r="V47" s="19">
        <v>0.21929307651308602</v>
      </c>
      <c r="W47" s="19">
        <f t="shared" si="11"/>
        <v>7.6728156426642647E-6</v>
      </c>
      <c r="X47" s="19">
        <f t="shared" si="12"/>
        <v>6.4613184359278014E-2</v>
      </c>
      <c r="Y47" s="19">
        <v>1.7052463361390797</v>
      </c>
      <c r="Z47" s="19">
        <f t="shared" si="13"/>
        <v>5.9664632238141279E-5</v>
      </c>
      <c r="AA47" s="19">
        <f t="shared" si="14"/>
        <v>0.50243900832118971</v>
      </c>
      <c r="AB47" s="19">
        <v>0.41614175976004586</v>
      </c>
      <c r="AC47" s="19">
        <f t="shared" si="15"/>
        <v>1.4560327460507752E-5</v>
      </c>
      <c r="AD47" s="19">
        <f t="shared" si="16"/>
        <v>0.12261328387796</v>
      </c>
      <c r="AE47" s="19">
        <v>21.064475964082924</v>
      </c>
      <c r="AF47" s="19">
        <f t="shared" si="17"/>
        <v>7.3702208593026956E-4</v>
      </c>
      <c r="AG47" s="19">
        <f t="shared" si="18"/>
        <v>6.2065017762549015</v>
      </c>
      <c r="AH47" s="19">
        <v>1.535758167870535</v>
      </c>
      <c r="AI47" s="19">
        <f t="shared" si="19"/>
        <v>5.373443375939541E-5</v>
      </c>
      <c r="AJ47" s="19">
        <f t="shared" si="20"/>
        <v>0.45250049481596133</v>
      </c>
      <c r="AK47" s="19">
        <v>0.16277272018660577</v>
      </c>
      <c r="AL47" s="19">
        <f t="shared" si="21"/>
        <v>5.6952325787279201E-6</v>
      </c>
      <c r="AM47" s="19">
        <f t="shared" si="22"/>
        <v>4.7959853294550901E-2</v>
      </c>
      <c r="AN47" s="19">
        <v>6.4884844558050186E-2</v>
      </c>
      <c r="AO47" s="19">
        <f t="shared" si="23"/>
        <v>2.2702470055735582E-6</v>
      </c>
      <c r="AP47" s="19">
        <f t="shared" si="24"/>
        <v>1.9117869520619436E-2</v>
      </c>
      <c r="AQ47" s="19">
        <v>25.914682463953447</v>
      </c>
      <c r="AR47" s="19">
        <f t="shared" si="25"/>
        <v>9.0672530180055128E-4</v>
      </c>
      <c r="AS47" s="19">
        <f t="shared" si="26"/>
        <v>7.6355814888467464</v>
      </c>
      <c r="AT47" s="19">
        <v>3.1789478940548381</v>
      </c>
      <c r="AU47" s="19">
        <f t="shared" si="27"/>
        <v>1.1122777570801717E-4</v>
      </c>
      <c r="AV47" s="19">
        <f t="shared" si="28"/>
        <v>0.93665495333067095</v>
      </c>
      <c r="AW47" s="19">
        <v>31.329595335820034</v>
      </c>
      <c r="AX47" s="19">
        <f t="shared" si="29"/>
        <v>1.0961869521524843E-3</v>
      </c>
      <c r="AY47" s="19">
        <f t="shared" si="30"/>
        <v>9.2310480181261827</v>
      </c>
      <c r="AZ47" s="19">
        <v>5.9539577479288566</v>
      </c>
      <c r="BA47" s="19">
        <f t="shared" si="31"/>
        <v>2.083222182408687E-4</v>
      </c>
      <c r="BB47" s="19">
        <f t="shared" si="32"/>
        <v>1.754292364133631</v>
      </c>
      <c r="BC47" s="19">
        <v>1.0824140157920343</v>
      </c>
      <c r="BD47" s="19">
        <f t="shared" si="33"/>
        <v>3.787243685147791E-5</v>
      </c>
      <c r="BE47" s="19">
        <f t="shared" si="34"/>
        <v>0.31892578401244553</v>
      </c>
      <c r="BF47" s="19">
        <v>0.40975966884301424</v>
      </c>
      <c r="BG47" s="19">
        <f t="shared" si="35"/>
        <v>1.4337025349015035E-5</v>
      </c>
      <c r="BH47" s="19">
        <f t="shared" si="36"/>
        <v>0.12073284504433712</v>
      </c>
      <c r="BI47" s="19">
        <v>1.5074401147691305</v>
      </c>
      <c r="BJ47" s="19">
        <f t="shared" si="37"/>
        <v>5.2743617249083531E-5</v>
      </c>
      <c r="BK47" s="19">
        <f t="shared" si="38"/>
        <v>0.44415677683438759</v>
      </c>
      <c r="BL47" s="19">
        <v>3.875583375568973</v>
      </c>
      <c r="BM47" s="19">
        <f t="shared" si="39"/>
        <v>1.3560225986770127E-4</v>
      </c>
      <c r="BN47" s="19">
        <f t="shared" si="40"/>
        <v>1.1419137673069579</v>
      </c>
      <c r="BO47" s="19">
        <v>3.4248955832383059</v>
      </c>
      <c r="BP47" s="29">
        <f t="shared" si="41"/>
        <v>1.1983320596988605E-4</v>
      </c>
      <c r="BQ47" s="29">
        <f t="shared" si="42"/>
        <v>1.0091217344832508</v>
      </c>
      <c r="BR47" s="19">
        <v>6.3448575090074094E-2</v>
      </c>
      <c r="BS47" s="29">
        <f t="shared" si="43"/>
        <v>2.2199935684099346E-6</v>
      </c>
      <c r="BT47" s="29">
        <f t="shared" si="44"/>
        <v>1.8694682681346816E-2</v>
      </c>
      <c r="BU47" s="19">
        <v>30.900902251994779</v>
      </c>
      <c r="BV47" s="29">
        <f t="shared" si="45"/>
        <v>1.081187468120529E-3</v>
      </c>
      <c r="BW47" s="29">
        <f t="shared" si="46"/>
        <v>9.1047365736465586</v>
      </c>
      <c r="BX47" s="19">
        <v>47.605928700097053</v>
      </c>
      <c r="BY47" s="29">
        <f t="shared" si="47"/>
        <v>1.665677367574654E-3</v>
      </c>
      <c r="BZ47" s="30">
        <f t="shared" si="48"/>
        <v>14.026756779576033</v>
      </c>
      <c r="CT47">
        <v>11844</v>
      </c>
      <c r="CU47">
        <v>0.1055</v>
      </c>
      <c r="CV47">
        <v>0.1106</v>
      </c>
      <c r="DA47" s="43"/>
      <c r="DB47" s="6">
        <v>0.12379999999999999</v>
      </c>
      <c r="DK47" s="38">
        <v>11807</v>
      </c>
      <c r="DL47">
        <v>0.10970000000000001</v>
      </c>
      <c r="DM47">
        <f>AVERAGE(DL47:DL48)</f>
        <v>0.1187</v>
      </c>
      <c r="DN47">
        <f>AVERAGE(DM47,DM49)</f>
        <v>0.11915000000000001</v>
      </c>
    </row>
    <row r="48" spans="1:121" x14ac:dyDescent="0.2">
      <c r="A48" s="2" t="s">
        <v>10</v>
      </c>
      <c r="B48" s="2">
        <v>4</v>
      </c>
      <c r="C48" s="2">
        <v>1</v>
      </c>
      <c r="D48">
        <v>0.12125</v>
      </c>
      <c r="E48" s="19">
        <v>2.8879421550315652</v>
      </c>
      <c r="F48" s="19">
        <f t="shared" si="49"/>
        <v>3.5016298629757729E-3</v>
      </c>
      <c r="G48" s="19">
        <v>0.54441427286977351</v>
      </c>
      <c r="H48" s="19">
        <f t="shared" si="50"/>
        <v>1.9063372757110399E-5</v>
      </c>
      <c r="I48" s="19">
        <f t="shared" si="51"/>
        <v>0.15722369284214763</v>
      </c>
      <c r="J48" s="19">
        <v>7.0342982871456128E-2</v>
      </c>
      <c r="K48" s="19">
        <f t="shared" si="52"/>
        <v>2.4631508947348404E-6</v>
      </c>
      <c r="L48" s="19">
        <f t="shared" si="53"/>
        <v>2.0314646554514149E-2</v>
      </c>
      <c r="M48" s="19">
        <v>12.700387260158639</v>
      </c>
      <c r="N48" s="19">
        <f t="shared" si="54"/>
        <v>4.4472055301528543E-4</v>
      </c>
      <c r="O48" s="19">
        <f t="shared" si="55"/>
        <v>3.6677983753837973</v>
      </c>
      <c r="P48" s="19">
        <v>0.13928665478429864</v>
      </c>
      <c r="Q48" s="19">
        <f t="shared" si="7"/>
        <v>4.8773030990669743E-6</v>
      </c>
      <c r="R48" s="19">
        <f t="shared" si="8"/>
        <v>4.0225180198490508E-2</v>
      </c>
      <c r="S48" s="19">
        <v>4.7779559269837133</v>
      </c>
      <c r="T48" s="19">
        <f t="shared" si="9"/>
        <v>1.6730633157908262E-4</v>
      </c>
      <c r="U48" s="19">
        <f t="shared" si="10"/>
        <v>1.3798460336419185</v>
      </c>
      <c r="V48" s="19">
        <v>0.55380791678775032</v>
      </c>
      <c r="W48" s="19">
        <f t="shared" si="11"/>
        <v>1.9392303397763882E-5</v>
      </c>
      <c r="X48" s="19">
        <f t="shared" si="12"/>
        <v>0.15993652286815574</v>
      </c>
      <c r="Y48" s="19">
        <v>2.6807402376699501</v>
      </c>
      <c r="Z48" s="19">
        <f t="shared" si="13"/>
        <v>9.3869600711058674E-5</v>
      </c>
      <c r="AA48" s="19">
        <f t="shared" si="14"/>
        <v>0.77418227390563865</v>
      </c>
      <c r="AB48" s="19">
        <v>0.81622255908596497</v>
      </c>
      <c r="AC48" s="19">
        <f t="shared" si="15"/>
        <v>2.8581092877299221E-5</v>
      </c>
      <c r="AD48" s="19">
        <f t="shared" si="16"/>
        <v>0.23572035362721008</v>
      </c>
      <c r="AE48" s="19">
        <v>22.460448278590498</v>
      </c>
      <c r="AF48" s="19">
        <f t="shared" si="17"/>
        <v>7.8648176428135273E-4</v>
      </c>
      <c r="AG48" s="19">
        <f t="shared" si="18"/>
        <v>6.4864475404647655</v>
      </c>
      <c r="AH48" s="19">
        <v>0.99800383829375139</v>
      </c>
      <c r="AI48" s="19">
        <f t="shared" si="19"/>
        <v>3.4946400435338439E-5</v>
      </c>
      <c r="AJ48" s="19">
        <f t="shared" si="20"/>
        <v>0.28821773554918301</v>
      </c>
      <c r="AK48" s="19">
        <v>7.7242311179081882E-2</v>
      </c>
      <c r="AL48" s="19">
        <f t="shared" si="21"/>
        <v>2.7047398350994051E-6</v>
      </c>
      <c r="AM48" s="19">
        <f t="shared" si="22"/>
        <v>2.2307132660613651E-2</v>
      </c>
      <c r="AN48" s="19">
        <v>4.1668147052803584E-2</v>
      </c>
      <c r="AO48" s="19">
        <f t="shared" si="23"/>
        <v>1.4590642805496297E-6</v>
      </c>
      <c r="AP48" s="19">
        <f t="shared" si="24"/>
        <v>1.2033519839584575E-2</v>
      </c>
      <c r="AQ48" s="19">
        <v>25.544088511570301</v>
      </c>
      <c r="AR48" s="19">
        <f t="shared" si="25"/>
        <v>8.944594315461093E-4</v>
      </c>
      <c r="AS48" s="19">
        <f t="shared" si="26"/>
        <v>7.3769850024421384</v>
      </c>
      <c r="AT48" s="19">
        <v>3.3075154068969983</v>
      </c>
      <c r="AU48" s="19">
        <f t="shared" si="27"/>
        <v>1.1581694721042994E-4</v>
      </c>
      <c r="AV48" s="19">
        <f t="shared" si="28"/>
        <v>0.95519131719942219</v>
      </c>
      <c r="AW48" s="19">
        <v>30.488730171890325</v>
      </c>
      <c r="AX48" s="19">
        <f t="shared" si="29"/>
        <v>1.0676024805410164E-3</v>
      </c>
      <c r="AY48" s="19">
        <f t="shared" si="30"/>
        <v>8.8049689116784862</v>
      </c>
      <c r="AZ48" s="19">
        <v>7.0328896084624697</v>
      </c>
      <c r="BA48" s="19">
        <f t="shared" si="31"/>
        <v>2.4626576276004177E-4</v>
      </c>
      <c r="BB48" s="19">
        <f t="shared" si="32"/>
        <v>2.0310578371962209</v>
      </c>
      <c r="BC48" s="19">
        <v>1.7173180071415137</v>
      </c>
      <c r="BD48" s="19">
        <f t="shared" si="33"/>
        <v>6.0134120180327662E-5</v>
      </c>
      <c r="BE48" s="19">
        <f t="shared" si="34"/>
        <v>0.49595150664187765</v>
      </c>
      <c r="BF48" s="19">
        <v>0.72479201383496794</v>
      </c>
      <c r="BG48" s="19">
        <f t="shared" si="35"/>
        <v>2.5379533600908734E-5</v>
      </c>
      <c r="BH48" s="19">
        <f t="shared" si="36"/>
        <v>0.20931574103842257</v>
      </c>
      <c r="BI48" s="19">
        <v>1.4015687163024677</v>
      </c>
      <c r="BJ48" s="19">
        <f t="shared" si="37"/>
        <v>4.9077748720173403E-5</v>
      </c>
      <c r="BK48" s="19">
        <f t="shared" si="38"/>
        <v>0.40476493789833734</v>
      </c>
      <c r="BL48" s="19">
        <v>5.0151509489952213</v>
      </c>
      <c r="BM48" s="19">
        <f t="shared" si="39"/>
        <v>1.7561202330332955E-4</v>
      </c>
      <c r="BN48" s="19">
        <f t="shared" si="40"/>
        <v>1.4483465839449861</v>
      </c>
      <c r="BO48" s="19">
        <v>4.1846648929389154</v>
      </c>
      <c r="BP48" s="29">
        <f t="shared" si="41"/>
        <v>1.4653147555661222E-4</v>
      </c>
      <c r="BQ48" s="29">
        <f t="shared" si="42"/>
        <v>1.2085070148998946</v>
      </c>
      <c r="BR48" s="19">
        <v>4.3558362757062402E-2</v>
      </c>
      <c r="BS48" s="29">
        <f t="shared" si="43"/>
        <v>1.5252526381246142E-6</v>
      </c>
      <c r="BT48" s="29">
        <f t="shared" si="44"/>
        <v>1.2579403201027746E-2</v>
      </c>
      <c r="BU48" s="19">
        <v>26.564197820993375</v>
      </c>
      <c r="BV48" s="29">
        <f t="shared" si="45"/>
        <v>9.3017988375986352E-4</v>
      </c>
      <c r="BW48" s="29">
        <f t="shared" si="46"/>
        <v>7.6715866701844417</v>
      </c>
      <c r="BX48" s="19">
        <v>47.050821549519185</v>
      </c>
      <c r="BY48" s="29">
        <f t="shared" si="47"/>
        <v>1.6475456181534039E-3</v>
      </c>
      <c r="BZ48" s="30">
        <f t="shared" si="48"/>
        <v>13.588005098172404</v>
      </c>
      <c r="CU48">
        <v>0.1157</v>
      </c>
      <c r="DA48" s="44">
        <v>11771</v>
      </c>
      <c r="DB48" s="6">
        <v>0.12379999999999999</v>
      </c>
      <c r="DC48">
        <f>AVERAGE(DB48:DB49)</f>
        <v>0.12315</v>
      </c>
      <c r="DD48">
        <f>AVERAGE(DC48,DC50)</f>
        <v>0.12917499999999998</v>
      </c>
      <c r="DK48" s="38"/>
      <c r="DL48">
        <v>0.12770000000000001</v>
      </c>
    </row>
    <row r="49" spans="1:121" x14ac:dyDescent="0.2">
      <c r="A49" s="2" t="s">
        <v>10</v>
      </c>
      <c r="B49" s="2">
        <v>4</v>
      </c>
      <c r="C49" s="2">
        <v>2</v>
      </c>
      <c r="D49">
        <v>0.13062499999999999</v>
      </c>
      <c r="E49" s="19">
        <v>2.8634397299961103</v>
      </c>
      <c r="F49" s="19">
        <f t="shared" si="49"/>
        <v>3.7403681473074189E-3</v>
      </c>
      <c r="G49" s="19">
        <v>0.58559601217876778</v>
      </c>
      <c r="H49" s="19">
        <f t="shared" si="50"/>
        <v>2.1903446711437101E-5</v>
      </c>
      <c r="I49" s="19">
        <f t="shared" si="51"/>
        <v>0.16768188869999695</v>
      </c>
      <c r="J49" s="19">
        <v>6.4016192443649228E-2</v>
      </c>
      <c r="K49" s="19">
        <f t="shared" si="52"/>
        <v>2.3944412712812744E-6</v>
      </c>
      <c r="L49" s="19">
        <f t="shared" si="53"/>
        <v>1.8330650880622197E-2</v>
      </c>
      <c r="M49" s="19">
        <v>12.371605110285577</v>
      </c>
      <c r="N49" s="19">
        <f t="shared" si="54"/>
        <v>4.6274357685577858E-4</v>
      </c>
      <c r="O49" s="19">
        <f t="shared" si="55"/>
        <v>3.5425345596614628</v>
      </c>
      <c r="P49" s="19">
        <v>0.12976574052284656</v>
      </c>
      <c r="Q49" s="19">
        <f t="shared" si="7"/>
        <v>4.8537164246341482E-6</v>
      </c>
      <c r="R49" s="19">
        <f t="shared" si="8"/>
        <v>3.7157637700548508E-2</v>
      </c>
      <c r="S49" s="19">
        <v>4.9255663550048485</v>
      </c>
      <c r="T49" s="19">
        <f t="shared" si="9"/>
        <v>1.8423431501709241E-4</v>
      </c>
      <c r="U49" s="19">
        <f t="shared" si="10"/>
        <v>1.410406239365301</v>
      </c>
      <c r="V49" s="19">
        <v>0.66341396169379352</v>
      </c>
      <c r="W49" s="19">
        <f t="shared" si="11"/>
        <v>2.4814124507984895E-5</v>
      </c>
      <c r="X49" s="19">
        <f t="shared" si="12"/>
        <v>0.1899645895348126</v>
      </c>
      <c r="Y49" s="19">
        <v>2.8662232222891406</v>
      </c>
      <c r="Z49" s="19">
        <f t="shared" si="13"/>
        <v>1.0720730043723133E-4</v>
      </c>
      <c r="AA49" s="19">
        <f t="shared" si="14"/>
        <v>0.82072574497401984</v>
      </c>
      <c r="AB49" s="19">
        <v>0.87149375048790789</v>
      </c>
      <c r="AC49" s="19">
        <f t="shared" si="15"/>
        <v>3.2597074649024497E-5</v>
      </c>
      <c r="AD49" s="19">
        <f t="shared" si="16"/>
        <v>0.24954698295903921</v>
      </c>
      <c r="AE49" s="19">
        <v>22.641945213920657</v>
      </c>
      <c r="AF49" s="19">
        <f t="shared" si="17"/>
        <v>8.4689210671228486E-4</v>
      </c>
      <c r="AG49" s="19">
        <f t="shared" si="18"/>
        <v>6.4833845489935689</v>
      </c>
      <c r="AH49" s="19">
        <v>1.2234407980221058</v>
      </c>
      <c r="AI49" s="19">
        <f t="shared" si="19"/>
        <v>4.5761189910382536E-5</v>
      </c>
      <c r="AJ49" s="19">
        <f t="shared" si="20"/>
        <v>0.35032489883546442</v>
      </c>
      <c r="AK49" s="19">
        <v>8.4783631488524719E-2</v>
      </c>
      <c r="AL49" s="19">
        <f t="shared" si="21"/>
        <v>3.1712199463272812E-6</v>
      </c>
      <c r="AM49" s="19">
        <f t="shared" si="22"/>
        <v>2.4277281885759092E-2</v>
      </c>
      <c r="AN49" s="19">
        <v>4.155695969850965E-2</v>
      </c>
      <c r="AO49" s="19">
        <f t="shared" si="23"/>
        <v>1.5543832835524363E-6</v>
      </c>
      <c r="AP49" s="19">
        <f t="shared" si="24"/>
        <v>1.1899584945855973E-2</v>
      </c>
      <c r="AQ49" s="19">
        <v>26.978864225705937</v>
      </c>
      <c r="AR49" s="19">
        <f t="shared" si="25"/>
        <v>1.0091088440036212E-3</v>
      </c>
      <c r="AS49" s="19">
        <f t="shared" si="26"/>
        <v>7.7252351694057131</v>
      </c>
      <c r="AT49" s="19">
        <v>3.4855755751063677</v>
      </c>
      <c r="AU49" s="19">
        <f t="shared" si="27"/>
        <v>1.3037335856160595E-4</v>
      </c>
      <c r="AV49" s="19">
        <f t="shared" si="28"/>
        <v>0.99807355836636136</v>
      </c>
      <c r="AW49" s="19">
        <v>32.340080815976037</v>
      </c>
      <c r="AX49" s="19">
        <f t="shared" si="29"/>
        <v>1.2096380816542449E-3</v>
      </c>
      <c r="AY49" s="19">
        <f t="shared" si="30"/>
        <v>9.2603872279750821</v>
      </c>
      <c r="AZ49" s="19">
        <v>7.3905288910967428</v>
      </c>
      <c r="BA49" s="19">
        <f t="shared" si="31"/>
        <v>2.7643298856013475E-4</v>
      </c>
      <c r="BB49" s="19">
        <f t="shared" si="32"/>
        <v>2.1162334052450511</v>
      </c>
      <c r="BC49" s="19">
        <v>2.014152076515888</v>
      </c>
      <c r="BD49" s="19">
        <f t="shared" si="33"/>
        <v>7.5336702708331233E-5</v>
      </c>
      <c r="BE49" s="19">
        <f t="shared" si="34"/>
        <v>0.57674030781497598</v>
      </c>
      <c r="BF49" s="19">
        <v>0.75846753329396488</v>
      </c>
      <c r="BG49" s="19">
        <f t="shared" si="35"/>
        <v>2.8369478022995755E-5</v>
      </c>
      <c r="BH49" s="19">
        <f t="shared" si="36"/>
        <v>0.21718260687460866</v>
      </c>
      <c r="BI49" s="19">
        <v>1.4206199067739795</v>
      </c>
      <c r="BJ49" s="19">
        <f t="shared" si="37"/>
        <v>5.3136414487282279E-5</v>
      </c>
      <c r="BK49" s="19">
        <f t="shared" si="38"/>
        <v>0.40678594822799835</v>
      </c>
      <c r="BL49" s="19">
        <v>4.6649298540954192</v>
      </c>
      <c r="BM49" s="19">
        <f t="shared" si="39"/>
        <v>1.7448555035681949E-4</v>
      </c>
      <c r="BN49" s="19">
        <f t="shared" si="40"/>
        <v>1.335774548186178</v>
      </c>
      <c r="BO49" s="19">
        <v>3.8576912335369684</v>
      </c>
      <c r="BP49" s="29">
        <f t="shared" si="41"/>
        <v>1.442918541206874E-4</v>
      </c>
      <c r="BQ49" s="29">
        <f t="shared" si="42"/>
        <v>1.1046266344167457</v>
      </c>
      <c r="BR49" s="19">
        <v>4.3924790979483611E-2</v>
      </c>
      <c r="BS49" s="29">
        <f t="shared" si="43"/>
        <v>1.6429488905679674E-6</v>
      </c>
      <c r="BT49" s="29">
        <f t="shared" si="44"/>
        <v>1.2577599162242813E-2</v>
      </c>
      <c r="BU49" s="19">
        <v>24.494283787150046</v>
      </c>
      <c r="BV49" s="29">
        <f t="shared" si="45"/>
        <v>9.1617638868564562E-4</v>
      </c>
      <c r="BW49" s="29">
        <f t="shared" si="46"/>
        <v>7.013790535392503</v>
      </c>
      <c r="BX49" s="19">
        <v>45.017973970103306</v>
      </c>
      <c r="BY49" s="29">
        <f t="shared" si="47"/>
        <v>1.683837958940889E-3</v>
      </c>
      <c r="BZ49" s="30">
        <f t="shared" si="48"/>
        <v>12.890625522992453</v>
      </c>
      <c r="CT49">
        <v>11845</v>
      </c>
      <c r="CU49">
        <v>0.1125</v>
      </c>
      <c r="CV49">
        <v>0.10925</v>
      </c>
      <c r="CW49">
        <f>AVERAGE(CV49,CV51)</f>
        <v>0.12132500000000002</v>
      </c>
      <c r="DA49" s="43"/>
      <c r="DB49" s="6">
        <v>0.1225</v>
      </c>
      <c r="DK49" s="38">
        <v>11808</v>
      </c>
      <c r="DL49">
        <v>0.1258</v>
      </c>
      <c r="DM49">
        <f>AVERAGE(DL49:DL50)</f>
        <v>0.1196</v>
      </c>
    </row>
    <row r="50" spans="1:121" x14ac:dyDescent="0.2">
      <c r="A50" s="2" t="s">
        <v>10</v>
      </c>
      <c r="B50" s="2">
        <v>4</v>
      </c>
      <c r="C50" s="2">
        <v>3</v>
      </c>
      <c r="D50">
        <v>0.12917499999999998</v>
      </c>
      <c r="E50" s="19">
        <v>2.868921712739493</v>
      </c>
      <c r="F50" s="19">
        <f t="shared" si="49"/>
        <v>3.70592962243124E-3</v>
      </c>
      <c r="G50" s="19">
        <v>0.53134149187267643</v>
      </c>
      <c r="H50" s="19">
        <f t="shared" si="50"/>
        <v>1.9691141743577597E-5</v>
      </c>
      <c r="I50" s="19">
        <f t="shared" si="51"/>
        <v>0.15243771429129166</v>
      </c>
      <c r="J50" s="19">
        <v>6.4007906748620641E-2</v>
      </c>
      <c r="K50" s="19">
        <f t="shared" si="52"/>
        <v>2.372087976895297E-6</v>
      </c>
      <c r="L50" s="19">
        <f t="shared" si="53"/>
        <v>1.8363367345812249E-2</v>
      </c>
      <c r="M50" s="19">
        <v>11.904230650321956</v>
      </c>
      <c r="N50" s="19">
        <f t="shared" si="54"/>
        <v>4.4116240999282044E-4</v>
      </c>
      <c r="O50" s="19">
        <f t="shared" si="55"/>
        <v>3.415230578616764</v>
      </c>
      <c r="P50" s="19">
        <v>0.13864086243444645</v>
      </c>
      <c r="Q50" s="19">
        <f t="shared" si="7"/>
        <v>5.1379327897522963E-6</v>
      </c>
      <c r="R50" s="19">
        <f t="shared" si="8"/>
        <v>3.9774978051111257E-2</v>
      </c>
      <c r="S50" s="19">
        <v>5.0183373543127097</v>
      </c>
      <c r="T50" s="19">
        <f t="shared" si="9"/>
        <v>1.8597605056700688E-4</v>
      </c>
      <c r="U50" s="19">
        <f t="shared" si="10"/>
        <v>1.4397216997639397</v>
      </c>
      <c r="V50" s="19">
        <v>0.5958450130580828</v>
      </c>
      <c r="W50" s="19">
        <f t="shared" si="11"/>
        <v>2.2081596842698779E-5</v>
      </c>
      <c r="X50" s="19">
        <f t="shared" si="12"/>
        <v>0.17094326953898806</v>
      </c>
      <c r="Y50" s="19">
        <v>2.5312520549052504</v>
      </c>
      <c r="Z50" s="19">
        <f t="shared" si="13"/>
        <v>9.380641972113315E-5</v>
      </c>
      <c r="AA50" s="19">
        <f t="shared" si="14"/>
        <v>0.7261963980734133</v>
      </c>
      <c r="AB50" s="19">
        <v>0.73096683497280135</v>
      </c>
      <c r="AC50" s="19">
        <f t="shared" si="15"/>
        <v>2.7089116467405122E-5</v>
      </c>
      <c r="AD50" s="19">
        <f t="shared" si="16"/>
        <v>0.20970866241459357</v>
      </c>
      <c r="AE50" s="19">
        <v>21.803915721738363</v>
      </c>
      <c r="AF50" s="19">
        <f t="shared" si="17"/>
        <v>8.0803777158184426E-4</v>
      </c>
      <c r="AG50" s="19">
        <f t="shared" si="18"/>
        <v>6.2553727236837187</v>
      </c>
      <c r="AH50" s="19">
        <v>1.0046091088289484</v>
      </c>
      <c r="AI50" s="19">
        <f t="shared" si="19"/>
        <v>3.7230106553734492E-5</v>
      </c>
      <c r="AJ50" s="19">
        <f t="shared" si="20"/>
        <v>0.28821448851352427</v>
      </c>
      <c r="AK50" s="19">
        <v>3.6097041983357281E-2</v>
      </c>
      <c r="AL50" s="19">
        <f t="shared" si="21"/>
        <v>1.3377309716826786E-6</v>
      </c>
      <c r="AM50" s="19">
        <f t="shared" si="22"/>
        <v>1.0355958751172276E-2</v>
      </c>
      <c r="AN50" s="19">
        <v>3.2970317922823039E-2</v>
      </c>
      <c r="AO50" s="19">
        <f t="shared" si="23"/>
        <v>1.2218567785116554E-6</v>
      </c>
      <c r="AP50" s="19">
        <f t="shared" si="24"/>
        <v>9.4589260964711101E-3</v>
      </c>
      <c r="AQ50" s="19">
        <v>26.238516221892699</v>
      </c>
      <c r="AR50" s="19">
        <f t="shared" si="25"/>
        <v>9.7238094515354778E-4</v>
      </c>
      <c r="AS50" s="19">
        <f t="shared" si="26"/>
        <v>7.527624889905538</v>
      </c>
      <c r="AT50" s="19">
        <v>3.4864893756469661</v>
      </c>
      <c r="AU50" s="19">
        <f t="shared" si="27"/>
        <v>1.292068425550189E-4</v>
      </c>
      <c r="AV50" s="19">
        <f t="shared" si="28"/>
        <v>1.0002465071029139</v>
      </c>
      <c r="AW50" s="19">
        <v>31.321378379642155</v>
      </c>
      <c r="AX50" s="19">
        <f t="shared" si="29"/>
        <v>1.1607482395249325E-3</v>
      </c>
      <c r="AY50" s="19">
        <f t="shared" si="30"/>
        <v>8.9858582506284712</v>
      </c>
      <c r="AZ50" s="19">
        <v>7.0730850231188764</v>
      </c>
      <c r="BA50" s="19">
        <f t="shared" si="31"/>
        <v>2.6212355309150994E-4</v>
      </c>
      <c r="BB50" s="19">
        <f t="shared" si="32"/>
        <v>2.0292127198878265</v>
      </c>
      <c r="BC50" s="19">
        <v>1.7102130327870793</v>
      </c>
      <c r="BD50" s="19">
        <f t="shared" si="33"/>
        <v>6.3379291388736061E-5</v>
      </c>
      <c r="BE50" s="19">
        <f t="shared" si="34"/>
        <v>0.490646730317291</v>
      </c>
      <c r="BF50" s="19">
        <v>0.7880172028754463</v>
      </c>
      <c r="BG50" s="19">
        <f t="shared" si="35"/>
        <v>2.9203362951215247E-5</v>
      </c>
      <c r="BH50" s="19">
        <f t="shared" si="36"/>
        <v>0.22607596633416102</v>
      </c>
      <c r="BI50" s="19">
        <v>1.4714859637568241</v>
      </c>
      <c r="BJ50" s="19">
        <f t="shared" si="37"/>
        <v>5.4532234220781962E-5</v>
      </c>
      <c r="BK50" s="19">
        <f t="shared" si="38"/>
        <v>0.42215780314133516</v>
      </c>
      <c r="BL50" s="19">
        <v>5.4839101790233027</v>
      </c>
      <c r="BM50" s="19">
        <f t="shared" si="39"/>
        <v>2.032298517919466E-4</v>
      </c>
      <c r="BN50" s="19">
        <f t="shared" si="40"/>
        <v>1.5732908983313074</v>
      </c>
      <c r="BO50" s="19">
        <v>4.3516422007916429</v>
      </c>
      <c r="BP50" s="29">
        <f t="shared" si="41"/>
        <v>1.6126879738135623E-4</v>
      </c>
      <c r="BQ50" s="29">
        <f t="shared" si="42"/>
        <v>1.2484520795924616</v>
      </c>
      <c r="BR50" s="19">
        <v>4.0446919709633267E-2</v>
      </c>
      <c r="BS50" s="29">
        <f t="shared" si="43"/>
        <v>1.4989343788802789E-6</v>
      </c>
      <c r="BT50" s="29">
        <f t="shared" si="44"/>
        <v>1.1603904616839784E-2</v>
      </c>
      <c r="BU50" s="19">
        <v>25.597864916202013</v>
      </c>
      <c r="BV50" s="29">
        <f t="shared" si="45"/>
        <v>9.4863885863946402E-4</v>
      </c>
      <c r="BW50" s="29">
        <f t="shared" si="46"/>
        <v>7.3438270457864459</v>
      </c>
      <c r="BX50" s="19">
        <v>46.874705898619467</v>
      </c>
      <c r="BY50" s="29">
        <f t="shared" si="47"/>
        <v>1.7371436113244626E-3</v>
      </c>
      <c r="BZ50" s="30">
        <f t="shared" si="48"/>
        <v>13.44798615308274</v>
      </c>
      <c r="CU50">
        <v>0.106</v>
      </c>
      <c r="DA50" s="44">
        <v>11772</v>
      </c>
      <c r="DB50" s="6">
        <v>0.1411</v>
      </c>
      <c r="DC50">
        <f>AVERAGE(DB50:DB51)</f>
        <v>0.13519999999999999</v>
      </c>
      <c r="DK50" s="38"/>
      <c r="DL50">
        <v>0.1134</v>
      </c>
    </row>
    <row r="51" spans="1:121" x14ac:dyDescent="0.2">
      <c r="A51" s="2" t="s">
        <v>10</v>
      </c>
      <c r="B51" s="2">
        <v>5</v>
      </c>
      <c r="C51" s="2">
        <v>1</v>
      </c>
      <c r="D51">
        <v>0.12987499999999999</v>
      </c>
      <c r="E51" s="19">
        <v>2.8899274704213709</v>
      </c>
      <c r="F51" s="19">
        <f t="shared" si="49"/>
        <v>3.753293302209755E-3</v>
      </c>
      <c r="G51" s="19">
        <v>0.72546566791928191</v>
      </c>
      <c r="H51" s="19">
        <f t="shared" si="50"/>
        <v>2.722885432384567E-5</v>
      </c>
      <c r="I51" s="19">
        <f t="shared" si="51"/>
        <v>0.20965431625675204</v>
      </c>
      <c r="J51" s="19">
        <v>7.7542524282353795E-2</v>
      </c>
      <c r="K51" s="19">
        <f t="shared" si="52"/>
        <v>2.9103983702539578E-6</v>
      </c>
      <c r="L51" s="19">
        <f t="shared" si="53"/>
        <v>2.240922710493904E-2</v>
      </c>
      <c r="M51" s="19">
        <v>14.019818373904451</v>
      </c>
      <c r="N51" s="19">
        <f t="shared" si="54"/>
        <v>5.2620490400972835E-4</v>
      </c>
      <c r="O51" s="19">
        <f t="shared" si="55"/>
        <v>4.0516258249064743</v>
      </c>
      <c r="P51" s="19">
        <v>0.13380987628417601</v>
      </c>
      <c r="Q51" s="19">
        <f t="shared" si="7"/>
        <v>5.0222771242691377E-6</v>
      </c>
      <c r="R51" s="19">
        <f t="shared" si="8"/>
        <v>3.8670083728732541E-2</v>
      </c>
      <c r="S51" s="19">
        <v>5.167848394986537</v>
      </c>
      <c r="T51" s="19">
        <f t="shared" si="9"/>
        <v>1.9396450767738402E-4</v>
      </c>
      <c r="U51" s="19">
        <f t="shared" si="10"/>
        <v>1.4934707039644584</v>
      </c>
      <c r="V51" s="19">
        <v>1.4997492412811995</v>
      </c>
      <c r="W51" s="19">
        <f t="shared" si="11"/>
        <v>5.6289987822948876E-5</v>
      </c>
      <c r="X51" s="19">
        <f t="shared" si="12"/>
        <v>0.43341665311221467</v>
      </c>
      <c r="Y51" s="19">
        <v>1.944657834791863</v>
      </c>
      <c r="Z51" s="19">
        <f t="shared" si="13"/>
        <v>7.2988712264140246E-5</v>
      </c>
      <c r="AA51" s="19">
        <f t="shared" si="14"/>
        <v>0.56199200973351493</v>
      </c>
      <c r="AB51" s="19">
        <v>1.7291329532314001</v>
      </c>
      <c r="AC51" s="19">
        <f t="shared" si="15"/>
        <v>6.489943131993588E-5</v>
      </c>
      <c r="AD51" s="19">
        <f t="shared" si="16"/>
        <v>0.49970688215542547</v>
      </c>
      <c r="AE51" s="19">
        <v>25.882186407537951</v>
      </c>
      <c r="AF51" s="19">
        <f t="shared" si="17"/>
        <v>9.7143436889956549E-4</v>
      </c>
      <c r="AG51" s="19">
        <f t="shared" si="18"/>
        <v>7.4797641493710536</v>
      </c>
      <c r="AH51" s="19">
        <v>1.4032044712486909</v>
      </c>
      <c r="AI51" s="19">
        <f t="shared" si="19"/>
        <v>5.2666379435684919E-5</v>
      </c>
      <c r="AJ51" s="19">
        <f t="shared" si="20"/>
        <v>0.40551591480796861</v>
      </c>
      <c r="AK51" s="19">
        <v>3.4626312930901473E-2</v>
      </c>
      <c r="AL51" s="19">
        <f t="shared" si="21"/>
        <v>1.2996270840377154E-6</v>
      </c>
      <c r="AM51" s="19">
        <f t="shared" si="22"/>
        <v>1.000675329384189E-2</v>
      </c>
      <c r="AN51" s="19">
        <v>7.6891711444434588E-2</v>
      </c>
      <c r="AO51" s="19">
        <f t="shared" si="23"/>
        <v>2.8859714555984151E-6</v>
      </c>
      <c r="AP51" s="19">
        <f t="shared" si="24"/>
        <v>2.222114691509848E-2</v>
      </c>
      <c r="AQ51" s="19">
        <v>16.345582402909123</v>
      </c>
      <c r="AR51" s="19">
        <f t="shared" si="25"/>
        <v>6.134976495355644E-4</v>
      </c>
      <c r="AS51" s="19">
        <f t="shared" si="26"/>
        <v>4.7237547606203227</v>
      </c>
      <c r="AT51" s="19">
        <v>5.3155477958933481</v>
      </c>
      <c r="AU51" s="19">
        <f t="shared" si="27"/>
        <v>1.9950809939902329E-4</v>
      </c>
      <c r="AV51" s="19">
        <f t="shared" si="28"/>
        <v>1.5361547595689957</v>
      </c>
      <c r="AW51" s="19">
        <v>23.733767387596899</v>
      </c>
      <c r="AX51" s="19">
        <f t="shared" si="29"/>
        <v>8.9079790172071755E-4</v>
      </c>
      <c r="AY51" s="19">
        <f t="shared" si="30"/>
        <v>6.8588866350007134</v>
      </c>
      <c r="AZ51" s="19">
        <v>7.7675559615101051</v>
      </c>
      <c r="BA51" s="19">
        <f t="shared" si="31"/>
        <v>2.9153915764875327E-4</v>
      </c>
      <c r="BB51" s="19">
        <f t="shared" si="32"/>
        <v>2.2447673351203332</v>
      </c>
      <c r="BC51" s="19">
        <v>4.8070958012719744</v>
      </c>
      <c r="BD51" s="19">
        <f t="shared" si="33"/>
        <v>1.8042440473994739E-4</v>
      </c>
      <c r="BE51" s="19">
        <f t="shared" si="34"/>
        <v>1.3892158209043113</v>
      </c>
      <c r="BF51" s="19">
        <v>0.9460113423596016</v>
      </c>
      <c r="BG51" s="19">
        <f t="shared" si="35"/>
        <v>3.5506580350927527E-5</v>
      </c>
      <c r="BH51" s="19">
        <f t="shared" si="36"/>
        <v>0.27339041656152091</v>
      </c>
      <c r="BI51" s="19">
        <v>1.6568115521739408</v>
      </c>
      <c r="BJ51" s="19">
        <f t="shared" si="37"/>
        <v>6.2184997017982008E-5</v>
      </c>
      <c r="BK51" s="19">
        <f t="shared" si="38"/>
        <v>0.47880652179389427</v>
      </c>
      <c r="BL51" s="19">
        <v>3.2217238879470935</v>
      </c>
      <c r="BM51" s="19">
        <f t="shared" si="39"/>
        <v>1.2092074690200998E-4</v>
      </c>
      <c r="BN51" s="19">
        <f t="shared" si="40"/>
        <v>0.93105483658910482</v>
      </c>
      <c r="BO51" s="19">
        <v>6.5867212719106716</v>
      </c>
      <c r="BP51" s="29">
        <f t="shared" si="41"/>
        <v>2.4721896833384844E-4</v>
      </c>
      <c r="BQ51" s="29">
        <f t="shared" si="42"/>
        <v>1.9035146743703444</v>
      </c>
      <c r="BR51" s="19">
        <v>5.392094815671742E-2</v>
      </c>
      <c r="BS51" s="29">
        <f t="shared" si="43"/>
        <v>2.0238113356540692E-6</v>
      </c>
      <c r="BT51" s="29">
        <f t="shared" si="44"/>
        <v>1.5582762930926423E-2</v>
      </c>
      <c r="BU51" s="19">
        <v>24.446246048195299</v>
      </c>
      <c r="BV51" s="29">
        <f t="shared" si="45"/>
        <v>9.1753931556863111E-4</v>
      </c>
      <c r="BW51" s="29">
        <f t="shared" si="46"/>
        <v>7.0647878003359468</v>
      </c>
      <c r="BX51" s="19">
        <v>50.384046204865157</v>
      </c>
      <c r="BY51" s="29">
        <f t="shared" si="47"/>
        <v>1.8910610315894724E-3</v>
      </c>
      <c r="BZ51" s="30">
        <f t="shared" si="48"/>
        <v>14.560623919841946</v>
      </c>
      <c r="CT51">
        <v>11846</v>
      </c>
      <c r="CU51">
        <v>0.1389</v>
      </c>
      <c r="CV51">
        <v>0.13340000000000002</v>
      </c>
      <c r="DA51" s="43"/>
      <c r="DB51" s="6">
        <v>0.1293</v>
      </c>
      <c r="DK51" s="38">
        <v>11809</v>
      </c>
      <c r="DL51">
        <v>0.11459999999999999</v>
      </c>
      <c r="DM51">
        <f>AVERAGE(DL51:DL52)</f>
        <v>0.11874999999999999</v>
      </c>
      <c r="DN51">
        <f>AVERAGE(DM51,DM53)</f>
        <v>0.11752499999999999</v>
      </c>
    </row>
    <row r="52" spans="1:121" x14ac:dyDescent="0.2">
      <c r="A52" s="2" t="s">
        <v>10</v>
      </c>
      <c r="B52" s="2">
        <v>5</v>
      </c>
      <c r="C52" s="2">
        <v>2</v>
      </c>
      <c r="D52">
        <v>0.118825</v>
      </c>
      <c r="E52" s="19">
        <v>3.4617802904776376</v>
      </c>
      <c r="F52" s="19">
        <f t="shared" si="49"/>
        <v>4.1134604301600527E-3</v>
      </c>
      <c r="G52" s="19">
        <v>0.60874394112067798</v>
      </c>
      <c r="H52" s="19">
        <f t="shared" si="50"/>
        <v>2.5040441138995898E-5</v>
      </c>
      <c r="I52" s="19">
        <f t="shared" si="51"/>
        <v>0.21073377773192425</v>
      </c>
      <c r="J52" s="19">
        <v>6.8728348539394912E-2</v>
      </c>
      <c r="K52" s="19">
        <f t="shared" si="52"/>
        <v>2.8271134214704941E-6</v>
      </c>
      <c r="L52" s="19">
        <f t="shared" si="53"/>
        <v>2.3792244237075481E-2</v>
      </c>
      <c r="M52" s="19">
        <v>14.670489769315923</v>
      </c>
      <c r="N52" s="19">
        <f t="shared" si="54"/>
        <v>6.034647915714893E-4</v>
      </c>
      <c r="O52" s="19">
        <f t="shared" si="55"/>
        <v>5.0786012335071691</v>
      </c>
      <c r="P52" s="19">
        <v>0.15709726217674985</v>
      </c>
      <c r="Q52" s="19">
        <f t="shared" si="7"/>
        <v>6.4621337165054003E-6</v>
      </c>
      <c r="R52" s="19">
        <f t="shared" si="8"/>
        <v>5.4383620589147065E-2</v>
      </c>
      <c r="S52" s="19">
        <v>5.069599766324921</v>
      </c>
      <c r="T52" s="19">
        <f t="shared" si="9"/>
        <v>2.0853598035526212E-4</v>
      </c>
      <c r="U52" s="19">
        <f t="shared" si="10"/>
        <v>1.7549840551673648</v>
      </c>
      <c r="V52" s="19">
        <v>1.7303304713950538</v>
      </c>
      <c r="W52" s="19">
        <f t="shared" si="11"/>
        <v>7.1176459251837457E-5</v>
      </c>
      <c r="X52" s="19">
        <f t="shared" si="12"/>
        <v>0.59900239218882767</v>
      </c>
      <c r="Y52" s="19">
        <v>1.9938813977995182</v>
      </c>
      <c r="Z52" s="19">
        <f t="shared" si="13"/>
        <v>8.2017522322805326E-5</v>
      </c>
      <c r="AA52" s="19">
        <f t="shared" si="14"/>
        <v>0.69023793244523735</v>
      </c>
      <c r="AB52" s="19">
        <v>1.8612283429561831</v>
      </c>
      <c r="AC52" s="19">
        <f t="shared" si="15"/>
        <v>7.6560891402426237E-5</v>
      </c>
      <c r="AD52" s="19">
        <f t="shared" si="16"/>
        <v>0.64431635937240672</v>
      </c>
      <c r="AE52" s="19">
        <v>26.388348833641377</v>
      </c>
      <c r="AF52" s="19">
        <f t="shared" si="17"/>
        <v>1.0854742874444399E-3</v>
      </c>
      <c r="AG52" s="19">
        <f t="shared" si="18"/>
        <v>9.1350665890548282</v>
      </c>
      <c r="AH52" s="19">
        <v>1.3060826923453537</v>
      </c>
      <c r="AI52" s="19">
        <f t="shared" si="19"/>
        <v>5.3725194734795182E-5</v>
      </c>
      <c r="AJ52" s="19">
        <f t="shared" si="20"/>
        <v>0.45213713220951129</v>
      </c>
      <c r="AK52" s="19">
        <v>7.1954489010556011E-2</v>
      </c>
      <c r="AL52" s="19">
        <f t="shared" si="21"/>
        <v>2.9598194331730854E-6</v>
      </c>
      <c r="AM52" s="19">
        <f t="shared" si="22"/>
        <v>2.4909063186813258E-2</v>
      </c>
      <c r="AN52" s="19">
        <v>5.4157773029076706E-2</v>
      </c>
      <c r="AO52" s="19">
        <f t="shared" si="23"/>
        <v>2.227758563406964E-6</v>
      </c>
      <c r="AP52" s="19">
        <f t="shared" si="24"/>
        <v>1.8748231124821914E-2</v>
      </c>
      <c r="AQ52" s="19">
        <v>15.891675711908356</v>
      </c>
      <c r="AR52" s="19">
        <f t="shared" si="25"/>
        <v>6.5369779209870614E-4</v>
      </c>
      <c r="AS52" s="19">
        <f t="shared" si="26"/>
        <v>5.5013489762146532</v>
      </c>
      <c r="AT52" s="19">
        <v>5.0578018970436354</v>
      </c>
      <c r="AU52" s="19">
        <f t="shared" si="27"/>
        <v>2.0805067967077443E-4</v>
      </c>
      <c r="AV52" s="19">
        <f t="shared" si="28"/>
        <v>1.7508998920326062</v>
      </c>
      <c r="AW52" s="19">
        <v>22.892295460841012</v>
      </c>
      <c r="AX52" s="19">
        <f t="shared" si="29"/>
        <v>9.4166551533702084E-4</v>
      </c>
      <c r="AY52" s="19">
        <f t="shared" si="30"/>
        <v>7.9248097230130083</v>
      </c>
      <c r="AZ52" s="19">
        <v>7.9696142068319329</v>
      </c>
      <c r="BA52" s="19">
        <f t="shared" si="31"/>
        <v>3.2782692683444554E-4</v>
      </c>
      <c r="BB52" s="19">
        <f t="shared" si="32"/>
        <v>2.7589053383921356</v>
      </c>
      <c r="BC52" s="19">
        <v>4.8307926762050277</v>
      </c>
      <c r="BD52" s="19">
        <f t="shared" si="33"/>
        <v>1.9871274519876365E-4</v>
      </c>
      <c r="BE52" s="19">
        <f t="shared" si="34"/>
        <v>1.6723142873870283</v>
      </c>
      <c r="BF52" s="19">
        <v>0.94009357012154016</v>
      </c>
      <c r="BG52" s="19">
        <f t="shared" si="35"/>
        <v>3.86703770134285E-5</v>
      </c>
      <c r="BH52" s="19">
        <f t="shared" si="36"/>
        <v>0.32543973922515046</v>
      </c>
      <c r="BI52" s="19">
        <v>1.6232826068013471</v>
      </c>
      <c r="BJ52" s="19">
        <f t="shared" si="37"/>
        <v>6.6773087700444013E-5</v>
      </c>
      <c r="BK52" s="19">
        <f t="shared" si="38"/>
        <v>0.56194477341000637</v>
      </c>
      <c r="BL52" s="19">
        <v>2.7583282224847547</v>
      </c>
      <c r="BM52" s="19">
        <f t="shared" si="39"/>
        <v>1.1346273996584753E-4</v>
      </c>
      <c r="BN52" s="19">
        <f t="shared" si="40"/>
        <v>0.95487262752659396</v>
      </c>
      <c r="BO52" s="19">
        <v>6.7953887393651078</v>
      </c>
      <c r="BP52" s="29">
        <f t="shared" si="41"/>
        <v>2.7952562686933571E-4</v>
      </c>
      <c r="BQ52" s="29">
        <f t="shared" si="42"/>
        <v>2.3524142804067809</v>
      </c>
      <c r="BR52" s="19">
        <v>4.2307922882073516E-2</v>
      </c>
      <c r="BS52" s="29">
        <f t="shared" si="43"/>
        <v>1.7403196665767247E-6</v>
      </c>
      <c r="BT52" s="29">
        <f t="shared" si="44"/>
        <v>1.4646073356420994E-2</v>
      </c>
      <c r="BU52" s="19">
        <v>24.901096880266557</v>
      </c>
      <c r="BV52" s="29">
        <f t="shared" si="45"/>
        <v>1.0242967668455843E-3</v>
      </c>
      <c r="BW52" s="29">
        <f t="shared" si="46"/>
        <v>8.6202126391380975</v>
      </c>
      <c r="BX52" s="19">
        <v>50.719355705517607</v>
      </c>
      <c r="BY52" s="29">
        <f t="shared" si="47"/>
        <v>2.0863206273785918E-3</v>
      </c>
      <c r="BZ52" s="30">
        <f t="shared" si="48"/>
        <v>17.557926592708537</v>
      </c>
      <c r="CU52">
        <v>0.12790000000000001</v>
      </c>
      <c r="DA52" s="44">
        <v>11773</v>
      </c>
      <c r="DB52" s="6">
        <v>0.12189999999999999</v>
      </c>
      <c r="DC52">
        <f>AVERAGE(DB52:DB53)</f>
        <v>0.13535</v>
      </c>
      <c r="DD52">
        <f>AVERAGE(DC52,DC54)</f>
        <v>0.12987499999999999</v>
      </c>
      <c r="DK52" s="38"/>
      <c r="DL52">
        <v>0.1229</v>
      </c>
    </row>
    <row r="53" spans="1:121" x14ac:dyDescent="0.2">
      <c r="A53" s="2" t="s">
        <v>10</v>
      </c>
      <c r="B53" s="2">
        <v>5</v>
      </c>
      <c r="C53" s="2">
        <v>3</v>
      </c>
      <c r="D53">
        <v>0.11899999999999999</v>
      </c>
      <c r="E53" s="19">
        <v>3.8845682430281494</v>
      </c>
      <c r="F53" s="19">
        <f t="shared" si="49"/>
        <v>4.6226362092034977E-3</v>
      </c>
      <c r="G53" s="19">
        <v>0.72546566791928191</v>
      </c>
      <c r="H53" s="19">
        <f t="shared" si="50"/>
        <v>3.3535638650576728E-5</v>
      </c>
      <c r="I53" s="19">
        <f t="shared" si="51"/>
        <v>0.28181208950064479</v>
      </c>
      <c r="J53" s="19">
        <v>7.7542524282353795E-2</v>
      </c>
      <c r="K53" s="19">
        <f t="shared" si="52"/>
        <v>3.5845088050065012E-6</v>
      </c>
      <c r="L53" s="19">
        <f t="shared" si="53"/>
        <v>3.0121922731147069E-2</v>
      </c>
      <c r="M53" s="19">
        <v>14.019818373904451</v>
      </c>
      <c r="N53" s="19">
        <f t="shared" si="54"/>
        <v>6.4808520061667221E-4</v>
      </c>
      <c r="O53" s="19">
        <f t="shared" si="55"/>
        <v>5.4460941228291784</v>
      </c>
      <c r="P53" s="19">
        <v>0.13380987628417601</v>
      </c>
      <c r="Q53" s="19">
        <f t="shared" si="7"/>
        <v>6.185543792602724E-6</v>
      </c>
      <c r="R53" s="19">
        <f t="shared" si="8"/>
        <v>5.1979359601703565E-2</v>
      </c>
      <c r="S53" s="19">
        <v>5.167848394986537</v>
      </c>
      <c r="T53" s="19">
        <f t="shared" si="9"/>
        <v>2.3889083114338945E-4</v>
      </c>
      <c r="U53" s="19">
        <f t="shared" si="10"/>
        <v>2.0074859759948693</v>
      </c>
      <c r="V53" s="19">
        <v>1.4997492412811995</v>
      </c>
      <c r="W53" s="19">
        <f t="shared" si="11"/>
        <v>6.9327951474719456E-5</v>
      </c>
      <c r="X53" s="19">
        <f t="shared" si="12"/>
        <v>0.5825878275186509</v>
      </c>
      <c r="Y53" s="19">
        <v>1.944657834791863</v>
      </c>
      <c r="Z53" s="19">
        <f t="shared" si="13"/>
        <v>8.9894457216201399E-5</v>
      </c>
      <c r="AA53" s="19">
        <f t="shared" si="14"/>
        <v>0.75541560685883524</v>
      </c>
      <c r="AB53" s="19">
        <v>1.7291329532314001</v>
      </c>
      <c r="AC53" s="19">
        <f t="shared" si="15"/>
        <v>7.9931526001344495E-5</v>
      </c>
      <c r="AD53" s="19">
        <f t="shared" si="16"/>
        <v>0.67169349580961768</v>
      </c>
      <c r="AE53" s="19">
        <v>25.882186407537951</v>
      </c>
      <c r="AF53" s="19">
        <f t="shared" si="17"/>
        <v>1.1964393206083952E-3</v>
      </c>
      <c r="AG53" s="19">
        <f t="shared" si="18"/>
        <v>10.054111937885674</v>
      </c>
      <c r="AH53" s="19">
        <v>1.4032044712486909</v>
      </c>
      <c r="AI53" s="19">
        <f t="shared" si="19"/>
        <v>6.4865037977104463E-5</v>
      </c>
      <c r="AJ53" s="19">
        <f t="shared" si="20"/>
        <v>0.54508435274877709</v>
      </c>
      <c r="AK53" s="19">
        <v>3.4626312930901473E-2</v>
      </c>
      <c r="AL53" s="19">
        <f t="shared" si="21"/>
        <v>1.6006484794559646E-6</v>
      </c>
      <c r="AM53" s="19">
        <f t="shared" si="22"/>
        <v>1.3450827558453485E-2</v>
      </c>
      <c r="AN53" s="19">
        <v>7.6891711444434588E-2</v>
      </c>
      <c r="AO53" s="19">
        <f t="shared" si="23"/>
        <v>3.5544240951067029E-6</v>
      </c>
      <c r="AP53" s="19">
        <f t="shared" si="24"/>
        <v>2.9869110042913469E-2</v>
      </c>
      <c r="AQ53" s="19">
        <v>16.345582402909123</v>
      </c>
      <c r="AR53" s="19">
        <f t="shared" si="25"/>
        <v>7.5559681076207226E-4</v>
      </c>
      <c r="AS53" s="19">
        <f t="shared" si="26"/>
        <v>6.349553031614052</v>
      </c>
      <c r="AT53" s="19">
        <v>5.3155477958933481</v>
      </c>
      <c r="AU53" s="19">
        <f t="shared" si="27"/>
        <v>2.4571843713048434E-4</v>
      </c>
      <c r="AV53" s="19">
        <f t="shared" si="28"/>
        <v>2.0648608162225575</v>
      </c>
      <c r="AW53" s="19">
        <v>23.733767387596899</v>
      </c>
      <c r="AX53" s="19">
        <f t="shared" si="29"/>
        <v>1.0971257250671853E-3</v>
      </c>
      <c r="AY53" s="19">
        <f t="shared" si="30"/>
        <v>9.2195439081276085</v>
      </c>
      <c r="AZ53" s="19">
        <v>7.7675559615101051</v>
      </c>
      <c r="BA53" s="19">
        <f t="shared" si="31"/>
        <v>3.59065854446911E-4</v>
      </c>
      <c r="BB53" s="19">
        <f t="shared" si="32"/>
        <v>3.0173601214026133</v>
      </c>
      <c r="BC53" s="19">
        <v>4.8070958012719744</v>
      </c>
      <c r="BD53" s="19">
        <f t="shared" si="33"/>
        <v>2.222145511206993E-4</v>
      </c>
      <c r="BE53" s="19">
        <f t="shared" si="34"/>
        <v>1.8673491690815067</v>
      </c>
      <c r="BF53" s="19">
        <v>0.9460113423596016</v>
      </c>
      <c r="BG53" s="19">
        <f t="shared" si="35"/>
        <v>4.3730662855087012E-5</v>
      </c>
      <c r="BH53" s="19">
        <f t="shared" si="36"/>
        <v>0.36748456180745392</v>
      </c>
      <c r="BI53" s="19">
        <v>1.6568115521739408</v>
      </c>
      <c r="BJ53" s="19">
        <f t="shared" si="37"/>
        <v>7.6588370729059098E-5</v>
      </c>
      <c r="BK53" s="19">
        <f t="shared" si="38"/>
        <v>0.64359975402570668</v>
      </c>
      <c r="BL53" s="19">
        <v>3.2217238879470935</v>
      </c>
      <c r="BM53" s="19">
        <f t="shared" si="39"/>
        <v>1.4892857500480106E-4</v>
      </c>
      <c r="BN53" s="19">
        <f t="shared" si="40"/>
        <v>1.2515006302924461</v>
      </c>
      <c r="BO53" s="19">
        <v>6.5867212719106716</v>
      </c>
      <c r="BP53" s="29">
        <f t="shared" si="41"/>
        <v>3.0448016251465184E-4</v>
      </c>
      <c r="BQ53" s="29">
        <f t="shared" si="42"/>
        <v>2.5586568278542172</v>
      </c>
      <c r="BR53" s="19">
        <v>5.392094815671742E-2</v>
      </c>
      <c r="BS53" s="29">
        <f t="shared" si="43"/>
        <v>2.4925692738382652E-6</v>
      </c>
      <c r="BT53" s="29">
        <f t="shared" si="44"/>
        <v>2.0945960284355171E-2</v>
      </c>
      <c r="BU53" s="19">
        <v>24.446246048195299</v>
      </c>
      <c r="BV53" s="29">
        <f t="shared" si="45"/>
        <v>1.130061021614855E-3</v>
      </c>
      <c r="BW53" s="29">
        <f t="shared" si="46"/>
        <v>9.4963111060071856</v>
      </c>
      <c r="BX53" s="19">
        <v>50.384046204865157</v>
      </c>
      <c r="BY53" s="29">
        <f t="shared" si="47"/>
        <v>2.3290711635279176E-3</v>
      </c>
      <c r="BZ53" s="30">
        <f t="shared" si="48"/>
        <v>19.572026584268215</v>
      </c>
      <c r="CT53">
        <v>11847</v>
      </c>
      <c r="CU53">
        <v>0.1153</v>
      </c>
      <c r="CV53">
        <v>0.11735000000000001</v>
      </c>
      <c r="CW53">
        <f>AVERAGE(CV53,CV55)</f>
        <v>0.12045</v>
      </c>
      <c r="DA53" s="43"/>
      <c r="DB53" s="6">
        <v>0.14879999999999999</v>
      </c>
      <c r="DK53" s="38">
        <v>11810</v>
      </c>
      <c r="DL53" s="12">
        <v>0.111</v>
      </c>
      <c r="DM53">
        <f>AVERAGE(DL53:DL54)</f>
        <v>0.1163</v>
      </c>
    </row>
    <row r="54" spans="1:121" x14ac:dyDescent="0.2">
      <c r="A54" s="2" t="s">
        <v>10</v>
      </c>
      <c r="B54" s="2">
        <v>6</v>
      </c>
      <c r="C54" s="2">
        <v>1</v>
      </c>
      <c r="D54">
        <v>0.1265</v>
      </c>
      <c r="E54" s="19">
        <v>3.9660068998405342</v>
      </c>
      <c r="F54" s="19">
        <f t="shared" si="49"/>
        <v>5.0169987282982758E-3</v>
      </c>
      <c r="G54" s="19">
        <v>0.58345797173675684</v>
      </c>
      <c r="H54" s="19">
        <f t="shared" si="50"/>
        <v>2.9272079022188004E-5</v>
      </c>
      <c r="I54" s="19">
        <f t="shared" si="51"/>
        <v>0.2313998341674941</v>
      </c>
      <c r="J54" s="19">
        <v>6.9607127730077017E-2</v>
      </c>
      <c r="K54" s="19">
        <f t="shared" si="52"/>
        <v>3.4921887130229205E-6</v>
      </c>
      <c r="L54" s="19">
        <f t="shared" si="53"/>
        <v>2.7606234885556684E-2</v>
      </c>
      <c r="M54" s="19">
        <v>12.497407744538389</v>
      </c>
      <c r="N54" s="19">
        <f t="shared" si="54"/>
        <v>6.2699478761374123E-4</v>
      </c>
      <c r="O54" s="19">
        <f t="shared" si="55"/>
        <v>4.9564805344959781</v>
      </c>
      <c r="P54" s="19">
        <v>0.16440791687023193</v>
      </c>
      <c r="Q54" s="19">
        <f t="shared" si="7"/>
        <v>8.2483430986012229E-6</v>
      </c>
      <c r="R54" s="19">
        <f t="shared" si="8"/>
        <v>6.5204293269574873E-2</v>
      </c>
      <c r="S54" s="19">
        <v>4.7421578797913027</v>
      </c>
      <c r="T54" s="19">
        <f t="shared" si="9"/>
        <v>2.3791400052302613E-4</v>
      </c>
      <c r="U54" s="19">
        <f t="shared" si="10"/>
        <v>1.8807430871385464</v>
      </c>
      <c r="V54" s="19">
        <v>0.40781885423482106</v>
      </c>
      <c r="W54" s="19">
        <f t="shared" si="11"/>
        <v>2.0460266730721573E-5</v>
      </c>
      <c r="X54" s="19">
        <f t="shared" si="12"/>
        <v>0.16174123897803613</v>
      </c>
      <c r="Y54" s="19">
        <v>2.6185114859617959</v>
      </c>
      <c r="Z54" s="19">
        <f t="shared" si="13"/>
        <v>1.3137068795104759E-4</v>
      </c>
      <c r="AA54" s="19">
        <f t="shared" si="14"/>
        <v>1.0385034620636173</v>
      </c>
      <c r="AB54" s="19">
        <v>0.3816143176670771</v>
      </c>
      <c r="AC54" s="19">
        <f t="shared" si="15"/>
        <v>1.9145585464361399E-5</v>
      </c>
      <c r="AD54" s="19">
        <f t="shared" si="16"/>
        <v>0.15134850169455652</v>
      </c>
      <c r="AE54" s="19">
        <v>21.641615368949086</v>
      </c>
      <c r="AF54" s="19">
        <f t="shared" si="17"/>
        <v>1.0857595678433799E-3</v>
      </c>
      <c r="AG54" s="19">
        <f t="shared" si="18"/>
        <v>8.5830795876947015</v>
      </c>
      <c r="AH54" s="19">
        <v>1.113074423988929</v>
      </c>
      <c r="AI54" s="19">
        <f t="shared" si="19"/>
        <v>5.5842929696537926E-5</v>
      </c>
      <c r="AJ54" s="19">
        <f t="shared" si="20"/>
        <v>0.44144608455761208</v>
      </c>
      <c r="AK54" s="19">
        <v>0.10045822494044773</v>
      </c>
      <c r="AL54" s="19">
        <f t="shared" si="21"/>
        <v>5.0399878677332842E-6</v>
      </c>
      <c r="AM54" s="19">
        <f t="shared" si="22"/>
        <v>3.9841801325954815E-2</v>
      </c>
      <c r="AN54" s="19">
        <v>4.8545658867962103E-2</v>
      </c>
      <c r="AO54" s="19">
        <f t="shared" si="23"/>
        <v>2.4355350880496781E-6</v>
      </c>
      <c r="AP54" s="19">
        <f t="shared" si="24"/>
        <v>1.9253241802764255E-2</v>
      </c>
      <c r="AQ54" s="19">
        <v>34.307964207543442</v>
      </c>
      <c r="AR54" s="19">
        <f t="shared" si="25"/>
        <v>1.721230127997482E-3</v>
      </c>
      <c r="AS54" s="19">
        <f t="shared" si="26"/>
        <v>13.606562276659938</v>
      </c>
      <c r="AT54" s="19">
        <v>2.454246690801102</v>
      </c>
      <c r="AU54" s="19">
        <f t="shared" si="27"/>
        <v>1.231295252667938E-4</v>
      </c>
      <c r="AV54" s="19">
        <f t="shared" si="28"/>
        <v>0.97335593096279682</v>
      </c>
      <c r="AW54" s="19">
        <v>38.501114348254532</v>
      </c>
      <c r="AX54" s="19">
        <f t="shared" si="29"/>
        <v>1.9316004172325949E-3</v>
      </c>
      <c r="AY54" s="19">
        <f t="shared" si="30"/>
        <v>15.269568515672688</v>
      </c>
      <c r="AZ54" s="19">
        <v>7.7431125969771841</v>
      </c>
      <c r="BA54" s="19">
        <f t="shared" si="31"/>
        <v>3.8847186052104888E-4</v>
      </c>
      <c r="BB54" s="19">
        <f t="shared" si="32"/>
        <v>3.0709237985853668</v>
      </c>
      <c r="BC54" s="19">
        <v>1.4321031008537355</v>
      </c>
      <c r="BD54" s="19">
        <f t="shared" si="33"/>
        <v>7.1848594357752082E-5</v>
      </c>
      <c r="BE54" s="19">
        <f t="shared" si="34"/>
        <v>0.56797307792689389</v>
      </c>
      <c r="BF54" s="19">
        <v>0.65482292347530802</v>
      </c>
      <c r="BG54" s="19">
        <f t="shared" si="35"/>
        <v>3.2852457743361793E-5</v>
      </c>
      <c r="BH54" s="19">
        <f t="shared" si="36"/>
        <v>0.25970322326768214</v>
      </c>
      <c r="BI54" s="19">
        <v>1.1017024768711727</v>
      </c>
      <c r="BJ54" s="19">
        <f t="shared" si="37"/>
        <v>5.5272399254257336E-5</v>
      </c>
      <c r="BK54" s="19">
        <f t="shared" si="38"/>
        <v>0.43693596248424771</v>
      </c>
      <c r="BL54" s="19">
        <v>6.1676797089209501</v>
      </c>
      <c r="BM54" s="19">
        <f t="shared" si="39"/>
        <v>3.0943241256207484E-4</v>
      </c>
      <c r="BN54" s="19">
        <f t="shared" si="40"/>
        <v>2.4461060281586944</v>
      </c>
      <c r="BO54" s="19">
        <v>2.5086159314366374</v>
      </c>
      <c r="BP54" s="29">
        <f t="shared" si="41"/>
        <v>1.2585722937806404E-4</v>
      </c>
      <c r="BQ54" s="29">
        <f t="shared" si="42"/>
        <v>0.99491880931275922</v>
      </c>
      <c r="BR54" s="19">
        <v>3.3763802413161383E-2</v>
      </c>
      <c r="BS54" s="29">
        <f t="shared" si="43"/>
        <v>1.6939295376934492E-6</v>
      </c>
      <c r="BT54" s="29">
        <f t="shared" si="44"/>
        <v>1.3390747333545052E-2</v>
      </c>
      <c r="BU54" s="19">
        <v>20.058786647033365</v>
      </c>
      <c r="BV54" s="29">
        <f t="shared" si="45"/>
        <v>1.0063490709937284E-3</v>
      </c>
      <c r="BW54" s="29">
        <f t="shared" si="46"/>
        <v>7.9553286244563504</v>
      </c>
      <c r="BX54" s="19">
        <v>39.857270282796392</v>
      </c>
      <c r="BY54" s="29">
        <f t="shared" si="47"/>
        <v>1.9996387432223016E-3</v>
      </c>
      <c r="BZ54" s="30">
        <f t="shared" si="48"/>
        <v>15.807420895037955</v>
      </c>
      <c r="CU54">
        <v>0.11940000000000001</v>
      </c>
      <c r="DA54" s="44">
        <v>11774</v>
      </c>
      <c r="DB54" s="6">
        <v>0.11990000000000001</v>
      </c>
      <c r="DC54">
        <f>AVERAGE(DB54:DB55)</f>
        <v>0.1244</v>
      </c>
      <c r="DK54" s="38"/>
      <c r="DL54">
        <v>0.1216</v>
      </c>
    </row>
    <row r="55" spans="1:121" x14ac:dyDescent="0.2">
      <c r="A55" s="2" t="s">
        <v>10</v>
      </c>
      <c r="B55" s="2">
        <v>6</v>
      </c>
      <c r="C55" s="2">
        <v>2</v>
      </c>
      <c r="D55">
        <v>0.13012499999999999</v>
      </c>
      <c r="E55" s="19">
        <v>3.4408343389550975</v>
      </c>
      <c r="F55" s="19">
        <f t="shared" si="49"/>
        <v>4.4773856835653202E-3</v>
      </c>
      <c r="G55" s="19">
        <v>0.73816241768361457</v>
      </c>
      <c r="H55" s="19">
        <f t="shared" si="50"/>
        <v>3.3050378410825797E-5</v>
      </c>
      <c r="I55" s="19">
        <f t="shared" si="51"/>
        <v>0.2539894594491896</v>
      </c>
      <c r="J55" s="19">
        <v>0.10249309819514603</v>
      </c>
      <c r="K55" s="19">
        <f t="shared" si="52"/>
        <v>4.5890113052320136E-6</v>
      </c>
      <c r="L55" s="19">
        <f t="shared" si="53"/>
        <v>3.5266177177575513E-2</v>
      </c>
      <c r="M55" s="19">
        <v>13.422823970575394</v>
      </c>
      <c r="N55" s="19">
        <f t="shared" si="54"/>
        <v>6.0099159878871668E-4</v>
      </c>
      <c r="O55" s="19">
        <f t="shared" si="55"/>
        <v>4.6185713643705419</v>
      </c>
      <c r="P55" s="19">
        <v>0.16658026309944776</v>
      </c>
      <c r="Q55" s="19">
        <f t="shared" si="7"/>
        <v>7.4584408516601179E-6</v>
      </c>
      <c r="R55" s="19">
        <f t="shared" si="8"/>
        <v>5.731750894647545E-2</v>
      </c>
      <c r="S55" s="19">
        <v>5.4402963594324376</v>
      </c>
      <c r="T55" s="19">
        <f t="shared" si="9"/>
        <v>2.4358305034075326E-4</v>
      </c>
      <c r="U55" s="19">
        <f t="shared" si="10"/>
        <v>1.8719158527627533</v>
      </c>
      <c r="V55" s="19">
        <v>0.32306943461178073</v>
      </c>
      <c r="W55" s="19">
        <f t="shared" si="11"/>
        <v>1.4465064613283294E-5</v>
      </c>
      <c r="X55" s="19">
        <f t="shared" si="12"/>
        <v>0.11116284044790235</v>
      </c>
      <c r="Y55" s="19">
        <v>2.4102331189255737</v>
      </c>
      <c r="Z55" s="19">
        <f t="shared" si="13"/>
        <v>1.0791543260732354E-4</v>
      </c>
      <c r="AA55" s="19">
        <f t="shared" si="14"/>
        <v>0.82932128804859595</v>
      </c>
      <c r="AB55" s="19">
        <v>0.20408125652505626</v>
      </c>
      <c r="AC55" s="19">
        <f t="shared" si="15"/>
        <v>9.1375049624930852E-6</v>
      </c>
      <c r="AD55" s="19">
        <f t="shared" si="16"/>
        <v>7.0220979538851772E-2</v>
      </c>
      <c r="AE55" s="19">
        <v>23.497373439136926</v>
      </c>
      <c r="AF55" s="19">
        <f t="shared" si="17"/>
        <v>1.0520680343777968E-3</v>
      </c>
      <c r="AG55" s="19">
        <f t="shared" si="18"/>
        <v>8.0850569404633763</v>
      </c>
      <c r="AH55" s="19">
        <v>1.3599258381926518</v>
      </c>
      <c r="AI55" s="19">
        <f t="shared" si="19"/>
        <v>6.0889124786343469E-5</v>
      </c>
      <c r="AJ55" s="19">
        <f t="shared" si="20"/>
        <v>0.46792795224855693</v>
      </c>
      <c r="AK55" s="19">
        <v>9.4795471910157109E-2</v>
      </c>
      <c r="AL55" s="19">
        <f t="shared" si="21"/>
        <v>4.2443588879735594E-6</v>
      </c>
      <c r="AM55" s="19">
        <f t="shared" si="22"/>
        <v>3.2617551492592198E-2</v>
      </c>
      <c r="AN55" s="19">
        <v>2.6616825082727932E-2</v>
      </c>
      <c r="AO55" s="19">
        <f t="shared" si="23"/>
        <v>1.1917379156736836E-6</v>
      </c>
      <c r="AP55" s="19">
        <f t="shared" si="24"/>
        <v>9.1584085738611615E-3</v>
      </c>
      <c r="AQ55" s="19">
        <v>31.338014760338105</v>
      </c>
      <c r="AR55" s="19">
        <f t="shared" si="25"/>
        <v>1.4031237863929653E-3</v>
      </c>
      <c r="AS55" s="19">
        <f t="shared" si="26"/>
        <v>10.782891730205305</v>
      </c>
      <c r="AT55" s="19">
        <v>2.8677707535652996</v>
      </c>
      <c r="AU55" s="19">
        <f t="shared" si="27"/>
        <v>1.2840115715760604E-4</v>
      </c>
      <c r="AV55" s="19">
        <f t="shared" si="28"/>
        <v>0.98675240851186197</v>
      </c>
      <c r="AW55" s="19">
        <v>36.362463928859079</v>
      </c>
      <c r="AX55" s="19">
        <f t="shared" si="29"/>
        <v>1.62808775414234E-3</v>
      </c>
      <c r="AY55" s="19">
        <f t="shared" si="30"/>
        <v>12.511721453543441</v>
      </c>
      <c r="AZ55" s="19">
        <v>7.3464534100175731</v>
      </c>
      <c r="BA55" s="19">
        <f t="shared" si="31"/>
        <v>3.2892905322992307E-4</v>
      </c>
      <c r="BB55" s="19">
        <f t="shared" si="32"/>
        <v>2.5277929162722237</v>
      </c>
      <c r="BC55" s="19">
        <v>1.1266925022785435</v>
      </c>
      <c r="BD55" s="19">
        <f t="shared" si="33"/>
        <v>5.0446368794823372E-5</v>
      </c>
      <c r="BE55" s="19">
        <f t="shared" si="34"/>
        <v>0.38767622512832567</v>
      </c>
      <c r="BF55" s="19">
        <v>0.60715367446793156</v>
      </c>
      <c r="BG55" s="19">
        <f t="shared" si="35"/>
        <v>2.7184611697867956E-5</v>
      </c>
      <c r="BH55" s="19">
        <f t="shared" si="36"/>
        <v>0.20891152121320236</v>
      </c>
      <c r="BI55" s="19">
        <v>1.2261757893732748</v>
      </c>
      <c r="BJ55" s="19">
        <f t="shared" si="37"/>
        <v>5.4900619248743056E-5</v>
      </c>
      <c r="BK55" s="19">
        <f t="shared" si="38"/>
        <v>0.42190677616709366</v>
      </c>
      <c r="BL55" s="19">
        <v>7.3901209373277643</v>
      </c>
      <c r="BM55" s="19">
        <f t="shared" si="39"/>
        <v>3.3088421684607656E-4</v>
      </c>
      <c r="BN55" s="19">
        <f t="shared" si="40"/>
        <v>2.5428181890188402</v>
      </c>
      <c r="BO55" s="19">
        <v>2.420424317154025</v>
      </c>
      <c r="BP55" s="29">
        <f t="shared" si="41"/>
        <v>1.0837173185778798E-4</v>
      </c>
      <c r="BQ55" s="29">
        <f t="shared" si="42"/>
        <v>0.83282791053055127</v>
      </c>
      <c r="BR55" s="19">
        <v>4.9804050005774272E-2</v>
      </c>
      <c r="BS55" s="29">
        <f t="shared" si="43"/>
        <v>2.2299194047942506E-6</v>
      </c>
      <c r="BT55" s="29">
        <f t="shared" si="44"/>
        <v>1.7136748547890494E-2</v>
      </c>
      <c r="BU55" s="19">
        <v>19.803191705901853</v>
      </c>
      <c r="BV55" s="29">
        <f t="shared" si="45"/>
        <v>8.8666527032904444E-4</v>
      </c>
      <c r="BW55" s="29">
        <f t="shared" si="46"/>
        <v>6.8139502042577869</v>
      </c>
      <c r="BX55" s="19">
        <v>40.140162632003992</v>
      </c>
      <c r="BY55" s="29">
        <f t="shared" si="47"/>
        <v>1.7972298950451834E-3</v>
      </c>
      <c r="BZ55" s="30">
        <f t="shared" si="48"/>
        <v>13.811564995544158</v>
      </c>
      <c r="CT55">
        <v>11848</v>
      </c>
      <c r="CU55">
        <v>0.121</v>
      </c>
      <c r="CV55">
        <v>0.12354999999999999</v>
      </c>
      <c r="DA55" s="43"/>
      <c r="DB55" s="6">
        <v>0.12889999999999999</v>
      </c>
      <c r="DK55" s="38">
        <v>11811</v>
      </c>
      <c r="DL55">
        <v>0.1101</v>
      </c>
      <c r="DM55">
        <f>AVERAGE(DL55:DL56)</f>
        <v>0.11094999999999999</v>
      </c>
      <c r="DN55">
        <f>AVERAGE(DM55,DM57)</f>
        <v>0.11574999999999999</v>
      </c>
    </row>
    <row r="56" spans="1:121" s="4" customFormat="1" ht="17" thickBot="1" x14ac:dyDescent="0.25">
      <c r="A56" s="2" t="s">
        <v>10</v>
      </c>
      <c r="B56" s="2">
        <v>6</v>
      </c>
      <c r="C56" s="2">
        <v>3</v>
      </c>
      <c r="D56">
        <v>0.121075</v>
      </c>
      <c r="E56" s="19">
        <v>3.2116921460222718</v>
      </c>
      <c r="F56" s="19">
        <f t="shared" si="49"/>
        <v>3.888556265796466E-3</v>
      </c>
      <c r="G56" s="19">
        <v>0.74975184448962806</v>
      </c>
      <c r="H56" s="19">
        <f t="shared" si="50"/>
        <v>2.9154522326826006E-5</v>
      </c>
      <c r="I56" s="19">
        <f t="shared" si="51"/>
        <v>0.24079721104130503</v>
      </c>
      <c r="J56" s="19">
        <v>9.7703756296402891E-2</v>
      </c>
      <c r="K56" s="19">
        <f t="shared" si="52"/>
        <v>3.7992655373822842E-6</v>
      </c>
      <c r="L56" s="19">
        <f t="shared" si="53"/>
        <v>3.1379438673403127E-2</v>
      </c>
      <c r="M56" s="19">
        <v>14.177957884487942</v>
      </c>
      <c r="N56" s="19">
        <f t="shared" si="54"/>
        <v>5.5131786967923993E-4</v>
      </c>
      <c r="O56" s="19">
        <f t="shared" si="55"/>
        <v>4.5535235984244462</v>
      </c>
      <c r="P56" s="19">
        <v>0.17593900510004046</v>
      </c>
      <c r="Q56" s="19">
        <f t="shared" si="7"/>
        <v>6.8414872067975874E-6</v>
      </c>
      <c r="R56" s="19">
        <f t="shared" si="8"/>
        <v>5.6506192085877247E-2</v>
      </c>
      <c r="S56" s="19">
        <v>5.747896237297077</v>
      </c>
      <c r="T56" s="19">
        <f t="shared" si="9"/>
        <v>2.2351017928689477E-4</v>
      </c>
      <c r="U56" s="19">
        <f t="shared" si="10"/>
        <v>1.8460473201477992</v>
      </c>
      <c r="V56" s="19">
        <v>0.32661565260238368</v>
      </c>
      <c r="W56" s="19">
        <f t="shared" si="11"/>
        <v>1.2700633424342007E-5</v>
      </c>
      <c r="X56" s="19">
        <f t="shared" si="12"/>
        <v>0.10489889262310145</v>
      </c>
      <c r="Y56" s="19">
        <v>2.7345276383671311</v>
      </c>
      <c r="Z56" s="19">
        <f t="shared" si="13"/>
        <v>1.063336458216612E-4</v>
      </c>
      <c r="AA56" s="19">
        <f t="shared" si="14"/>
        <v>0.87824609392245467</v>
      </c>
      <c r="AB56" s="19">
        <v>0.35855395569479509</v>
      </c>
      <c r="AC56" s="19">
        <f t="shared" si="15"/>
        <v>1.3942572310431039E-5</v>
      </c>
      <c r="AD56" s="19">
        <f t="shared" si="16"/>
        <v>0.1151564923430191</v>
      </c>
      <c r="AE56" s="19">
        <v>24.907080953899328</v>
      </c>
      <c r="AF56" s="19">
        <f t="shared" si="17"/>
        <v>9.6852585705985053E-4</v>
      </c>
      <c r="AG56" s="19">
        <f t="shared" si="18"/>
        <v>7.9993876279979386</v>
      </c>
      <c r="AH56" s="19">
        <v>1.172637194224095</v>
      </c>
      <c r="AI56" s="19">
        <f t="shared" si="19"/>
        <v>4.5598657091060917E-5</v>
      </c>
      <c r="AJ56" s="19">
        <f t="shared" si="20"/>
        <v>0.37661496668231192</v>
      </c>
      <c r="AK56" s="19">
        <v>4.6508394439077928E-2</v>
      </c>
      <c r="AL56" s="19">
        <f t="shared" si="21"/>
        <v>1.8085050860820999E-6</v>
      </c>
      <c r="AM56" s="19">
        <f t="shared" si="22"/>
        <v>1.4937064514409249E-2</v>
      </c>
      <c r="AN56" s="19">
        <v>2.7417849672768856E-2</v>
      </c>
      <c r="AO56" s="19">
        <f t="shared" si="23"/>
        <v>1.0661585113971094E-6</v>
      </c>
      <c r="AP56" s="19">
        <f t="shared" si="24"/>
        <v>8.805769245485106E-3</v>
      </c>
      <c r="AQ56" s="19">
        <v>28.795316151723043</v>
      </c>
      <c r="AR56" s="19">
        <f t="shared" si="25"/>
        <v>1.1197220704737283E-3</v>
      </c>
      <c r="AS56" s="19">
        <f t="shared" si="26"/>
        <v>9.2481690726717183</v>
      </c>
      <c r="AT56" s="19">
        <v>2.428571706522491</v>
      </c>
      <c r="AU56" s="19">
        <f t="shared" si="27"/>
        <v>9.4436377263340483E-5</v>
      </c>
      <c r="AV56" s="19">
        <f t="shared" si="28"/>
        <v>0.77998246758901912</v>
      </c>
      <c r="AW56" s="19">
        <v>33.155569628210813</v>
      </c>
      <c r="AX56" s="19">
        <f t="shared" si="29"/>
        <v>1.2892729802383017E-3</v>
      </c>
      <c r="AY56" s="19">
        <f t="shared" si="30"/>
        <v>10.648548257181925</v>
      </c>
      <c r="AZ56" s="19">
        <v>6.5128292171069804</v>
      </c>
      <c r="BA56" s="19">
        <f t="shared" si="31"/>
        <v>2.5325502860243642E-4</v>
      </c>
      <c r="BB56" s="19">
        <f t="shared" si="32"/>
        <v>2.0917202444966874</v>
      </c>
      <c r="BC56" s="19">
        <v>0.87802419319592384</v>
      </c>
      <c r="BD56" s="19">
        <f t="shared" si="33"/>
        <v>3.4142464779728965E-5</v>
      </c>
      <c r="BE56" s="19">
        <f t="shared" si="34"/>
        <v>0.28199434053048905</v>
      </c>
      <c r="BF56" s="19">
        <v>0.62849969925274163</v>
      </c>
      <c r="BG56" s="19">
        <f t="shared" si="35"/>
        <v>2.4439564435804428E-5</v>
      </c>
      <c r="BH56" s="19">
        <f t="shared" si="36"/>
        <v>0.20185475478673903</v>
      </c>
      <c r="BI56" s="19">
        <v>0.92262983410258981</v>
      </c>
      <c r="BJ56" s="19">
        <f t="shared" si="37"/>
        <v>3.5876980224103797E-5</v>
      </c>
      <c r="BK56" s="19">
        <f t="shared" si="38"/>
        <v>0.29632029918731195</v>
      </c>
      <c r="BL56" s="19">
        <v>7.9260523231950195</v>
      </c>
      <c r="BM56" s="19">
        <f t="shared" si="39"/>
        <v>3.0820900424390627E-4</v>
      </c>
      <c r="BN56" s="19">
        <f t="shared" si="40"/>
        <v>2.5456039995367026</v>
      </c>
      <c r="BO56" s="19">
        <v>2.5537632450676253</v>
      </c>
      <c r="BP56" s="29">
        <f t="shared" si="41"/>
        <v>9.9304520679684315E-5</v>
      </c>
      <c r="BQ56" s="29">
        <f t="shared" si="42"/>
        <v>0.82019013569840438</v>
      </c>
      <c r="BR56" s="19">
        <v>1.7020844217228416E-2</v>
      </c>
      <c r="BS56" s="29">
        <f t="shared" si="43"/>
        <v>6.6186510430049109E-7</v>
      </c>
      <c r="BT56" s="29">
        <f t="shared" si="44"/>
        <v>5.4665711691141115E-3</v>
      </c>
      <c r="BU56" s="19">
        <v>22.303387986688278</v>
      </c>
      <c r="BV56" s="29">
        <f t="shared" si="45"/>
        <v>8.672797910412633E-4</v>
      </c>
      <c r="BW56" s="29">
        <f t="shared" si="46"/>
        <v>7.1631616026534237</v>
      </c>
      <c r="BX56" s="19">
        <v>41.937349417889862</v>
      </c>
      <c r="BY56" s="29">
        <f t="shared" si="47"/>
        <v>1.6307574284983141E-3</v>
      </c>
      <c r="BZ56" s="30">
        <f t="shared" si="48"/>
        <v>13.468985575042858</v>
      </c>
      <c r="CA56"/>
      <c r="CB56"/>
      <c r="CC56"/>
      <c r="CD56"/>
      <c r="CE56"/>
      <c r="CF56"/>
      <c r="CG56"/>
      <c r="CH56"/>
      <c r="CI56"/>
      <c r="CJ56"/>
      <c r="CR56"/>
      <c r="CS56"/>
      <c r="CT56"/>
      <c r="CU56">
        <v>0.12609999999999999</v>
      </c>
      <c r="CV56"/>
      <c r="CW56"/>
      <c r="CX56"/>
      <c r="CY56"/>
      <c r="CZ56"/>
      <c r="DA56" s="44">
        <v>11775</v>
      </c>
      <c r="DB56" s="6">
        <v>0.124</v>
      </c>
      <c r="DC56">
        <f>AVERAGE(DB56:DB57)</f>
        <v>0.12709999999999999</v>
      </c>
      <c r="DD56">
        <f>AVERAGE(DC56,DC58)</f>
        <v>0.118825</v>
      </c>
      <c r="DF56"/>
      <c r="DG56"/>
      <c r="DH56"/>
      <c r="DI56"/>
      <c r="DJ56"/>
      <c r="DK56" s="38"/>
      <c r="DL56">
        <v>0.1118</v>
      </c>
      <c r="DM56"/>
      <c r="DN56"/>
      <c r="DO56"/>
      <c r="DP56"/>
      <c r="DQ56"/>
    </row>
    <row r="57" spans="1:121" x14ac:dyDescent="0.2">
      <c r="A57" s="2" t="s">
        <v>8</v>
      </c>
      <c r="B57" s="2" t="s">
        <v>11</v>
      </c>
      <c r="C57" s="2">
        <v>1</v>
      </c>
      <c r="D57" s="2">
        <v>0.11965000000000001</v>
      </c>
      <c r="E57" s="19">
        <v>2.2200000000000002</v>
      </c>
      <c r="F57" s="19">
        <f t="shared" si="49"/>
        <v>2.6562300000000003E-3</v>
      </c>
      <c r="G57" s="19">
        <v>3.2638265947984211</v>
      </c>
      <c r="H57" s="19">
        <f t="shared" si="50"/>
        <v>8.6694741159014106E-5</v>
      </c>
      <c r="I57" s="19">
        <f t="shared" si="51"/>
        <v>0.72456950404524945</v>
      </c>
      <c r="J57" s="19">
        <v>0.2985294908570707</v>
      </c>
      <c r="K57" s="19">
        <f t="shared" si="52"/>
        <v>7.9296298949927697E-6</v>
      </c>
      <c r="L57" s="19">
        <f t="shared" si="53"/>
        <v>6.6273546970269701E-2</v>
      </c>
      <c r="M57" s="19">
        <v>18.225121225976309</v>
      </c>
      <c r="N57" s="19">
        <f t="shared" si="54"/>
        <v>4.8410113754075056E-4</v>
      </c>
      <c r="O57" s="19">
        <f t="shared" si="55"/>
        <v>4.0459769121667408</v>
      </c>
      <c r="P57" s="19">
        <v>0.35450627498773712</v>
      </c>
      <c r="Q57" s="19">
        <f t="shared" si="7"/>
        <v>9.4165020281067716E-6</v>
      </c>
      <c r="R57" s="19">
        <f t="shared" si="8"/>
        <v>7.8700393047277661E-2</v>
      </c>
      <c r="S57" s="19">
        <v>4.7019641943218513</v>
      </c>
      <c r="T57" s="19">
        <f t="shared" si="9"/>
        <v>1.2489498351883532E-4</v>
      </c>
      <c r="U57" s="19">
        <f t="shared" si="10"/>
        <v>1.0438360511394509</v>
      </c>
      <c r="V57" s="19">
        <v>0.79145422243124375</v>
      </c>
      <c r="W57" s="19">
        <f t="shared" si="11"/>
        <v>2.1022844492485425E-5</v>
      </c>
      <c r="X57" s="19">
        <f t="shared" si="12"/>
        <v>0.1757028373797361</v>
      </c>
      <c r="Y57" s="19">
        <v>0.52881242408026763</v>
      </c>
      <c r="Z57" s="19">
        <f t="shared" si="13"/>
        <v>1.4046474252147294E-5</v>
      </c>
      <c r="AA57" s="19">
        <f t="shared" si="14"/>
        <v>0.11739635814581942</v>
      </c>
      <c r="AB57" s="19">
        <v>0.6372533061922343</v>
      </c>
      <c r="AC57" s="19">
        <f t="shared" si="15"/>
        <v>1.6926913495069986E-5</v>
      </c>
      <c r="AD57" s="19">
        <f t="shared" si="16"/>
        <v>0.14147023397467601</v>
      </c>
      <c r="AE57" s="19">
        <v>28.966260601603558</v>
      </c>
      <c r="AF57" s="19">
        <f t="shared" si="17"/>
        <v>7.6941050397797436E-4</v>
      </c>
      <c r="AG57" s="19">
        <f t="shared" si="18"/>
        <v>6.430509853555991</v>
      </c>
      <c r="AH57" s="19">
        <v>4.2982615506166315</v>
      </c>
      <c r="AI57" s="19">
        <f t="shared" si="19"/>
        <v>1.1417171278594416E-4</v>
      </c>
      <c r="AJ57" s="19">
        <f t="shared" si="20"/>
        <v>0.95421406423689226</v>
      </c>
      <c r="AK57" s="19">
        <v>0</v>
      </c>
      <c r="AL57" s="19">
        <f t="shared" si="21"/>
        <v>0</v>
      </c>
      <c r="AM57" s="19">
        <f t="shared" si="22"/>
        <v>0</v>
      </c>
      <c r="AN57" s="19">
        <v>0</v>
      </c>
      <c r="AO57" s="19">
        <f t="shared" si="23"/>
        <v>0</v>
      </c>
      <c r="AP57" s="19">
        <f t="shared" si="24"/>
        <v>0</v>
      </c>
      <c r="AQ57" s="19">
        <v>21.156097466354215</v>
      </c>
      <c r="AR57" s="19">
        <f t="shared" si="25"/>
        <v>5.6195460773054062E-4</v>
      </c>
      <c r="AS57" s="19">
        <f t="shared" si="26"/>
        <v>4.6966536375306358</v>
      </c>
      <c r="AT57" s="19">
        <v>1.8567410590912012</v>
      </c>
      <c r="AU57" s="19">
        <f t="shared" si="27"/>
        <v>4.9319313033898221E-5</v>
      </c>
      <c r="AV57" s="19">
        <f t="shared" si="28"/>
        <v>0.41219651511824673</v>
      </c>
      <c r="AW57" s="19">
        <v>27.494726739064681</v>
      </c>
      <c r="AX57" s="19">
        <f t="shared" si="29"/>
        <v>7.3032318006105781E-4</v>
      </c>
      <c r="AY57" s="19">
        <f t="shared" si="30"/>
        <v>6.1038293360723594</v>
      </c>
      <c r="AZ57" s="19">
        <v>13.776809418972698</v>
      </c>
      <c r="BA57" s="19">
        <f t="shared" si="31"/>
        <v>3.6594374482957858E-4</v>
      </c>
      <c r="BB57" s="19">
        <f t="shared" si="32"/>
        <v>3.0584516910119395</v>
      </c>
      <c r="BC57" s="19">
        <v>2.8409474375477393</v>
      </c>
      <c r="BD57" s="19">
        <f t="shared" si="33"/>
        <v>7.5462098120374324E-5</v>
      </c>
      <c r="BE57" s="19">
        <f t="shared" si="34"/>
        <v>0.63069033113559814</v>
      </c>
      <c r="BF57" s="19">
        <v>0.45109282211495016</v>
      </c>
      <c r="BG57" s="19">
        <f t="shared" si="35"/>
        <v>1.1982062868863942E-5</v>
      </c>
      <c r="BH57" s="19">
        <f t="shared" si="36"/>
        <v>0.10014260650951894</v>
      </c>
      <c r="BI57" s="19">
        <v>0.60811727981307517</v>
      </c>
      <c r="BJ57" s="19">
        <f t="shared" si="37"/>
        <v>1.6152993621578849E-5</v>
      </c>
      <c r="BK57" s="19">
        <f t="shared" si="38"/>
        <v>0.1350020361185027</v>
      </c>
      <c r="BL57" s="19">
        <v>1.1022786847112722</v>
      </c>
      <c r="BM57" s="19">
        <f t="shared" si="39"/>
        <v>2.9279057106906228E-5</v>
      </c>
      <c r="BN57" s="19">
        <f t="shared" si="40"/>
        <v>0.24470586800590247</v>
      </c>
      <c r="BO57" s="19">
        <v>6.3561419000758992</v>
      </c>
      <c r="BP57" s="29">
        <f t="shared" si="41"/>
        <v>1.6883374799238609E-4</v>
      </c>
      <c r="BQ57" s="29">
        <f t="shared" si="42"/>
        <v>1.4110635018168498</v>
      </c>
      <c r="BR57" s="19">
        <v>0</v>
      </c>
      <c r="BS57" s="29">
        <f t="shared" si="43"/>
        <v>0</v>
      </c>
      <c r="BT57" s="29">
        <f t="shared" si="44"/>
        <v>0</v>
      </c>
      <c r="BU57" s="19">
        <v>18.024324866256929</v>
      </c>
      <c r="BV57" s="29">
        <f t="shared" si="45"/>
        <v>4.787675243949765E-4</v>
      </c>
      <c r="BW57" s="29">
        <f t="shared" si="46"/>
        <v>4.0014001203090386</v>
      </c>
      <c r="BX57" s="19">
        <v>43.539012659331767</v>
      </c>
      <c r="BY57" s="29">
        <f t="shared" si="47"/>
        <v>1.1564963159609682E-3</v>
      </c>
      <c r="BZ57" s="30">
        <f t="shared" si="48"/>
        <v>9.6656608103716533</v>
      </c>
      <c r="CT57">
        <v>11849</v>
      </c>
      <c r="CU57">
        <v>0.1242</v>
      </c>
      <c r="CV57">
        <v>0.11275</v>
      </c>
      <c r="CW57">
        <f>AVERAGE(CV57,CV59)</f>
        <v>0.11762500000000001</v>
      </c>
      <c r="DA57" s="43"/>
      <c r="DB57" s="6">
        <v>0.13020000000000001</v>
      </c>
      <c r="DD57" s="17"/>
      <c r="DK57" s="39">
        <v>11812</v>
      </c>
      <c r="DL57" s="10">
        <v>0.12690000000000001</v>
      </c>
      <c r="DM57">
        <f>AVERAGE(DL57:DL58)</f>
        <v>0.12055</v>
      </c>
    </row>
    <row r="58" spans="1:121" x14ac:dyDescent="0.2">
      <c r="A58" s="2" t="s">
        <v>8</v>
      </c>
      <c r="B58" s="2" t="s">
        <v>11</v>
      </c>
      <c r="C58" s="2">
        <v>2</v>
      </c>
      <c r="D58" s="2">
        <v>0.11935</v>
      </c>
      <c r="E58" s="19">
        <v>2.31</v>
      </c>
      <c r="F58" s="19">
        <f t="shared" si="49"/>
        <v>2.756985E-3</v>
      </c>
      <c r="G58" s="19">
        <v>3.4640565589613175</v>
      </c>
      <c r="H58" s="19">
        <f t="shared" si="50"/>
        <v>9.5503519722079687E-5</v>
      </c>
      <c r="I58" s="19">
        <f t="shared" si="51"/>
        <v>0.80019706512006439</v>
      </c>
      <c r="J58" s="19">
        <v>0.31459086277534126</v>
      </c>
      <c r="K58" s="19">
        <f t="shared" si="52"/>
        <v>8.6732228980867422E-6</v>
      </c>
      <c r="L58" s="19">
        <f t="shared" si="53"/>
        <v>7.2670489301103827E-2</v>
      </c>
      <c r="M58" s="19">
        <v>20.172256897632035</v>
      </c>
      <c r="N58" s="19">
        <f t="shared" si="54"/>
        <v>5.5614609682918051E-4</v>
      </c>
      <c r="O58" s="19">
        <f t="shared" si="55"/>
        <v>4.6597913433529996</v>
      </c>
      <c r="P58" s="19">
        <v>0.42892592601087942</v>
      </c>
      <c r="Q58" s="19">
        <f t="shared" si="7"/>
        <v>1.1825423441231043E-5</v>
      </c>
      <c r="R58" s="19">
        <f t="shared" si="8"/>
        <v>9.9081888908513133E-2</v>
      </c>
      <c r="S58" s="19">
        <v>5.5807689343652545</v>
      </c>
      <c r="T58" s="19">
        <f t="shared" si="9"/>
        <v>1.5386096240510992E-4</v>
      </c>
      <c r="U58" s="19">
        <f t="shared" si="10"/>
        <v>1.289157623838374</v>
      </c>
      <c r="V58" s="19">
        <v>0.77207299026140586</v>
      </c>
      <c r="W58" s="19">
        <f t="shared" si="11"/>
        <v>2.128593653055842E-5</v>
      </c>
      <c r="X58" s="19">
        <f t="shared" si="12"/>
        <v>0.17834886075038475</v>
      </c>
      <c r="Y58" s="19">
        <v>0.4981087255408243</v>
      </c>
      <c r="Z58" s="19">
        <f t="shared" si="13"/>
        <v>1.3732782846851693E-5</v>
      </c>
      <c r="AA58" s="19">
        <f t="shared" si="14"/>
        <v>0.1150631155999304</v>
      </c>
      <c r="AB58" s="19">
        <v>0.62898340785930695</v>
      </c>
      <c r="AC58" s="19">
        <f t="shared" si="15"/>
        <v>1.7340978207169916E-5</v>
      </c>
      <c r="AD58" s="19">
        <f t="shared" si="16"/>
        <v>0.14529516721549993</v>
      </c>
      <c r="AE58" s="19">
        <v>31.987543713129192</v>
      </c>
      <c r="AF58" s="19">
        <f t="shared" si="17"/>
        <v>8.8189178203941477E-4</v>
      </c>
      <c r="AG58" s="19">
        <f t="shared" si="18"/>
        <v>7.3891225977328432</v>
      </c>
      <c r="AH58" s="19">
        <v>4.5129028719021473</v>
      </c>
      <c r="AI58" s="19">
        <f t="shared" si="19"/>
        <v>1.2442005524291143E-4</v>
      </c>
      <c r="AJ58" s="19">
        <f t="shared" si="20"/>
        <v>1.0424805634093961</v>
      </c>
      <c r="AK58" s="19">
        <v>0</v>
      </c>
      <c r="AL58" s="19">
        <f t="shared" si="21"/>
        <v>0</v>
      </c>
      <c r="AM58" s="19">
        <f t="shared" si="22"/>
        <v>0</v>
      </c>
      <c r="AN58" s="19">
        <v>0</v>
      </c>
      <c r="AO58" s="19">
        <f t="shared" si="23"/>
        <v>0</v>
      </c>
      <c r="AP58" s="19">
        <f t="shared" si="24"/>
        <v>0</v>
      </c>
      <c r="AQ58" s="19">
        <v>20.373691379619416</v>
      </c>
      <c r="AR58" s="19">
        <f t="shared" si="25"/>
        <v>5.6169961528240036E-4</v>
      </c>
      <c r="AS58" s="19">
        <f t="shared" si="26"/>
        <v>4.7063227086920847</v>
      </c>
      <c r="AT58" s="19">
        <v>1.3225392452054243</v>
      </c>
      <c r="AU58" s="19">
        <f t="shared" si="27"/>
        <v>3.6462208609426768E-5</v>
      </c>
      <c r="AV58" s="19">
        <f t="shared" si="28"/>
        <v>0.30550656564245299</v>
      </c>
      <c r="AW58" s="19">
        <v>26.399092085727702</v>
      </c>
      <c r="AX58" s="19">
        <f t="shared" si="29"/>
        <v>7.2781900893969999E-4</v>
      </c>
      <c r="AY58" s="19">
        <f t="shared" si="30"/>
        <v>6.0981902718030998</v>
      </c>
      <c r="AZ58" s="19">
        <v>13.014534825960105</v>
      </c>
      <c r="BA58" s="19">
        <f t="shared" si="31"/>
        <v>3.5880877297149623E-4</v>
      </c>
      <c r="BB58" s="19">
        <f t="shared" si="32"/>
        <v>3.0063575447967845</v>
      </c>
      <c r="BC58" s="19">
        <v>2.2131110428415921</v>
      </c>
      <c r="BD58" s="19">
        <f t="shared" si="33"/>
        <v>6.1015139484486262E-5</v>
      </c>
      <c r="BE58" s="19">
        <f t="shared" si="34"/>
        <v>0.51122865089640768</v>
      </c>
      <c r="BF58" s="19">
        <v>0.43633008233570247</v>
      </c>
      <c r="BG58" s="19">
        <f t="shared" si="35"/>
        <v>1.2029554920482967E-5</v>
      </c>
      <c r="BH58" s="19">
        <f t="shared" si="36"/>
        <v>0.10079224901954727</v>
      </c>
      <c r="BI58" s="19">
        <v>0.57990296969413402</v>
      </c>
      <c r="BJ58" s="19">
        <f t="shared" si="37"/>
        <v>1.5987837889021821E-5</v>
      </c>
      <c r="BK58" s="19">
        <f t="shared" si="38"/>
        <v>0.13395758599934499</v>
      </c>
      <c r="BL58" s="19">
        <v>1.031385846416232</v>
      </c>
      <c r="BM58" s="19">
        <f t="shared" si="39"/>
        <v>2.8435153077818553E-5</v>
      </c>
      <c r="BN58" s="19">
        <f t="shared" si="40"/>
        <v>0.23825013052214958</v>
      </c>
      <c r="BO58" s="19">
        <v>6.3260849920164146</v>
      </c>
      <c r="BP58" s="29">
        <f t="shared" si="41"/>
        <v>1.7440921431714375E-4</v>
      </c>
      <c r="BQ58" s="29">
        <f t="shared" si="42"/>
        <v>1.4613256331557918</v>
      </c>
      <c r="BR58" s="19">
        <v>0</v>
      </c>
      <c r="BS58" s="29">
        <f t="shared" si="43"/>
        <v>0</v>
      </c>
      <c r="BT58" s="29">
        <f t="shared" si="44"/>
        <v>0</v>
      </c>
      <c r="BU58" s="19">
        <v>17.561486967719574</v>
      </c>
      <c r="BV58" s="29">
        <f t="shared" si="45"/>
        <v>4.8416756147698353E-4</v>
      </c>
      <c r="BW58" s="29">
        <f t="shared" si="46"/>
        <v>4.0567034895432217</v>
      </c>
      <c r="BX58" s="19">
        <v>41.613364201143099</v>
      </c>
      <c r="BY58" s="29">
        <f t="shared" si="47"/>
        <v>1.147274209020885E-3</v>
      </c>
      <c r="BZ58" s="30">
        <f t="shared" si="48"/>
        <v>9.6126871304640567</v>
      </c>
      <c r="CU58">
        <v>0.1013</v>
      </c>
      <c r="DA58" s="44">
        <v>11776</v>
      </c>
      <c r="DB58" s="6">
        <v>0.1096</v>
      </c>
      <c r="DC58">
        <f>AVERAGE(DB58:DB59)</f>
        <v>0.11055000000000001</v>
      </c>
      <c r="DD58" s="17"/>
      <c r="DK58" s="36"/>
      <c r="DL58" s="5">
        <v>0.1142</v>
      </c>
    </row>
    <row r="59" spans="1:121" s="4" customFormat="1" ht="17" thickBot="1" x14ac:dyDescent="0.25">
      <c r="A59" s="2" t="s">
        <v>8</v>
      </c>
      <c r="B59" s="2" t="s">
        <v>11</v>
      </c>
      <c r="C59" s="2">
        <v>3</v>
      </c>
      <c r="D59" s="2">
        <v>0.11865000000000001</v>
      </c>
      <c r="E59" s="19">
        <v>2.68</v>
      </c>
      <c r="F59" s="19">
        <f t="shared" si="49"/>
        <v>3.1798200000000003E-3</v>
      </c>
      <c r="G59" s="19">
        <v>3.2585571979192194</v>
      </c>
      <c r="H59" s="19">
        <f t="shared" si="50"/>
        <v>1.0361625349087493E-4</v>
      </c>
      <c r="I59" s="19">
        <f t="shared" si="51"/>
        <v>0.8732933290423508</v>
      </c>
      <c r="J59" s="19">
        <v>0.29789760131715537</v>
      </c>
      <c r="K59" s="19">
        <f t="shared" si="52"/>
        <v>9.4726075062031698E-6</v>
      </c>
      <c r="L59" s="19">
        <f t="shared" si="53"/>
        <v>7.9836557152997631E-2</v>
      </c>
      <c r="M59" s="19">
        <v>20.677499792754517</v>
      </c>
      <c r="N59" s="19">
        <f t="shared" si="54"/>
        <v>6.5750727390996675E-4</v>
      </c>
      <c r="O59" s="19">
        <f t="shared" si="55"/>
        <v>5.5415699444582112</v>
      </c>
      <c r="P59" s="19">
        <v>0.3703490576528386</v>
      </c>
      <c r="Q59" s="19">
        <f t="shared" si="7"/>
        <v>1.1776433405056493E-5</v>
      </c>
      <c r="R59" s="19">
        <f t="shared" si="8"/>
        <v>9.9253547450960752E-2</v>
      </c>
      <c r="S59" s="19">
        <v>5.9362826894185723</v>
      </c>
      <c r="T59" s="19">
        <f t="shared" si="9"/>
        <v>1.8876310421466969E-4</v>
      </c>
      <c r="U59" s="19">
        <f t="shared" si="10"/>
        <v>1.5909237607641777</v>
      </c>
      <c r="V59" s="19">
        <v>0.82296916208749593</v>
      </c>
      <c r="W59" s="19">
        <f t="shared" si="11"/>
        <v>2.6168938009890617E-5</v>
      </c>
      <c r="X59" s="19">
        <f t="shared" si="12"/>
        <v>0.22055573543944895</v>
      </c>
      <c r="Y59" s="19">
        <v>0.50342366041359365</v>
      </c>
      <c r="Z59" s="19">
        <f t="shared" si="13"/>
        <v>1.6007966238563537E-5</v>
      </c>
      <c r="AA59" s="19">
        <f t="shared" si="14"/>
        <v>0.13491754099084313</v>
      </c>
      <c r="AB59" s="19">
        <v>0.60460216640811737</v>
      </c>
      <c r="AC59" s="19">
        <f t="shared" si="15"/>
        <v>1.92252606078786E-5</v>
      </c>
      <c r="AD59" s="19">
        <f t="shared" si="16"/>
        <v>0.16203338059737546</v>
      </c>
      <c r="AE59" s="19">
        <v>32.583566375993392</v>
      </c>
      <c r="AF59" s="19">
        <f t="shared" si="17"/>
        <v>1.0360987603371132E-3</v>
      </c>
      <c r="AG59" s="19">
        <f t="shared" si="18"/>
        <v>8.7323957887662296</v>
      </c>
      <c r="AH59" s="19">
        <v>4.4394047340785319</v>
      </c>
      <c r="AI59" s="19">
        <f t="shared" si="19"/>
        <v>1.4116507961517598E-4</v>
      </c>
      <c r="AJ59" s="19">
        <f t="shared" si="20"/>
        <v>1.1897604687330465</v>
      </c>
      <c r="AK59" s="19">
        <v>0</v>
      </c>
      <c r="AL59" s="19">
        <f t="shared" si="21"/>
        <v>0</v>
      </c>
      <c r="AM59" s="19">
        <f t="shared" si="22"/>
        <v>0</v>
      </c>
      <c r="AN59" s="19">
        <v>0</v>
      </c>
      <c r="AO59" s="19">
        <f t="shared" si="23"/>
        <v>0</v>
      </c>
      <c r="AP59" s="19">
        <f t="shared" si="24"/>
        <v>0</v>
      </c>
      <c r="AQ59" s="19">
        <v>20.008164727451963</v>
      </c>
      <c r="AR59" s="19">
        <f t="shared" si="25"/>
        <v>6.3622362363646311E-4</v>
      </c>
      <c r="AS59" s="19">
        <f t="shared" si="26"/>
        <v>5.3621881469571262</v>
      </c>
      <c r="AT59" s="19">
        <v>1.2311290918358486</v>
      </c>
      <c r="AU59" s="19">
        <f t="shared" si="27"/>
        <v>3.9147689088014687E-5</v>
      </c>
      <c r="AV59" s="19">
        <f t="shared" si="28"/>
        <v>0.32994259661200748</v>
      </c>
      <c r="AW59" s="19">
        <v>25.865030173339782</v>
      </c>
      <c r="AX59" s="19">
        <f t="shared" si="29"/>
        <v>8.224614024578931E-4</v>
      </c>
      <c r="AY59" s="19">
        <f t="shared" si="30"/>
        <v>6.9318280864550621</v>
      </c>
      <c r="AZ59" s="19">
        <v>13.179782955508454</v>
      </c>
      <c r="BA59" s="19">
        <f t="shared" si="31"/>
        <v>4.1909337437584895E-4</v>
      </c>
      <c r="BB59" s="19">
        <f t="shared" si="32"/>
        <v>3.5321818320762657</v>
      </c>
      <c r="BC59" s="19">
        <v>2.2073559301772319</v>
      </c>
      <c r="BD59" s="19">
        <f t="shared" si="33"/>
        <v>7.0189945338961654E-5</v>
      </c>
      <c r="BE59" s="19">
        <f t="shared" si="34"/>
        <v>0.59157138928749808</v>
      </c>
      <c r="BF59" s="19">
        <v>0.42239877279516364</v>
      </c>
      <c r="BG59" s="19">
        <f t="shared" si="35"/>
        <v>1.3431520657095175E-5</v>
      </c>
      <c r="BH59" s="19">
        <f t="shared" si="36"/>
        <v>0.11320287110910388</v>
      </c>
      <c r="BI59" s="19">
        <v>0.53211323648210185</v>
      </c>
      <c r="BJ59" s="19">
        <f t="shared" si="37"/>
        <v>1.6920243116305171E-5</v>
      </c>
      <c r="BK59" s="19">
        <f t="shared" si="38"/>
        <v>0.14260634737720329</v>
      </c>
      <c r="BL59" s="19">
        <v>1.0167596248312201</v>
      </c>
      <c r="BM59" s="19">
        <f t="shared" si="39"/>
        <v>3.2331125902308103E-5</v>
      </c>
      <c r="BN59" s="19">
        <f t="shared" si="40"/>
        <v>0.27249157945476699</v>
      </c>
      <c r="BO59" s="19">
        <v>6.4762214639604849</v>
      </c>
      <c r="BP59" s="29">
        <f t="shared" si="41"/>
        <v>2.0593218535530834E-4</v>
      </c>
      <c r="BQ59" s="29">
        <f t="shared" si="42"/>
        <v>1.7356273523414101</v>
      </c>
      <c r="BR59" s="19">
        <v>0</v>
      </c>
      <c r="BS59" s="29">
        <f t="shared" si="43"/>
        <v>0</v>
      </c>
      <c r="BT59" s="29">
        <f t="shared" si="44"/>
        <v>0</v>
      </c>
      <c r="BU59" s="19">
        <v>17.337343204081591</v>
      </c>
      <c r="BV59" s="29">
        <f t="shared" si="45"/>
        <v>5.5129630667202724E-4</v>
      </c>
      <c r="BW59" s="29">
        <f t="shared" si="46"/>
        <v>4.6464079786938663</v>
      </c>
      <c r="BX59" s="19">
        <v>41.551403450666847</v>
      </c>
      <c r="BY59" s="29">
        <f t="shared" si="47"/>
        <v>1.3212598372049945E-3</v>
      </c>
      <c r="BZ59" s="30">
        <f t="shared" si="48"/>
        <v>11.135776124778715</v>
      </c>
      <c r="CA59"/>
      <c r="CB59"/>
      <c r="CC59"/>
      <c r="CD59"/>
      <c r="CE59"/>
      <c r="CF59"/>
      <c r="CG59"/>
      <c r="CH59"/>
      <c r="CI59"/>
      <c r="CJ59"/>
      <c r="CR59"/>
      <c r="CS59"/>
      <c r="CT59">
        <v>11850</v>
      </c>
      <c r="CU59">
        <v>0.11899999999999999</v>
      </c>
      <c r="CV59">
        <v>0.1225</v>
      </c>
      <c r="CW59"/>
      <c r="CY59"/>
      <c r="CZ59"/>
      <c r="DA59" s="43"/>
      <c r="DB59" s="6">
        <v>0.1115</v>
      </c>
      <c r="DC59"/>
      <c r="DD59" s="17"/>
      <c r="DF59"/>
      <c r="DG59"/>
      <c r="DH59"/>
      <c r="DI59"/>
      <c r="DJ59"/>
      <c r="DK59" s="35">
        <v>11813</v>
      </c>
      <c r="DL59" s="5">
        <v>0.1195</v>
      </c>
      <c r="DM59">
        <f>AVERAGE(DL59:DL60)</f>
        <v>0.12</v>
      </c>
      <c r="DN59">
        <f>AVERAGE(DM59,DM61)</f>
        <v>0.121175</v>
      </c>
      <c r="DO59"/>
      <c r="DP59"/>
      <c r="DQ59"/>
    </row>
    <row r="60" spans="1:121" x14ac:dyDescent="0.2">
      <c r="A60" s="2" t="s">
        <v>9</v>
      </c>
      <c r="B60" s="2" t="s">
        <v>11</v>
      </c>
      <c r="C60" s="2">
        <v>1</v>
      </c>
      <c r="D60" s="2">
        <v>0.1212</v>
      </c>
      <c r="E60" s="19">
        <v>5.45</v>
      </c>
      <c r="F60" s="19">
        <f t="shared" si="49"/>
        <v>6.6054E-3</v>
      </c>
      <c r="G60" s="19">
        <v>3.5951567009673342</v>
      </c>
      <c r="H60" s="19">
        <f t="shared" si="50"/>
        <v>2.3747448072569631E-4</v>
      </c>
      <c r="I60" s="19">
        <f t="shared" si="51"/>
        <v>1.9593604020271973</v>
      </c>
      <c r="J60" s="19">
        <v>0.30799133121025385</v>
      </c>
      <c r="K60" s="19">
        <f t="shared" si="52"/>
        <v>2.0344059391762108E-5</v>
      </c>
      <c r="L60" s="19">
        <f t="shared" si="53"/>
        <v>0.16785527550958834</v>
      </c>
      <c r="M60" s="19">
        <v>17.988887070717539</v>
      </c>
      <c r="N60" s="19">
        <f t="shared" si="54"/>
        <v>1.1882379465691763E-3</v>
      </c>
      <c r="O60" s="19">
        <f t="shared" si="55"/>
        <v>9.8039434535410575</v>
      </c>
      <c r="P60" s="19">
        <v>0.37338339349337452</v>
      </c>
      <c r="Q60" s="19">
        <f t="shared" si="7"/>
        <v>2.4663466673811361E-5</v>
      </c>
      <c r="R60" s="19">
        <f t="shared" si="8"/>
        <v>0.2034939494538891</v>
      </c>
      <c r="S60" s="19">
        <v>4.9695711344405531</v>
      </c>
      <c r="T60" s="19">
        <f t="shared" si="9"/>
        <v>3.282600517143363E-4</v>
      </c>
      <c r="U60" s="19">
        <f t="shared" si="10"/>
        <v>2.7084162682701014</v>
      </c>
      <c r="V60" s="19">
        <v>0.88709196711605087</v>
      </c>
      <c r="W60" s="19">
        <f t="shared" si="11"/>
        <v>5.8595972795883626E-5</v>
      </c>
      <c r="X60" s="19">
        <f t="shared" si="12"/>
        <v>0.48346512207824771</v>
      </c>
      <c r="Y60" s="19">
        <v>0.49919010348793175</v>
      </c>
      <c r="Z60" s="19">
        <f t="shared" si="13"/>
        <v>3.2973503095791844E-5</v>
      </c>
      <c r="AA60" s="19">
        <f t="shared" si="14"/>
        <v>0.27205860640092278</v>
      </c>
      <c r="AB60" s="19">
        <v>0.66629394226718275</v>
      </c>
      <c r="AC60" s="19">
        <f t="shared" si="15"/>
        <v>4.4011380062516489E-5</v>
      </c>
      <c r="AD60" s="19">
        <f t="shared" si="16"/>
        <v>0.36313019853561457</v>
      </c>
      <c r="AE60" s="19">
        <v>29.40809570336345</v>
      </c>
      <c r="AF60" s="19">
        <f t="shared" si="17"/>
        <v>1.9425223535899695E-3</v>
      </c>
      <c r="AG60" s="19">
        <f t="shared" si="18"/>
        <v>16.027412158333082</v>
      </c>
      <c r="AH60" s="19">
        <v>5.0264520623915647</v>
      </c>
      <c r="AI60" s="19">
        <f t="shared" si="19"/>
        <v>3.3201726452921243E-4</v>
      </c>
      <c r="AJ60" s="19">
        <f t="shared" si="20"/>
        <v>2.7394163740034032</v>
      </c>
      <c r="AK60" s="19">
        <v>0</v>
      </c>
      <c r="AL60" s="19">
        <f t="shared" si="21"/>
        <v>0</v>
      </c>
      <c r="AM60" s="19">
        <f t="shared" si="22"/>
        <v>0</v>
      </c>
      <c r="AN60" s="19">
        <v>0</v>
      </c>
      <c r="AO60" s="19">
        <f t="shared" si="23"/>
        <v>0</v>
      </c>
      <c r="AP60" s="19">
        <f t="shared" si="24"/>
        <v>0</v>
      </c>
      <c r="AQ60" s="19">
        <v>24.231399702044826</v>
      </c>
      <c r="AR60" s="19">
        <f t="shared" si="25"/>
        <v>1.600580875918869E-3</v>
      </c>
      <c r="AS60" s="19">
        <f t="shared" si="26"/>
        <v>13.20611283761443</v>
      </c>
      <c r="AT60" s="19">
        <v>1.4171317682553553</v>
      </c>
      <c r="AU60" s="19">
        <f t="shared" si="27"/>
        <v>9.3607221820339237E-5</v>
      </c>
      <c r="AV60" s="19">
        <f t="shared" si="28"/>
        <v>0.77233681369916862</v>
      </c>
      <c r="AW60" s="19">
        <v>30.915932051547927</v>
      </c>
      <c r="AX60" s="19">
        <f t="shared" si="29"/>
        <v>2.0421209757329468E-3</v>
      </c>
      <c r="AY60" s="19">
        <f t="shared" si="30"/>
        <v>16.849182968093618</v>
      </c>
      <c r="AZ60" s="19">
        <v>15.098327240503986</v>
      </c>
      <c r="BA60" s="19">
        <f t="shared" si="31"/>
        <v>9.9730490754425033E-4</v>
      </c>
      <c r="BB60" s="19">
        <f t="shared" si="32"/>
        <v>8.2285883460746732</v>
      </c>
      <c r="BC60" s="19">
        <v>2.5471588889860071</v>
      </c>
      <c r="BD60" s="19">
        <f t="shared" si="33"/>
        <v>1.6825003325308171E-4</v>
      </c>
      <c r="BE60" s="19">
        <f t="shared" si="34"/>
        <v>1.3882015944973738</v>
      </c>
      <c r="BF60" s="19">
        <v>0.45286360413808513</v>
      </c>
      <c r="BG60" s="19">
        <f t="shared" si="35"/>
        <v>2.9913452507737074E-5</v>
      </c>
      <c r="BH60" s="19">
        <f t="shared" si="36"/>
        <v>0.24681066425525641</v>
      </c>
      <c r="BI60" s="19">
        <v>0.61482975136378548</v>
      </c>
      <c r="BJ60" s="19">
        <f t="shared" si="37"/>
        <v>4.0611964396583487E-5</v>
      </c>
      <c r="BK60" s="19">
        <f t="shared" si="38"/>
        <v>0.33508221449326309</v>
      </c>
      <c r="BL60" s="19">
        <v>1.1222486478683484</v>
      </c>
      <c r="BM60" s="19">
        <f t="shared" si="39"/>
        <v>7.4129012186295885E-5</v>
      </c>
      <c r="BN60" s="19">
        <f t="shared" si="40"/>
        <v>0.61162551308824997</v>
      </c>
      <c r="BO60" s="19">
        <v>5.9383143728220871</v>
      </c>
      <c r="BP60" s="29">
        <f t="shared" si="41"/>
        <v>3.9224941758239017E-4</v>
      </c>
      <c r="BQ60" s="29">
        <f t="shared" si="42"/>
        <v>3.2363813331880373</v>
      </c>
      <c r="BR60" s="19">
        <v>6.6797210094972637E-2</v>
      </c>
      <c r="BS60" s="29">
        <f t="shared" si="43"/>
        <v>4.4122229156133231E-6</v>
      </c>
      <c r="BT60" s="29">
        <f t="shared" si="44"/>
        <v>3.6404479501760088E-2</v>
      </c>
      <c r="BU60" s="19">
        <v>13.319028842314252</v>
      </c>
      <c r="BV60" s="29">
        <f t="shared" si="45"/>
        <v>8.7977513115022551E-4</v>
      </c>
      <c r="BW60" s="29">
        <f t="shared" si="46"/>
        <v>7.2588707190612665</v>
      </c>
      <c r="BX60" s="19">
        <v>39.675972245088616</v>
      </c>
      <c r="BY60" s="29">
        <f t="shared" si="47"/>
        <v>2.6207566706770834E-3</v>
      </c>
      <c r="BZ60" s="30">
        <f t="shared" si="48"/>
        <v>21.623404873573296</v>
      </c>
      <c r="CU60">
        <v>0.126</v>
      </c>
      <c r="DA60" s="44">
        <v>11777</v>
      </c>
      <c r="DB60" s="6">
        <v>0.1167</v>
      </c>
      <c r="DC60">
        <f>AVERAGE(DB60:DB61)</f>
        <v>0.1245</v>
      </c>
      <c r="DD60">
        <f>AVERAGE(DC60,DC62)</f>
        <v>0.11899999999999999</v>
      </c>
      <c r="DK60" s="36"/>
      <c r="DL60" s="5">
        <v>0.1205</v>
      </c>
    </row>
    <row r="61" spans="1:121" x14ac:dyDescent="0.2">
      <c r="A61" s="2" t="s">
        <v>9</v>
      </c>
      <c r="B61" s="2" t="s">
        <v>11</v>
      </c>
      <c r="C61" s="2">
        <v>2</v>
      </c>
      <c r="D61" s="2">
        <v>0.11815000000000001</v>
      </c>
      <c r="E61" s="19">
        <v>5.01</v>
      </c>
      <c r="F61" s="19">
        <f t="shared" si="49"/>
        <v>5.9193150000000005E-3</v>
      </c>
      <c r="G61" s="19">
        <v>3.5602457920962252</v>
      </c>
      <c r="H61" s="19">
        <f t="shared" si="50"/>
        <v>2.1074216320842072E-4</v>
      </c>
      <c r="I61" s="19">
        <f t="shared" si="51"/>
        <v>1.7836831418402093</v>
      </c>
      <c r="J61" s="19">
        <v>0.30111696642456987</v>
      </c>
      <c r="K61" s="19">
        <f t="shared" si="52"/>
        <v>1.7824061761114527E-5</v>
      </c>
      <c r="L61" s="19">
        <f t="shared" si="53"/>
        <v>0.15085960017870947</v>
      </c>
      <c r="M61" s="19">
        <v>17.147507182294092</v>
      </c>
      <c r="N61" s="19">
        <f t="shared" si="54"/>
        <v>1.0150149647676116E-3</v>
      </c>
      <c r="O61" s="19">
        <f t="shared" si="55"/>
        <v>8.5909010983293399</v>
      </c>
      <c r="P61" s="19">
        <v>0.34775435526965959</v>
      </c>
      <c r="Q61" s="19">
        <f t="shared" si="7"/>
        <v>2.0584675714630254E-5</v>
      </c>
      <c r="R61" s="19">
        <f t="shared" si="8"/>
        <v>0.17422493199009947</v>
      </c>
      <c r="S61" s="19">
        <v>4.4760136001188791</v>
      </c>
      <c r="T61" s="19">
        <f t="shared" si="9"/>
        <v>2.6494934443387687E-4</v>
      </c>
      <c r="U61" s="19">
        <f t="shared" si="10"/>
        <v>2.2424828136595587</v>
      </c>
      <c r="V61" s="19">
        <v>0.91447783127042825</v>
      </c>
      <c r="W61" s="19">
        <f t="shared" si="11"/>
        <v>5.4130823438065149E-5</v>
      </c>
      <c r="X61" s="19">
        <f t="shared" si="12"/>
        <v>0.45815339346648454</v>
      </c>
      <c r="Y61" s="19">
        <v>0.44263163854479071</v>
      </c>
      <c r="Z61" s="19">
        <f t="shared" si="13"/>
        <v>2.6200760975127577E-5</v>
      </c>
      <c r="AA61" s="19">
        <f t="shared" si="14"/>
        <v>0.22175845091094012</v>
      </c>
      <c r="AB61" s="19">
        <v>0.61247352777454722</v>
      </c>
      <c r="AC61" s="19">
        <f t="shared" si="15"/>
        <v>3.6254237400587946E-5</v>
      </c>
      <c r="AD61" s="19">
        <f t="shared" si="16"/>
        <v>0.30684923741504821</v>
      </c>
      <c r="AE61" s="19">
        <v>27.930694901336892</v>
      </c>
      <c r="AF61" s="19">
        <f t="shared" si="17"/>
        <v>1.6533058128990702E-3</v>
      </c>
      <c r="AG61" s="19">
        <f t="shared" si="18"/>
        <v>13.993278145569786</v>
      </c>
      <c r="AH61" s="19">
        <v>4.8719868869079299</v>
      </c>
      <c r="AI61" s="19">
        <f t="shared" si="19"/>
        <v>2.8838825059477414E-4</v>
      </c>
      <c r="AJ61" s="19">
        <f t="shared" si="20"/>
        <v>2.4408654303408728</v>
      </c>
      <c r="AK61" s="19">
        <v>0</v>
      </c>
      <c r="AL61" s="19">
        <f t="shared" si="21"/>
        <v>0</v>
      </c>
      <c r="AM61" s="19">
        <f t="shared" si="22"/>
        <v>0</v>
      </c>
      <c r="AN61" s="19">
        <v>0</v>
      </c>
      <c r="AO61" s="19">
        <f t="shared" si="23"/>
        <v>0</v>
      </c>
      <c r="AP61" s="19">
        <f t="shared" si="24"/>
        <v>0</v>
      </c>
      <c r="AQ61" s="19">
        <v>24.194549965064351</v>
      </c>
      <c r="AR61" s="19">
        <f t="shared" si="25"/>
        <v>1.4321516252645489E-3</v>
      </c>
      <c r="AS61" s="19">
        <f t="shared" si="26"/>
        <v>12.12146953249724</v>
      </c>
      <c r="AT61" s="19">
        <v>1.5028715963978736</v>
      </c>
      <c r="AU61" s="19">
        <f t="shared" si="27"/>
        <v>8.895970383631879E-5</v>
      </c>
      <c r="AV61" s="19">
        <f t="shared" si="28"/>
        <v>0.75293866979533464</v>
      </c>
      <c r="AW61" s="19">
        <v>30.845412718790207</v>
      </c>
      <c r="AX61" s="19">
        <f t="shared" si="29"/>
        <v>1.8258371418752566E-3</v>
      </c>
      <c r="AY61" s="19">
        <f t="shared" si="30"/>
        <v>15.453551772113894</v>
      </c>
      <c r="AZ61" s="19">
        <v>15.406489448883381</v>
      </c>
      <c r="BA61" s="19">
        <f t="shared" si="31"/>
        <v>9.1195864092117143E-4</v>
      </c>
      <c r="BB61" s="19">
        <f t="shared" si="32"/>
        <v>7.7186512138905741</v>
      </c>
      <c r="BC61" s="19">
        <v>3.3776833484302777</v>
      </c>
      <c r="BD61" s="19">
        <f t="shared" si="33"/>
        <v>1.9993571709613572E-4</v>
      </c>
      <c r="BE61" s="19">
        <f t="shared" si="34"/>
        <v>1.6922193575635693</v>
      </c>
      <c r="BF61" s="19">
        <v>0.45361572481490042</v>
      </c>
      <c r="BG61" s="19">
        <f t="shared" si="35"/>
        <v>2.6850943641327122E-5</v>
      </c>
      <c r="BH61" s="19">
        <f t="shared" si="36"/>
        <v>0.2272614781322651</v>
      </c>
      <c r="BI61" s="19">
        <v>0.55502094009421188</v>
      </c>
      <c r="BJ61" s="19">
        <f t="shared" si="37"/>
        <v>3.2853437760137701E-5</v>
      </c>
      <c r="BK61" s="19">
        <f t="shared" si="38"/>
        <v>0.27806549098720013</v>
      </c>
      <c r="BL61" s="19">
        <v>1.1386551321938168</v>
      </c>
      <c r="BM61" s="19">
        <f t="shared" si="39"/>
        <v>6.7400584038218421E-5</v>
      </c>
      <c r="BN61" s="19">
        <f t="shared" si="40"/>
        <v>0.57046622122910218</v>
      </c>
      <c r="BO61" s="19">
        <v>6.2531209388982063</v>
      </c>
      <c r="BP61" s="29">
        <f t="shared" si="41"/>
        <v>3.7014192570434238E-4</v>
      </c>
      <c r="BQ61" s="29">
        <f t="shared" si="42"/>
        <v>3.1328135903880012</v>
      </c>
      <c r="BR61" s="19">
        <v>6.1744187972313916E-2</v>
      </c>
      <c r="BS61" s="29">
        <f t="shared" si="43"/>
        <v>3.6548329802733743E-6</v>
      </c>
      <c r="BT61" s="29">
        <f t="shared" si="44"/>
        <v>3.0933838174129275E-2</v>
      </c>
      <c r="BU61" s="19">
        <v>13.509053777567365</v>
      </c>
      <c r="BV61" s="29">
        <f t="shared" si="45"/>
        <v>7.9964344661361171E-4</v>
      </c>
      <c r="BW61" s="29">
        <f t="shared" si="46"/>
        <v>6.7680359425612497</v>
      </c>
      <c r="BX61" s="19">
        <v>41.2238923798729</v>
      </c>
      <c r="BY61" s="29">
        <f t="shared" si="47"/>
        <v>2.4401720452256739E-3</v>
      </c>
      <c r="BZ61" s="30">
        <f t="shared" si="48"/>
        <v>20.653170082316326</v>
      </c>
      <c r="CT61">
        <v>11851</v>
      </c>
      <c r="CU61">
        <v>0.11</v>
      </c>
      <c r="CV61">
        <v>0.11505</v>
      </c>
      <c r="CW61">
        <f>AVERAGE(CV61,CV63)</f>
        <v>0.12232499999999999</v>
      </c>
      <c r="DA61" s="43"/>
      <c r="DB61" s="6">
        <v>0.1323</v>
      </c>
      <c r="DK61" s="35">
        <v>11814</v>
      </c>
      <c r="DL61" s="5">
        <v>0.1119</v>
      </c>
      <c r="DM61">
        <f>AVERAGE(DL61:DL62)</f>
        <v>0.12235</v>
      </c>
    </row>
    <row r="62" spans="1:121" s="4" customFormat="1" ht="17" thickBot="1" x14ac:dyDescent="0.25">
      <c r="A62" s="2" t="s">
        <v>9</v>
      </c>
      <c r="B62" s="2" t="s">
        <v>11</v>
      </c>
      <c r="C62" s="2">
        <v>3</v>
      </c>
      <c r="D62" s="2">
        <v>0.13025</v>
      </c>
      <c r="E62" s="19">
        <v>4.51</v>
      </c>
      <c r="F62" s="19">
        <f t="shared" si="49"/>
        <v>5.874275E-3</v>
      </c>
      <c r="G62" s="19">
        <v>3.5478583718397902</v>
      </c>
      <c r="H62" s="19">
        <f t="shared" si="50"/>
        <v>2.0841095737239186E-4</v>
      </c>
      <c r="I62" s="19">
        <f t="shared" si="51"/>
        <v>1.6000841256997453</v>
      </c>
      <c r="J62" s="19">
        <v>0.30625145010403049</v>
      </c>
      <c r="K62" s="19">
        <f t="shared" si="52"/>
        <v>1.7990052370598535E-5</v>
      </c>
      <c r="L62" s="19">
        <f t="shared" si="53"/>
        <v>0.13811940399691772</v>
      </c>
      <c r="M62" s="19">
        <v>17.566246164263742</v>
      </c>
      <c r="N62" s="19">
        <f t="shared" si="54"/>
        <v>1.0318896068658039E-3</v>
      </c>
      <c r="O62" s="19">
        <f t="shared" si="55"/>
        <v>7.9223770200829469</v>
      </c>
      <c r="P62" s="19">
        <v>0.37656642664844808</v>
      </c>
      <c r="Q62" s="19">
        <f t="shared" si="7"/>
        <v>2.2120547459003124E-5</v>
      </c>
      <c r="R62" s="19">
        <f t="shared" si="8"/>
        <v>0.16983145841845007</v>
      </c>
      <c r="S62" s="19">
        <v>4.5911469405013046</v>
      </c>
      <c r="T62" s="19">
        <f t="shared" si="9"/>
        <v>2.6969659693913304E-4</v>
      </c>
      <c r="U62" s="19">
        <f t="shared" si="10"/>
        <v>2.0706072701660885</v>
      </c>
      <c r="V62" s="19">
        <v>0.90292750183554027</v>
      </c>
      <c r="W62" s="19">
        <f t="shared" si="11"/>
        <v>5.3040444508449682E-5</v>
      </c>
      <c r="X62" s="19">
        <f t="shared" si="12"/>
        <v>0.40722030332782866</v>
      </c>
      <c r="Y62" s="19">
        <v>0.54088540258269768</v>
      </c>
      <c r="Z62" s="19">
        <f t="shared" si="13"/>
        <v>3.1773095982564767E-5</v>
      </c>
      <c r="AA62" s="19">
        <f t="shared" si="14"/>
        <v>0.24393931656479667</v>
      </c>
      <c r="AB62" s="19">
        <v>0.70201807429156871</v>
      </c>
      <c r="AC62" s="19">
        <f t="shared" si="15"/>
        <v>4.1238472233591051E-5</v>
      </c>
      <c r="AD62" s="19">
        <f t="shared" si="16"/>
        <v>0.31661015150549748</v>
      </c>
      <c r="AE62" s="19">
        <v>28.681157177845741</v>
      </c>
      <c r="AF62" s="19">
        <f t="shared" si="17"/>
        <v>1.6848100458088978E-3</v>
      </c>
      <c r="AG62" s="19">
        <f t="shared" si="18"/>
        <v>12.935201887208429</v>
      </c>
      <c r="AH62" s="19">
        <v>5.1695545594633288</v>
      </c>
      <c r="AI62" s="19">
        <f t="shared" si="19"/>
        <v>3.0367385109791444E-4</v>
      </c>
      <c r="AJ62" s="19">
        <f t="shared" si="20"/>
        <v>2.3314691063179609</v>
      </c>
      <c r="AK62" s="19">
        <v>0</v>
      </c>
      <c r="AL62" s="19">
        <f t="shared" si="21"/>
        <v>0</v>
      </c>
      <c r="AM62" s="19">
        <f t="shared" si="22"/>
        <v>0</v>
      </c>
      <c r="AN62" s="19">
        <v>0</v>
      </c>
      <c r="AO62" s="19">
        <f t="shared" si="23"/>
        <v>0</v>
      </c>
      <c r="AP62" s="19">
        <f t="shared" si="24"/>
        <v>0</v>
      </c>
      <c r="AQ62" s="19">
        <v>23.873378120116463</v>
      </c>
      <c r="AR62" s="19">
        <f t="shared" si="25"/>
        <v>1.4023878825654714E-3</v>
      </c>
      <c r="AS62" s="19">
        <f t="shared" si="26"/>
        <v>10.766893532172524</v>
      </c>
      <c r="AT62" s="19">
        <v>1.3208960549835327</v>
      </c>
      <c r="AU62" s="19">
        <f t="shared" si="27"/>
        <v>7.7593066733883922E-5</v>
      </c>
      <c r="AV62" s="19">
        <f t="shared" si="28"/>
        <v>0.59572412079757331</v>
      </c>
      <c r="AW62" s="19">
        <v>30.607811529598138</v>
      </c>
      <c r="AX62" s="19">
        <f t="shared" si="29"/>
        <v>1.7979870207303012E-3</v>
      </c>
      <c r="AY62" s="19">
        <f t="shared" si="30"/>
        <v>13.804122999848762</v>
      </c>
      <c r="AZ62" s="19">
        <v>15.588246202224163</v>
      </c>
      <c r="BA62" s="19">
        <f t="shared" si="31"/>
        <v>9.1569644959570346E-4</v>
      </c>
      <c r="BB62" s="19">
        <f t="shared" si="32"/>
        <v>7.0302990372030978</v>
      </c>
      <c r="BC62" s="19">
        <v>2.5681513120024615</v>
      </c>
      <c r="BD62" s="19">
        <f t="shared" si="33"/>
        <v>1.5086027048313258E-4</v>
      </c>
      <c r="BE62" s="19">
        <f t="shared" si="34"/>
        <v>1.15823624171311</v>
      </c>
      <c r="BF62" s="19">
        <v>0.47987238470915672</v>
      </c>
      <c r="BG62" s="19">
        <f t="shared" si="35"/>
        <v>2.8189023526873816E-5</v>
      </c>
      <c r="BH62" s="19">
        <f t="shared" si="36"/>
        <v>0.21642244550382969</v>
      </c>
      <c r="BI62" s="19">
        <v>0.57232184758922244</v>
      </c>
      <c r="BJ62" s="19">
        <f t="shared" si="37"/>
        <v>3.3619759212471798E-5</v>
      </c>
      <c r="BK62" s="19">
        <f t="shared" si="38"/>
        <v>0.25811715326273932</v>
      </c>
      <c r="BL62" s="19">
        <v>1.121531305455409</v>
      </c>
      <c r="BM62" s="19">
        <f t="shared" si="39"/>
        <v>6.5881833093540729E-5</v>
      </c>
      <c r="BN62" s="19">
        <f t="shared" si="40"/>
        <v>0.50581061876038946</v>
      </c>
      <c r="BO62" s="19">
        <v>6.19230794746972</v>
      </c>
      <c r="BP62" s="29">
        <f t="shared" si="41"/>
        <v>3.6375319768122688E-4</v>
      </c>
      <c r="BQ62" s="29">
        <f t="shared" si="42"/>
        <v>2.7927308843088432</v>
      </c>
      <c r="BR62" s="19">
        <v>6.6889491974486986E-2</v>
      </c>
      <c r="BS62" s="29">
        <f t="shared" si="43"/>
        <v>3.9292727046842949E-6</v>
      </c>
      <c r="BT62" s="29">
        <f t="shared" si="44"/>
        <v>3.0167160880493628E-2</v>
      </c>
      <c r="BU62" s="19">
        <v>13.641332638432207</v>
      </c>
      <c r="BV62" s="29">
        <f t="shared" si="45"/>
        <v>8.0132939284626359E-4</v>
      </c>
      <c r="BW62" s="29">
        <f t="shared" si="46"/>
        <v>6.1522410199329256</v>
      </c>
      <c r="BX62" s="19">
        <v>40.711031292556129</v>
      </c>
      <c r="BY62" s="29">
        <f t="shared" si="47"/>
        <v>2.3914779334608012E-3</v>
      </c>
      <c r="BZ62" s="30">
        <f t="shared" si="48"/>
        <v>18.360675112942811</v>
      </c>
      <c r="CA62"/>
      <c r="CB62"/>
      <c r="CC62"/>
      <c r="CD62"/>
      <c r="CE62"/>
      <c r="CF62"/>
      <c r="CG62"/>
      <c r="CH62"/>
      <c r="CI62"/>
      <c r="CJ62"/>
      <c r="CR62"/>
      <c r="CS62"/>
      <c r="CT62"/>
      <c r="CU62">
        <v>0.1201</v>
      </c>
      <c r="CV62"/>
      <c r="CW62"/>
      <c r="CY62"/>
      <c r="CZ62"/>
      <c r="DA62" s="44">
        <v>11778</v>
      </c>
      <c r="DB62" s="6">
        <v>0.1019</v>
      </c>
      <c r="DC62">
        <f>AVERAGE(DB62:DB63)</f>
        <v>0.11349999999999999</v>
      </c>
      <c r="DD62"/>
      <c r="DF62"/>
      <c r="DG62"/>
      <c r="DH62"/>
      <c r="DI62"/>
      <c r="DJ62"/>
      <c r="DK62" s="36"/>
      <c r="DL62" s="5">
        <v>0.1328</v>
      </c>
      <c r="DM62"/>
      <c r="DN62"/>
      <c r="DO62"/>
      <c r="DP62"/>
      <c r="DQ62"/>
    </row>
    <row r="63" spans="1:121" x14ac:dyDescent="0.2">
      <c r="A63" s="2" t="s">
        <v>10</v>
      </c>
      <c r="B63" s="2" t="s">
        <v>11</v>
      </c>
      <c r="C63" s="2">
        <v>1</v>
      </c>
      <c r="D63" s="2">
        <v>0.13109999999999999</v>
      </c>
      <c r="E63" s="19">
        <v>2.63</v>
      </c>
      <c r="F63" s="19">
        <f t="shared" si="49"/>
        <v>3.4479300000000001E-3</v>
      </c>
      <c r="G63" s="19">
        <v>1.8643271390035343</v>
      </c>
      <c r="H63" s="19">
        <f t="shared" si="50"/>
        <v>6.4280694723844561E-5</v>
      </c>
      <c r="I63" s="19">
        <f t="shared" si="51"/>
        <v>0.49031803755792952</v>
      </c>
      <c r="J63" s="19">
        <v>0.26865270060965502</v>
      </c>
      <c r="K63" s="19">
        <f t="shared" si="52"/>
        <v>9.2629570601304775E-6</v>
      </c>
      <c r="L63" s="19">
        <f t="shared" si="53"/>
        <v>7.0655660260339259E-2</v>
      </c>
      <c r="M63" s="19">
        <v>17.746789768273345</v>
      </c>
      <c r="N63" s="19">
        <f t="shared" si="54"/>
        <v>6.1189688845722707E-4</v>
      </c>
      <c r="O63" s="19">
        <f t="shared" si="55"/>
        <v>4.6674057090558891</v>
      </c>
      <c r="P63" s="19">
        <v>0.56303779841409873</v>
      </c>
      <c r="Q63" s="19">
        <f t="shared" si="7"/>
        <v>1.9413149162859234E-5</v>
      </c>
      <c r="R63" s="19">
        <f t="shared" si="8"/>
        <v>0.14807894098290797</v>
      </c>
      <c r="S63" s="19">
        <v>5.9858969970269795</v>
      </c>
      <c r="T63" s="19">
        <f t="shared" si="9"/>
        <v>2.0638953832959232E-4</v>
      </c>
      <c r="U63" s="19">
        <f t="shared" si="10"/>
        <v>1.5742909102180958</v>
      </c>
      <c r="V63" s="19">
        <v>0.30582872667879396</v>
      </c>
      <c r="W63" s="19">
        <f t="shared" si="11"/>
        <v>1.0544760415776141E-5</v>
      </c>
      <c r="X63" s="19">
        <f t="shared" si="12"/>
        <v>8.043295511652282E-2</v>
      </c>
      <c r="Y63" s="19">
        <v>0.50054266876256226</v>
      </c>
      <c r="Z63" s="19">
        <f t="shared" si="13"/>
        <v>1.7258360839065015E-5</v>
      </c>
      <c r="AA63" s="19">
        <f t="shared" si="14"/>
        <v>0.13164272188455389</v>
      </c>
      <c r="AB63" s="19">
        <v>0.59462983312508444</v>
      </c>
      <c r="AC63" s="19">
        <f t="shared" si="15"/>
        <v>2.0502420405269724E-5</v>
      </c>
      <c r="AD63" s="19">
        <f t="shared" si="16"/>
        <v>0.1563876461118972</v>
      </c>
      <c r="AE63" s="19">
        <v>27.986792174029066</v>
      </c>
      <c r="AF63" s="19">
        <f t="shared" si="17"/>
        <v>9.6496500340600045E-4</v>
      </c>
      <c r="AG63" s="19">
        <f t="shared" si="18"/>
        <v>7.3605263417696456</v>
      </c>
      <c r="AH63" s="19">
        <v>2.5881667305518792</v>
      </c>
      <c r="AI63" s="19">
        <f t="shared" si="19"/>
        <v>8.923817715271741E-5</v>
      </c>
      <c r="AJ63" s="19">
        <f t="shared" si="20"/>
        <v>0.68068785013514432</v>
      </c>
      <c r="AK63" s="19">
        <v>0</v>
      </c>
      <c r="AL63" s="19">
        <f t="shared" si="21"/>
        <v>0</v>
      </c>
      <c r="AM63" s="19">
        <f t="shared" si="22"/>
        <v>0</v>
      </c>
      <c r="AN63" s="19">
        <v>0</v>
      </c>
      <c r="AO63" s="19">
        <f t="shared" si="23"/>
        <v>0</v>
      </c>
      <c r="AP63" s="19">
        <f t="shared" si="24"/>
        <v>0</v>
      </c>
      <c r="AQ63" s="19">
        <v>15.875767017340724</v>
      </c>
      <c r="AR63" s="19">
        <f t="shared" si="25"/>
        <v>5.473853337209961E-4</v>
      </c>
      <c r="AS63" s="19">
        <f t="shared" si="26"/>
        <v>4.1753267255606108</v>
      </c>
      <c r="AT63" s="19">
        <v>1.066380167023278</v>
      </c>
      <c r="AU63" s="19">
        <f t="shared" si="27"/>
        <v>3.6768041692845707E-5</v>
      </c>
      <c r="AV63" s="19">
        <f t="shared" si="28"/>
        <v>0.28045798392712207</v>
      </c>
      <c r="AW63" s="19">
        <v>19.842499539026544</v>
      </c>
      <c r="AX63" s="19">
        <f t="shared" si="29"/>
        <v>6.8415549435595796E-4</v>
      </c>
      <c r="AY63" s="19">
        <f t="shared" si="30"/>
        <v>5.2185773787639818</v>
      </c>
      <c r="AZ63" s="19">
        <v>7.3744150342092967</v>
      </c>
      <c r="BA63" s="19">
        <f t="shared" si="31"/>
        <v>2.5426466828901265E-4</v>
      </c>
      <c r="BB63" s="19">
        <f t="shared" si="32"/>
        <v>1.9394711539970455</v>
      </c>
      <c r="BC63" s="19">
        <v>1.1118312604955061</v>
      </c>
      <c r="BD63" s="19">
        <f t="shared" si="33"/>
        <v>3.8335163580002704E-5</v>
      </c>
      <c r="BE63" s="19">
        <f t="shared" si="34"/>
        <v>0.29241162151031813</v>
      </c>
      <c r="BF63" s="19">
        <v>0.25204129601878356</v>
      </c>
      <c r="BG63" s="19">
        <f t="shared" si="35"/>
        <v>8.6902074578204434E-6</v>
      </c>
      <c r="BH63" s="19">
        <f t="shared" si="36"/>
        <v>6.6286860852940069E-2</v>
      </c>
      <c r="BI63" s="19">
        <v>0.68945294169799887</v>
      </c>
      <c r="BJ63" s="19">
        <f t="shared" si="37"/>
        <v>2.3771854812687814E-5</v>
      </c>
      <c r="BK63" s="19">
        <f t="shared" si="38"/>
        <v>0.18132612366657372</v>
      </c>
      <c r="BL63" s="19">
        <v>2.6133030640333867</v>
      </c>
      <c r="BM63" s="19">
        <f t="shared" si="39"/>
        <v>9.0104860335726356E-5</v>
      </c>
      <c r="BN63" s="19">
        <f t="shared" si="40"/>
        <v>0.68729870584078079</v>
      </c>
      <c r="BO63" s="19">
        <v>6.0577957955389881</v>
      </c>
      <c r="BP63" s="29">
        <f t="shared" si="41"/>
        <v>2.0886855857312744E-4</v>
      </c>
      <c r="BQ63" s="29">
        <f t="shared" si="42"/>
        <v>1.593200294226754</v>
      </c>
      <c r="BR63" s="19">
        <v>8.7149755132296336E-2</v>
      </c>
      <c r="BS63" s="29">
        <f t="shared" si="43"/>
        <v>3.0048625521329849E-6</v>
      </c>
      <c r="BT63" s="29">
        <f t="shared" si="44"/>
        <v>2.2920385599793938E-2</v>
      </c>
      <c r="BU63" s="19">
        <v>33.744271732017431</v>
      </c>
      <c r="BV63" s="29">
        <f t="shared" si="45"/>
        <v>1.1634788683297487E-3</v>
      </c>
      <c r="BW63" s="29">
        <f t="shared" si="46"/>
        <v>8.8747434655205844</v>
      </c>
      <c r="BX63" s="19">
        <v>52.170708286944404</v>
      </c>
      <c r="BY63" s="29">
        <f t="shared" si="47"/>
        <v>1.7988095022380421E-3</v>
      </c>
      <c r="BZ63" s="30">
        <f t="shared" si="48"/>
        <v>13.720896279466379</v>
      </c>
      <c r="CT63">
        <v>11852</v>
      </c>
      <c r="CU63">
        <v>0.13109999999999999</v>
      </c>
      <c r="CV63">
        <v>0.12959999999999999</v>
      </c>
      <c r="DA63" s="43"/>
      <c r="DB63" s="6">
        <v>0.12509999999999999</v>
      </c>
      <c r="DK63" s="35">
        <v>11815</v>
      </c>
      <c r="DL63" s="6">
        <v>0.11600000000000001</v>
      </c>
      <c r="DM63">
        <f>AVERAGE(DL63:DL64)</f>
        <v>0.11905</v>
      </c>
      <c r="DN63">
        <f>AVERAGE(DM63,DM65)</f>
        <v>0.11735000000000001</v>
      </c>
    </row>
    <row r="64" spans="1:121" x14ac:dyDescent="0.2">
      <c r="A64" s="2" t="s">
        <v>10</v>
      </c>
      <c r="B64" s="2" t="s">
        <v>11</v>
      </c>
      <c r="C64" s="2">
        <v>2</v>
      </c>
      <c r="D64" s="2">
        <v>0.12814999999999999</v>
      </c>
      <c r="E64" s="19">
        <v>2.7</v>
      </c>
      <c r="F64" s="19">
        <f t="shared" si="49"/>
        <v>3.4600500000000001E-3</v>
      </c>
      <c r="G64" s="19">
        <v>2.0448918486911913</v>
      </c>
      <c r="H64" s="19">
        <f t="shared" si="50"/>
        <v>7.0754280410639567E-5</v>
      </c>
      <c r="I64" s="19">
        <f t="shared" si="51"/>
        <v>0.55212079914662171</v>
      </c>
      <c r="J64" s="19">
        <v>0.24282842768340798</v>
      </c>
      <c r="K64" s="19">
        <f t="shared" si="52"/>
        <v>8.4019850120597578E-6</v>
      </c>
      <c r="L64" s="19">
        <f t="shared" si="53"/>
        <v>6.5563675474520161E-2</v>
      </c>
      <c r="M64" s="19">
        <v>17.13737319326588</v>
      </c>
      <c r="N64" s="19">
        <f t="shared" si="54"/>
        <v>5.9296168117359618E-4</v>
      </c>
      <c r="O64" s="19">
        <f t="shared" si="55"/>
        <v>4.6270907621817887</v>
      </c>
      <c r="P64" s="19">
        <v>0.5341376488383287</v>
      </c>
      <c r="Q64" s="19">
        <f t="shared" si="7"/>
        <v>1.8481429718630594E-5</v>
      </c>
      <c r="R64" s="19">
        <f t="shared" si="8"/>
        <v>0.14421716518634878</v>
      </c>
      <c r="S64" s="19">
        <v>6.8238436012739925</v>
      </c>
      <c r="T64" s="19">
        <f t="shared" si="9"/>
        <v>2.3610840052588076E-4</v>
      </c>
      <c r="U64" s="19">
        <f t="shared" si="10"/>
        <v>1.842437772343978</v>
      </c>
      <c r="V64" s="19">
        <v>0.32757187384956921</v>
      </c>
      <c r="W64" s="19">
        <f t="shared" si="11"/>
        <v>1.133415062113202E-5</v>
      </c>
      <c r="X64" s="19">
        <f t="shared" si="12"/>
        <v>8.84444059393837E-2</v>
      </c>
      <c r="Y64" s="19">
        <v>0.56554495761357348</v>
      </c>
      <c r="Z64" s="19">
        <f t="shared" si="13"/>
        <v>1.956813830590845E-5</v>
      </c>
      <c r="AA64" s="19">
        <f t="shared" si="14"/>
        <v>0.15269713855566486</v>
      </c>
      <c r="AB64" s="19">
        <v>0.52639063444212031</v>
      </c>
      <c r="AC64" s="19">
        <f t="shared" si="15"/>
        <v>1.8213379147014582E-5</v>
      </c>
      <c r="AD64" s="19">
        <f t="shared" si="16"/>
        <v>0.1421254712993725</v>
      </c>
      <c r="AE64" s="19">
        <v>28.322688241479614</v>
      </c>
      <c r="AF64" s="19">
        <f t="shared" si="17"/>
        <v>9.7997917449931557E-4</v>
      </c>
      <c r="AG64" s="19">
        <f t="shared" si="18"/>
        <v>7.647125825199498</v>
      </c>
      <c r="AH64" s="19">
        <v>3.5003379341792753</v>
      </c>
      <c r="AI64" s="19">
        <f t="shared" si="19"/>
        <v>1.2111344269157002E-4</v>
      </c>
      <c r="AJ64" s="19">
        <f t="shared" si="20"/>
        <v>0.94509124222840457</v>
      </c>
      <c r="AK64" s="19">
        <v>0</v>
      </c>
      <c r="AL64" s="19">
        <f t="shared" si="21"/>
        <v>0</v>
      </c>
      <c r="AM64" s="19">
        <f t="shared" si="22"/>
        <v>0</v>
      </c>
      <c r="AN64" s="19">
        <v>0</v>
      </c>
      <c r="AO64" s="19">
        <f t="shared" si="23"/>
        <v>0</v>
      </c>
      <c r="AP64" s="19">
        <f t="shared" si="24"/>
        <v>0</v>
      </c>
      <c r="AQ64" s="19">
        <v>21.39711866900435</v>
      </c>
      <c r="AR64" s="19">
        <f t="shared" si="25"/>
        <v>7.4035100450688509E-4</v>
      </c>
      <c r="AS64" s="19">
        <f t="shared" si="26"/>
        <v>5.7772220406311758</v>
      </c>
      <c r="AT64" s="19">
        <v>1.3918170799702891</v>
      </c>
      <c r="AU64" s="19">
        <f t="shared" si="27"/>
        <v>4.8157566875511992E-5</v>
      </c>
      <c r="AV64" s="19">
        <f t="shared" si="28"/>
        <v>0.37579061159197813</v>
      </c>
      <c r="AW64" s="19">
        <v>26.584244772988271</v>
      </c>
      <c r="AX64" s="19">
        <f t="shared" si="29"/>
        <v>9.1982816126778063E-4</v>
      </c>
      <c r="AY64" s="19">
        <f t="shared" si="30"/>
        <v>7.1777460887068338</v>
      </c>
      <c r="AZ64" s="19">
        <v>8.5716113808211265</v>
      </c>
      <c r="BA64" s="19">
        <f t="shared" si="31"/>
        <v>2.9658203958210136E-4</v>
      </c>
      <c r="BB64" s="19">
        <f t="shared" si="32"/>
        <v>2.314335072821704</v>
      </c>
      <c r="BC64" s="19">
        <v>1.1976691295808217</v>
      </c>
      <c r="BD64" s="19">
        <f t="shared" si="33"/>
        <v>4.1439950718061223E-5</v>
      </c>
      <c r="BE64" s="19">
        <f t="shared" si="34"/>
        <v>0.32337066498682193</v>
      </c>
      <c r="BF64" s="19">
        <v>0.27485191907691475</v>
      </c>
      <c r="BG64" s="19">
        <f t="shared" si="35"/>
        <v>9.5100138260207883E-6</v>
      </c>
      <c r="BH64" s="19">
        <f t="shared" si="36"/>
        <v>7.4210018150766985E-2</v>
      </c>
      <c r="BI64" s="19">
        <v>0.77804011457847355</v>
      </c>
      <c r="BJ64" s="19">
        <f t="shared" si="37"/>
        <v>2.6920576984472475E-5</v>
      </c>
      <c r="BK64" s="19">
        <f t="shared" si="38"/>
        <v>0.21007083093618789</v>
      </c>
      <c r="BL64" s="19">
        <v>2.2102340246700396</v>
      </c>
      <c r="BM64" s="19">
        <f t="shared" si="39"/>
        <v>7.6475202370595706E-5</v>
      </c>
      <c r="BN64" s="19">
        <f t="shared" si="40"/>
        <v>0.59676318666091077</v>
      </c>
      <c r="BO64" s="19">
        <v>5.5932812813517687</v>
      </c>
      <c r="BP64" s="29">
        <f t="shared" si="41"/>
        <v>1.9353032897541188E-4</v>
      </c>
      <c r="BQ64" s="29">
        <f t="shared" si="42"/>
        <v>1.5101859459649778</v>
      </c>
      <c r="BR64" s="19">
        <v>5.7645348686178877E-2</v>
      </c>
      <c r="BS64" s="29">
        <f t="shared" si="43"/>
        <v>1.994557887216132E-6</v>
      </c>
      <c r="BT64" s="29">
        <f t="shared" si="44"/>
        <v>1.5564244145268299E-2</v>
      </c>
      <c r="BU64" s="19">
        <v>26.042936091997035</v>
      </c>
      <c r="BV64" s="29">
        <f t="shared" si="45"/>
        <v>9.0109861025114348E-4</v>
      </c>
      <c r="BW64" s="29">
        <f t="shared" si="46"/>
        <v>7.0315927448392008</v>
      </c>
      <c r="BX64" s="19">
        <v>45.093066985532133</v>
      </c>
      <c r="BY64" s="29">
        <f t="shared" si="47"/>
        <v>1.5602426642329047E-3</v>
      </c>
      <c r="BZ64" s="30">
        <f t="shared" si="48"/>
        <v>12.175128086093677</v>
      </c>
      <c r="CU64">
        <v>0.12809999999999999</v>
      </c>
      <c r="DA64" s="44">
        <v>11779</v>
      </c>
      <c r="DB64" s="6">
        <v>0.14499999999999999</v>
      </c>
      <c r="DC64">
        <f>AVERAGE(DB64:DB65)</f>
        <v>0.13469999999999999</v>
      </c>
      <c r="DD64">
        <f>AVERAGE(DC64,DC66)</f>
        <v>0.1265</v>
      </c>
      <c r="DK64" s="36"/>
      <c r="DL64" s="5">
        <v>0.1221</v>
      </c>
    </row>
    <row r="65" spans="1:121" s="4" customFormat="1" ht="17" thickBot="1" x14ac:dyDescent="0.25">
      <c r="A65" s="2" t="s">
        <v>10</v>
      </c>
      <c r="B65" s="2" t="s">
        <v>11</v>
      </c>
      <c r="C65" s="2">
        <v>3</v>
      </c>
      <c r="D65" s="2">
        <v>0.14415</v>
      </c>
      <c r="E65" s="19">
        <v>2.5299999999999998</v>
      </c>
      <c r="F65" s="19">
        <f t="shared" si="49"/>
        <v>3.6469950000000001E-3</v>
      </c>
      <c r="G65" s="19">
        <v>1.9174646966241169</v>
      </c>
      <c r="H65" s="19">
        <f t="shared" si="50"/>
        <v>6.9929841612646721E-5</v>
      </c>
      <c r="I65" s="19">
        <f t="shared" si="51"/>
        <v>0.48511856824590166</v>
      </c>
      <c r="J65" s="19">
        <v>0.27413834850071017</v>
      </c>
      <c r="K65" s="19">
        <f t="shared" si="52"/>
        <v>9.9978118629034761E-6</v>
      </c>
      <c r="L65" s="19">
        <f t="shared" si="53"/>
        <v>6.935700217067968E-2</v>
      </c>
      <c r="M65" s="19">
        <v>17.612867458798871</v>
      </c>
      <c r="N65" s="19">
        <f t="shared" si="54"/>
        <v>6.4234039557902183E-4</v>
      </c>
      <c r="O65" s="19">
        <f t="shared" si="55"/>
        <v>4.4560554670761139</v>
      </c>
      <c r="P65" s="19">
        <v>0.60771079585430288</v>
      </c>
      <c r="Q65" s="19">
        <f t="shared" si="7"/>
        <v>2.2163182339266635E-5</v>
      </c>
      <c r="R65" s="19">
        <f t="shared" si="8"/>
        <v>0.15375083135113865</v>
      </c>
      <c r="S65" s="19">
        <v>6.3187853557127802</v>
      </c>
      <c r="T65" s="19">
        <f t="shared" si="9"/>
        <v>2.3044578598357732E-4</v>
      </c>
      <c r="U65" s="19">
        <f t="shared" si="10"/>
        <v>1.5986526949953335</v>
      </c>
      <c r="V65" s="19">
        <v>0.2831710413166259</v>
      </c>
      <c r="W65" s="19">
        <f t="shared" si="11"/>
        <v>1.0327233718265281E-5</v>
      </c>
      <c r="X65" s="19">
        <f t="shared" si="12"/>
        <v>7.164227345310635E-2</v>
      </c>
      <c r="Y65" s="19">
        <v>0.49509610320371694</v>
      </c>
      <c r="Z65" s="19">
        <f t="shared" si="13"/>
        <v>1.8056130129034397E-5</v>
      </c>
      <c r="AA65" s="19">
        <f t="shared" si="14"/>
        <v>0.12525931411054039</v>
      </c>
      <c r="AB65" s="19">
        <v>0.50730726951249017</v>
      </c>
      <c r="AC65" s="19">
        <f t="shared" si="15"/>
        <v>1.8501470753757042E-5</v>
      </c>
      <c r="AD65" s="19">
        <f t="shared" si="16"/>
        <v>0.12834873918666001</v>
      </c>
      <c r="AE65" s="19">
        <v>28.111267197291109</v>
      </c>
      <c r="AF65" s="19">
        <f t="shared" si="17"/>
        <v>1.0252165091218471E-3</v>
      </c>
      <c r="AG65" s="19">
        <f t="shared" si="18"/>
        <v>7.1121506009146529</v>
      </c>
      <c r="AH65" s="19">
        <v>2.7643369543786926</v>
      </c>
      <c r="AI65" s="19">
        <f t="shared" si="19"/>
        <v>1.008152305093432E-4</v>
      </c>
      <c r="AJ65" s="19">
        <f t="shared" si="20"/>
        <v>0.69937724945780921</v>
      </c>
      <c r="AK65" s="19">
        <v>0</v>
      </c>
      <c r="AL65" s="19">
        <f t="shared" si="21"/>
        <v>0</v>
      </c>
      <c r="AM65" s="19">
        <f t="shared" si="22"/>
        <v>0</v>
      </c>
      <c r="AN65" s="19">
        <v>0</v>
      </c>
      <c r="AO65" s="19">
        <f t="shared" si="23"/>
        <v>0</v>
      </c>
      <c r="AP65" s="19">
        <f t="shared" si="24"/>
        <v>0</v>
      </c>
      <c r="AQ65" s="19">
        <v>18.271803899630282</v>
      </c>
      <c r="AR65" s="19">
        <f t="shared" si="25"/>
        <v>6.6637177462932143E-4</v>
      </c>
      <c r="AS65" s="19">
        <f t="shared" si="26"/>
        <v>4.6227663866064619</v>
      </c>
      <c r="AT65" s="19">
        <v>1.1937418509371294</v>
      </c>
      <c r="AU65" s="19">
        <f t="shared" si="27"/>
        <v>4.353570561658456E-5</v>
      </c>
      <c r="AV65" s="19">
        <f t="shared" si="28"/>
        <v>0.30201668828709372</v>
      </c>
      <c r="AW65" s="19">
        <v>22.536311920431132</v>
      </c>
      <c r="AX65" s="19">
        <f t="shared" si="29"/>
        <v>8.2189816892252738E-4</v>
      </c>
      <c r="AY65" s="19">
        <f t="shared" si="30"/>
        <v>5.7016869158690771</v>
      </c>
      <c r="AZ65" s="19">
        <v>7.3575970829794581</v>
      </c>
      <c r="BA65" s="19">
        <f t="shared" si="31"/>
        <v>2.6833119773640669E-4</v>
      </c>
      <c r="BB65" s="19">
        <f t="shared" si="32"/>
        <v>1.861472061993803</v>
      </c>
      <c r="BC65" s="19">
        <v>1.149716303833241</v>
      </c>
      <c r="BD65" s="19">
        <f t="shared" si="33"/>
        <v>4.1930096114983106E-5</v>
      </c>
      <c r="BE65" s="19">
        <f t="shared" si="34"/>
        <v>0.29087822486980996</v>
      </c>
      <c r="BF65" s="19">
        <v>0.26362221660979079</v>
      </c>
      <c r="BG65" s="19">
        <f t="shared" si="35"/>
        <v>9.6142890586482414E-6</v>
      </c>
      <c r="BH65" s="19">
        <f t="shared" si="36"/>
        <v>6.6696420802277084E-2</v>
      </c>
      <c r="BI65" s="19">
        <v>0.76152512232731229</v>
      </c>
      <c r="BJ65" s="19">
        <f t="shared" si="37"/>
        <v>2.7772783135020965E-5</v>
      </c>
      <c r="BK65" s="19">
        <f t="shared" si="38"/>
        <v>0.19266585594881003</v>
      </c>
      <c r="BL65" s="19">
        <v>2.3314921617933102</v>
      </c>
      <c r="BM65" s="19">
        <f t="shared" si="39"/>
        <v>8.5029402565993942E-5</v>
      </c>
      <c r="BN65" s="19">
        <f t="shared" si="40"/>
        <v>0.58986751693370754</v>
      </c>
      <c r="BO65" s="19">
        <v>5.918146742689629</v>
      </c>
      <c r="BP65" s="29">
        <f t="shared" si="41"/>
        <v>2.1583451579855364E-4</v>
      </c>
      <c r="BQ65" s="29">
        <f t="shared" si="42"/>
        <v>1.4972911259004762</v>
      </c>
      <c r="BR65" s="19">
        <v>6.9374607602649324E-2</v>
      </c>
      <c r="BS65" s="29">
        <f t="shared" si="43"/>
        <v>2.5300884705382408E-6</v>
      </c>
      <c r="BT65" s="29">
        <f t="shared" si="44"/>
        <v>1.7551775723470279E-2</v>
      </c>
      <c r="BU65" s="19">
        <v>31.129226153178401</v>
      </c>
      <c r="BV65" s="29">
        <f t="shared" si="45"/>
        <v>1.1352813213451086E-3</v>
      </c>
      <c r="BW65" s="29">
        <f t="shared" si="46"/>
        <v>7.8756942167541366</v>
      </c>
      <c r="BX65" s="19">
        <v>49.352420882277769</v>
      </c>
      <c r="BY65" s="29">
        <f t="shared" si="47"/>
        <v>1.7998803219556262E-3</v>
      </c>
      <c r="BZ65" s="30">
        <f t="shared" si="48"/>
        <v>12.486162483216276</v>
      </c>
      <c r="CA65"/>
      <c r="CB65"/>
      <c r="CC65"/>
      <c r="CD65"/>
      <c r="CE65"/>
      <c r="CF65"/>
      <c r="CG65"/>
      <c r="CH65"/>
      <c r="CI65"/>
      <c r="CJ65"/>
      <c r="CR65"/>
      <c r="CS65"/>
      <c r="CT65">
        <v>11853</v>
      </c>
      <c r="CU65">
        <v>0.1096</v>
      </c>
      <c r="CV65">
        <v>0.1099</v>
      </c>
      <c r="CW65">
        <f>AVERAGE(CV65,CV67)</f>
        <v>0.119725</v>
      </c>
      <c r="CY65"/>
      <c r="CZ65"/>
      <c r="DA65" s="43"/>
      <c r="DB65" s="6">
        <v>0.1244</v>
      </c>
      <c r="DC65"/>
      <c r="DD65"/>
      <c r="DF65"/>
      <c r="DG65"/>
      <c r="DH65"/>
      <c r="DI65"/>
      <c r="DJ65"/>
      <c r="DK65" s="35">
        <v>11816</v>
      </c>
      <c r="DL65" s="5">
        <v>0.11260000000000001</v>
      </c>
      <c r="DM65">
        <f>AVERAGE(DL65:DL66)</f>
        <v>0.11565</v>
      </c>
      <c r="DN65"/>
      <c r="DO65"/>
      <c r="DP65"/>
      <c r="DQ65"/>
    </row>
    <row r="66" spans="1:121" x14ac:dyDescent="0.2">
      <c r="A66" s="2" t="s">
        <v>34</v>
      </c>
      <c r="B66" s="2">
        <v>1</v>
      </c>
      <c r="C66" s="2">
        <v>0</v>
      </c>
      <c r="D66" s="2">
        <v>0.11685000000000001</v>
      </c>
      <c r="E66" s="19">
        <v>13.864372380645721</v>
      </c>
      <c r="F66" s="19">
        <f t="shared" si="49"/>
        <v>1.6200519126784524E-2</v>
      </c>
      <c r="G66" s="19">
        <v>7.5059913458998926</v>
      </c>
      <c r="H66" s="19">
        <f t="shared" si="50"/>
        <v>1.2160095636473032E-3</v>
      </c>
      <c r="I66" s="19">
        <f t="shared" si="51"/>
        <v>10.406585910546026</v>
      </c>
      <c r="J66" s="19">
        <v>0.76321436565716172</v>
      </c>
      <c r="K66" s="19">
        <f t="shared" si="52"/>
        <v>1.2364468928665565E-4</v>
      </c>
      <c r="L66" s="19">
        <f t="shared" si="53"/>
        <v>1.0581488171729194</v>
      </c>
      <c r="M66" s="19">
        <v>22.650374426643218</v>
      </c>
      <c r="N66" s="19">
        <f t="shared" si="54"/>
        <v>3.6694782412766453E-3</v>
      </c>
      <c r="O66" s="19">
        <f t="shared" si="55"/>
        <v>31.403322561203638</v>
      </c>
      <c r="P66" s="19">
        <v>0.98909144381291192</v>
      </c>
      <c r="Q66" s="19">
        <f t="shared" si="7"/>
        <v>1.6023794853629999E-4</v>
      </c>
      <c r="R66" s="19">
        <f t="shared" si="8"/>
        <v>1.3713132095532732</v>
      </c>
      <c r="S66" s="19">
        <v>5.0309988776401156</v>
      </c>
      <c r="T66" s="19">
        <f t="shared" si="9"/>
        <v>8.1504793544040174E-4</v>
      </c>
      <c r="U66" s="19">
        <f t="shared" si="10"/>
        <v>6.9751641886213234</v>
      </c>
      <c r="V66" s="19">
        <v>1.9922836988943495</v>
      </c>
      <c r="W66" s="19">
        <f t="shared" si="11"/>
        <v>3.2276030169918929E-4</v>
      </c>
      <c r="X66" s="19">
        <f t="shared" si="12"/>
        <v>2.7621763089361511</v>
      </c>
      <c r="Y66" s="19">
        <v>0.22792952248673254</v>
      </c>
      <c r="Z66" s="19">
        <f t="shared" si="13"/>
        <v>3.6925765886051739E-5</v>
      </c>
      <c r="AA66" s="19">
        <f t="shared" si="14"/>
        <v>0.31600997762988225</v>
      </c>
      <c r="AB66" s="19">
        <v>0.70656569529174673</v>
      </c>
      <c r="AC66" s="19">
        <f t="shared" si="15"/>
        <v>1.1446731060903749E-4</v>
      </c>
      <c r="AD66" s="19">
        <f t="shared" si="16"/>
        <v>0.97960899109146338</v>
      </c>
      <c r="AE66" s="19">
        <v>40.14280510281813</v>
      </c>
      <c r="AF66" s="19">
        <f t="shared" si="17"/>
        <v>6.5033428187098851E-3</v>
      </c>
      <c r="AG66" s="19">
        <f t="shared" si="18"/>
        <v>55.655479834915575</v>
      </c>
      <c r="AH66" s="19">
        <v>7.4490804928170569</v>
      </c>
      <c r="AI66" s="19">
        <f t="shared" si="19"/>
        <v>1.2067897100084021E-3</v>
      </c>
      <c r="AJ66" s="19">
        <f t="shared" si="20"/>
        <v>10.327682584581961</v>
      </c>
      <c r="AK66" s="31"/>
      <c r="AL66" s="19">
        <f t="shared" si="21"/>
        <v>0</v>
      </c>
      <c r="AM66" s="19">
        <f t="shared" si="22"/>
        <v>0</v>
      </c>
      <c r="AN66" s="31"/>
      <c r="AO66" s="19">
        <f t="shared" si="23"/>
        <v>0</v>
      </c>
      <c r="AP66" s="19">
        <f t="shared" si="24"/>
        <v>0</v>
      </c>
      <c r="AQ66" s="19">
        <v>15.080832955621064</v>
      </c>
      <c r="AR66" s="19">
        <f t="shared" si="25"/>
        <v>2.4431732274538143E-3</v>
      </c>
      <c r="AS66" s="19">
        <f t="shared" si="26"/>
        <v>20.908628390704443</v>
      </c>
      <c r="AT66" s="19">
        <v>1.5372809536386298</v>
      </c>
      <c r="AU66" s="19">
        <f t="shared" si="27"/>
        <v>2.4904749492664173E-4</v>
      </c>
      <c r="AV66" s="19">
        <f t="shared" si="28"/>
        <v>2.1313435594920129</v>
      </c>
      <c r="AW66" s="19">
        <v>24.647170259277097</v>
      </c>
      <c r="AX66" s="19">
        <f t="shared" si="29"/>
        <v>3.9929695320653326E-3</v>
      </c>
      <c r="AY66" s="19">
        <f t="shared" si="30"/>
        <v>34.171754660379399</v>
      </c>
      <c r="AZ66" s="19">
        <v>6.9503945766584518</v>
      </c>
      <c r="BA66" s="19">
        <f t="shared" si="31"/>
        <v>1.1260000027785468E-3</v>
      </c>
      <c r="BB66" s="19">
        <f t="shared" si="32"/>
        <v>9.6362858603213244</v>
      </c>
      <c r="BC66" s="19">
        <v>1.5292531482507141</v>
      </c>
      <c r="BD66" s="19">
        <f t="shared" si="33"/>
        <v>2.4774694877931143E-4</v>
      </c>
      <c r="BE66" s="19">
        <f t="shared" si="34"/>
        <v>2.1202135111622713</v>
      </c>
      <c r="BF66" s="19">
        <v>0.97994836599010049</v>
      </c>
      <c r="BG66" s="19">
        <f t="shared" si="35"/>
        <v>1.5875672246483863E-4</v>
      </c>
      <c r="BH66" s="19">
        <f t="shared" si="36"/>
        <v>1.3586369059892052</v>
      </c>
      <c r="BI66" s="19">
        <v>0.27399009729814916</v>
      </c>
      <c r="BJ66" s="19">
        <f t="shared" si="37"/>
        <v>4.4387818118282186E-5</v>
      </c>
      <c r="BK66" s="19">
        <f t="shared" si="38"/>
        <v>0.37987007375508924</v>
      </c>
      <c r="BL66" s="32">
        <v>3.3448251012767236</v>
      </c>
      <c r="BM66" s="19">
        <f t="shared" si="39"/>
        <v>5.4187903028982544E-4</v>
      </c>
      <c r="BN66" s="19">
        <f t="shared" si="40"/>
        <v>4.6373900752231521</v>
      </c>
      <c r="BO66" s="32">
        <v>10.52010302381084</v>
      </c>
      <c r="BP66" s="29">
        <f t="shared" si="41"/>
        <v>1.7043113025299122E-3</v>
      </c>
      <c r="BQ66" s="29">
        <f t="shared" si="42"/>
        <v>14.585462580487052</v>
      </c>
      <c r="BR66" s="32">
        <v>0</v>
      </c>
      <c r="BS66" s="29">
        <f t="shared" si="43"/>
        <v>0</v>
      </c>
      <c r="BT66" s="29">
        <f t="shared" si="44"/>
        <v>0</v>
      </c>
      <c r="BU66" s="32">
        <v>11.382138871635252</v>
      </c>
      <c r="BV66" s="29">
        <f t="shared" si="45"/>
        <v>1.8439655849364453E-3</v>
      </c>
      <c r="BW66" s="29">
        <f t="shared" si="46"/>
        <v>15.780621180457384</v>
      </c>
      <c r="BX66" s="32">
        <v>35.210024637904759</v>
      </c>
      <c r="BY66" s="29">
        <f t="shared" si="47"/>
        <v>5.7042067760093036E-3</v>
      </c>
      <c r="BZ66" s="30">
        <f t="shared" si="48"/>
        <v>48.816489311162201</v>
      </c>
      <c r="CU66">
        <v>0.11020000000000001</v>
      </c>
      <c r="DA66" s="44">
        <v>11780</v>
      </c>
      <c r="DB66" s="6">
        <v>0.13189999999999999</v>
      </c>
      <c r="DC66">
        <f>AVERAGE(DB66:DB67)</f>
        <v>0.11829999999999999</v>
      </c>
      <c r="DK66" s="36"/>
      <c r="DL66" s="5">
        <v>0.1187</v>
      </c>
    </row>
    <row r="67" spans="1:121" x14ac:dyDescent="0.2">
      <c r="A67" s="2" t="s">
        <v>34</v>
      </c>
      <c r="B67" s="2">
        <v>2</v>
      </c>
      <c r="C67" s="2">
        <v>0</v>
      </c>
      <c r="D67" s="2">
        <v>0.12539999999999998</v>
      </c>
      <c r="E67" s="19">
        <v>14.940672530694377</v>
      </c>
      <c r="F67" s="19">
        <f t="shared" ref="F67:F71" si="56">D67*(E67/100)</f>
        <v>1.8735603353490747E-2</v>
      </c>
      <c r="G67" s="19">
        <v>4.0753680634259588</v>
      </c>
      <c r="H67" s="19">
        <f t="shared" ref="H67:H71" si="57">F67*(G67/100)</f>
        <v>7.6354479555832484E-4</v>
      </c>
      <c r="I67" s="19">
        <f t="shared" ref="I67:I71" si="58">H67/D67*1000</f>
        <v>6.0888739677697368</v>
      </c>
      <c r="J67" s="19">
        <v>0.6622752234574506</v>
      </c>
      <c r="K67" s="19">
        <f t="shared" ref="K67:K71" si="59">F67*(J67/100)</f>
        <v>1.2408125897543244E-4</v>
      </c>
      <c r="L67" s="19">
        <f t="shared" ref="L67:L71" si="60">K67/D67*1000</f>
        <v>0.98948372388702133</v>
      </c>
      <c r="M67" s="19">
        <v>17.720587669344148</v>
      </c>
      <c r="N67" s="19">
        <f t="shared" ref="N67:N71" si="61">F67*(M67/100)</f>
        <v>3.3200590176359099E-3</v>
      </c>
      <c r="O67" s="19">
        <f t="shared" ref="O67:O71" si="62">N67/D67*1000</f>
        <v>26.475749741913159</v>
      </c>
      <c r="P67" s="19">
        <v>0.64145080175077274</v>
      </c>
      <c r="Q67" s="19">
        <f t="shared" si="7"/>
        <v>1.2017967792381106E-4</v>
      </c>
      <c r="R67" s="19">
        <f t="shared" si="8"/>
        <v>0.9583706373509655</v>
      </c>
      <c r="S67" s="19">
        <v>3.6207241395889715</v>
      </c>
      <c r="T67" s="19">
        <f t="shared" si="9"/>
        <v>6.7836451331748041E-4</v>
      </c>
      <c r="U67" s="19">
        <f t="shared" si="10"/>
        <v>5.4096053693578989</v>
      </c>
      <c r="V67" s="19">
        <v>2.7819523259417465</v>
      </c>
      <c r="W67" s="19">
        <f t="shared" si="11"/>
        <v>5.2121555327165571E-4</v>
      </c>
      <c r="X67" s="19">
        <f t="shared" si="12"/>
        <v>4.1564238697899185</v>
      </c>
      <c r="Y67" s="19">
        <v>0.14396489379034824</v>
      </c>
      <c r="Z67" s="19">
        <f t="shared" si="13"/>
        <v>2.697269146883388E-5</v>
      </c>
      <c r="AA67" s="19">
        <f t="shared" si="14"/>
        <v>0.21509323340377898</v>
      </c>
      <c r="AB67" s="19">
        <v>1.0181340686325893</v>
      </c>
      <c r="AC67" s="19">
        <f t="shared" si="15"/>
        <v>1.9075356070575919E-4</v>
      </c>
      <c r="AD67" s="19">
        <f t="shared" si="16"/>
        <v>1.5211607711783033</v>
      </c>
      <c r="AE67" s="19">
        <v>30.965830585032773</v>
      </c>
      <c r="AF67" s="19">
        <f t="shared" si="17"/>
        <v>5.8016351935256637E-3</v>
      </c>
      <c r="AG67" s="19">
        <f t="shared" si="18"/>
        <v>46.265033441193495</v>
      </c>
      <c r="AH67" s="19">
        <v>7.3945569086246534</v>
      </c>
      <c r="AI67" s="19">
        <f t="shared" si="19"/>
        <v>1.3854148521480624E-3</v>
      </c>
      <c r="AJ67" s="19">
        <f t="shared" si="20"/>
        <v>11.04796532813447</v>
      </c>
      <c r="AK67" s="31"/>
      <c r="AL67" s="19">
        <f t="shared" si="21"/>
        <v>0</v>
      </c>
      <c r="AM67" s="19">
        <f t="shared" si="22"/>
        <v>0</v>
      </c>
      <c r="AN67" s="31"/>
      <c r="AO67" s="19">
        <f t="shared" si="23"/>
        <v>0</v>
      </c>
      <c r="AP67" s="19">
        <f t="shared" si="24"/>
        <v>0</v>
      </c>
      <c r="AQ67" s="19">
        <v>15.492148050886678</v>
      </c>
      <c r="AR67" s="19">
        <f t="shared" si="25"/>
        <v>2.9025474097496757E-3</v>
      </c>
      <c r="AS67" s="19">
        <f t="shared" si="26"/>
        <v>23.146311082533302</v>
      </c>
      <c r="AT67" s="19">
        <v>3.134178374748867</v>
      </c>
      <c r="AU67" s="19">
        <f t="shared" si="27"/>
        <v>5.8720722868383041E-4</v>
      </c>
      <c r="AV67" s="19">
        <f t="shared" si="28"/>
        <v>4.6826732749906732</v>
      </c>
      <c r="AW67" s="19">
        <v>27.172974922529956</v>
      </c>
      <c r="AX67" s="19">
        <f t="shared" si="29"/>
        <v>5.0910208008287227E-3</v>
      </c>
      <c r="AY67" s="19">
        <f t="shared" si="30"/>
        <v>40.598252000229053</v>
      </c>
      <c r="AZ67" s="19">
        <v>5.4666597449537075</v>
      </c>
      <c r="BA67" s="19">
        <f t="shared" si="31"/>
        <v>1.0242116864994757E-3</v>
      </c>
      <c r="BB67" s="19">
        <f t="shared" si="32"/>
        <v>8.1675573086082593</v>
      </c>
      <c r="BC67" s="19">
        <v>1.5116759946320724</v>
      </c>
      <c r="BD67" s="19">
        <f t="shared" si="33"/>
        <v>2.8322161834420115E-4</v>
      </c>
      <c r="BE67" s="19">
        <f t="shared" si="34"/>
        <v>2.2585456008309506</v>
      </c>
      <c r="BF67" s="19">
        <v>0.39572231048732404</v>
      </c>
      <c r="BG67" s="19">
        <f t="shared" si="35"/>
        <v>7.414096247417415E-5</v>
      </c>
      <c r="BH67" s="19">
        <f t="shared" si="36"/>
        <v>0.59123574540808743</v>
      </c>
      <c r="BI67" s="19">
        <v>0.9342937765473317</v>
      </c>
      <c r="BJ67" s="19">
        <f t="shared" si="37"/>
        <v>1.7504557613025725E-4</v>
      </c>
      <c r="BK67" s="19">
        <f t="shared" si="38"/>
        <v>1.395897736285943</v>
      </c>
      <c r="BL67" s="32">
        <v>4.4695096298823946</v>
      </c>
      <c r="BM67" s="19">
        <f t="shared" si="39"/>
        <v>8.3738959610083787E-4</v>
      </c>
      <c r="BN67" s="19">
        <f t="shared" si="40"/>
        <v>6.6777479752857891</v>
      </c>
      <c r="BO67" s="32">
        <v>11.930429623538622</v>
      </c>
      <c r="BP67" s="29">
        <f t="shared" si="41"/>
        <v>2.2352379726335555E-3</v>
      </c>
      <c r="BQ67" s="29">
        <f t="shared" si="42"/>
        <v>17.824864215578597</v>
      </c>
      <c r="BR67" s="32">
        <v>9.106157041723853E-2</v>
      </c>
      <c r="BS67" s="29">
        <f t="shared" si="43"/>
        <v>1.706093464083348E-5</v>
      </c>
      <c r="BT67" s="29">
        <f t="shared" si="44"/>
        <v>0.13605211037347273</v>
      </c>
      <c r="BU67" s="32">
        <v>16.486240865983973</v>
      </c>
      <c r="BV67" s="29">
        <f t="shared" si="45"/>
        <v>3.0887966965518552E-3</v>
      </c>
      <c r="BW67" s="29">
        <f t="shared" si="46"/>
        <v>24.631552604081783</v>
      </c>
      <c r="BX67" s="32">
        <v>41.861194492437278</v>
      </c>
      <c r="BY67" s="29">
        <f t="shared" si="47"/>
        <v>7.8429473591363624E-3</v>
      </c>
      <c r="BZ67" s="30">
        <f t="shared" si="48"/>
        <v>62.543439865521243</v>
      </c>
      <c r="CT67">
        <v>11854</v>
      </c>
      <c r="CU67">
        <v>0.129</v>
      </c>
      <c r="CV67">
        <v>0.12955</v>
      </c>
      <c r="DA67" s="43"/>
      <c r="DB67" s="6">
        <v>0.1047</v>
      </c>
      <c r="DK67" s="35">
        <v>11817</v>
      </c>
      <c r="DL67" s="5">
        <v>0.1263</v>
      </c>
      <c r="DM67">
        <f>AVERAGE(DL67:DL68)</f>
        <v>0.1211</v>
      </c>
      <c r="DN67">
        <f>AVERAGE(DM67,DM69)</f>
        <v>0.11562500000000001</v>
      </c>
    </row>
    <row r="68" spans="1:121" x14ac:dyDescent="0.2">
      <c r="A68" s="2" t="s">
        <v>34</v>
      </c>
      <c r="B68" s="2">
        <v>3</v>
      </c>
      <c r="C68" s="2">
        <v>0</v>
      </c>
      <c r="D68" s="2">
        <v>0.12354999999999999</v>
      </c>
      <c r="E68" s="19">
        <v>14.461384630908928</v>
      </c>
      <c r="F68" s="19">
        <f t="shared" si="56"/>
        <v>1.7867040711487977E-2</v>
      </c>
      <c r="G68" s="19">
        <v>1.0484821460369877</v>
      </c>
      <c r="H68" s="19">
        <f t="shared" si="57"/>
        <v>1.8733273188511142E-4</v>
      </c>
      <c r="I68" s="19">
        <f t="shared" si="58"/>
        <v>1.5162503592481702</v>
      </c>
      <c r="J68" s="19">
        <v>0.1799529421253587</v>
      </c>
      <c r="K68" s="19">
        <f t="shared" si="59"/>
        <v>3.2152265431058236E-5</v>
      </c>
      <c r="L68" s="19">
        <f t="shared" si="60"/>
        <v>0.26023687115385058</v>
      </c>
      <c r="M68" s="19">
        <v>8.3823463019062885</v>
      </c>
      <c r="N68" s="19">
        <f t="shared" si="61"/>
        <v>1.4976772263395036E-3</v>
      </c>
      <c r="O68" s="19">
        <f t="shared" si="62"/>
        <v>12.122033398134388</v>
      </c>
      <c r="P68" s="19">
        <v>0.29852147799313156</v>
      </c>
      <c r="Q68" s="19">
        <f t="shared" ref="Q68:Q71" si="63">$F68*(P68/100)</f>
        <v>5.3336954005568437E-5</v>
      </c>
      <c r="R68" s="19">
        <f t="shared" ref="R68:R71" si="64">Q68/$D68*1000</f>
        <v>0.431703391384609</v>
      </c>
      <c r="S68" s="19">
        <v>2.3852793411106155</v>
      </c>
      <c r="T68" s="19">
        <f t="shared" ref="T68:T71" si="65">$F68*(S68/100)</f>
        <v>4.2617883095894579E-4</v>
      </c>
      <c r="U68" s="19">
        <f t="shared" ref="U68:U71" si="66">T68/$D68*1000</f>
        <v>3.4494442003961616</v>
      </c>
      <c r="V68" s="19">
        <v>0.65276724467518576</v>
      </c>
      <c r="W68" s="19">
        <f t="shared" ref="W68:W71" si="67">$F68*(V68/100)</f>
        <v>1.1663018935737377E-4</v>
      </c>
      <c r="X68" s="19">
        <f t="shared" ref="X68:X71" si="68">W68/$D68*1000</f>
        <v>0.94399181997064974</v>
      </c>
      <c r="Y68" s="19">
        <v>0.2207319332951897</v>
      </c>
      <c r="Z68" s="19">
        <f t="shared" ref="Z68:Z71" si="69">$F68*(Y68/100)</f>
        <v>3.943826438510603E-5</v>
      </c>
      <c r="AA68" s="19">
        <f t="shared" ref="AA68:AA71" si="70">Z68/$D68*1000</f>
        <v>0.31920893877058704</v>
      </c>
      <c r="AB68" s="19">
        <v>0.26465106079433481</v>
      </c>
      <c r="AC68" s="19">
        <f t="shared" ref="AC68:AC71" si="71">$F68*(AB68/100)</f>
        <v>4.7285312775508596E-5</v>
      </c>
      <c r="AD68" s="19">
        <f t="shared" ref="AD68:AD71" si="72">AC68/$D68*1000</f>
        <v>0.38272207831249372</v>
      </c>
      <c r="AE68" s="19">
        <v>13.534878786151307</v>
      </c>
      <c r="AF68" s="19">
        <f t="shared" ref="AF68:AF71" si="73">$F68*(AE68/100)</f>
        <v>2.4182823029722036E-3</v>
      </c>
      <c r="AG68" s="19">
        <f t="shared" ref="AG68:AG71" si="74">AF68/$D68*1000</f>
        <v>19.573308805926374</v>
      </c>
      <c r="AH68" s="19">
        <v>1.9583652159451574</v>
      </c>
      <c r="AI68" s="19">
        <f t="shared" ref="AI68:AI71" si="75">$F68*(AH68/100)</f>
        <v>3.4990191041254072E-4</v>
      </c>
      <c r="AJ68" s="19">
        <f t="shared" ref="AJ68:AJ71" si="76">AI68/$D68*1000</f>
        <v>2.8320672635575939</v>
      </c>
      <c r="AK68" s="31"/>
      <c r="AL68" s="19">
        <f t="shared" ref="AL68:AL71" si="77">$F68*(AK68/100)</f>
        <v>0</v>
      </c>
      <c r="AM68" s="19">
        <f t="shared" ref="AM68:AM71" si="78">AL68/$D68*1000</f>
        <v>0</v>
      </c>
      <c r="AN68" s="31"/>
      <c r="AO68" s="19">
        <f t="shared" ref="AO68:AO71" si="79">$F68*(AN68/100)</f>
        <v>0</v>
      </c>
      <c r="AP68" s="19">
        <f t="shared" ref="AP68:AP71" si="80">AO68/$D68*1000</f>
        <v>0</v>
      </c>
      <c r="AQ68" s="19">
        <v>49.68286581081253</v>
      </c>
      <c r="AR68" s="19">
        <f t="shared" ref="AR68:AR71" si="81">$F68*(AQ68/100)</f>
        <v>8.8768578610518168E-3</v>
      </c>
      <c r="AS68" s="19">
        <f t="shared" ref="AS68:AS71" si="82">AR68/$D68*1000</f>
        <v>71.848303205599493</v>
      </c>
      <c r="AT68" s="19">
        <v>1.4365318546143067</v>
      </c>
      <c r="AU68" s="19">
        <f t="shared" ref="AU68:AU70" si="83">$F68*(AT68/100)</f>
        <v>2.5666573129743146E-4</v>
      </c>
      <c r="AV68" s="19">
        <f t="shared" ref="AV68:AV70" si="84">AU68/$D68*1000</f>
        <v>2.0774239684130431</v>
      </c>
      <c r="AW68" s="19">
        <v>53.250820049654841</v>
      </c>
      <c r="AX68" s="19">
        <f t="shared" ref="AX68:AX71" si="85">$F68*(AW68/100)</f>
        <v>9.5143456974730329E-3</v>
      </c>
      <c r="AY68" s="19">
        <f t="shared" ref="AY68:AY71" si="86">AX68/$D68*1000</f>
        <v>77.008059064937541</v>
      </c>
      <c r="AZ68" s="19">
        <v>16.477071937726031</v>
      </c>
      <c r="BA68" s="19">
        <f t="shared" ref="BA68:BA71" si="87">$F68*(AZ68/100)</f>
        <v>2.9439651511746711E-3</v>
      </c>
      <c r="BB68" s="19">
        <f t="shared" ref="BB68:BB71" si="88">BA68/$D68*1000</f>
        <v>23.828127488261199</v>
      </c>
      <c r="BC68" s="19">
        <v>7.578645197030184</v>
      </c>
      <c r="BD68" s="19">
        <f t="shared" ref="BD68:BD71" si="89">$F68*(BC68/100)</f>
        <v>1.3540796227326111E-3</v>
      </c>
      <c r="BE68" s="19">
        <f t="shared" ref="BE68:BE71" si="90">BD68/$D68*1000</f>
        <v>10.959770317544404</v>
      </c>
      <c r="BF68" s="19">
        <v>0.44024581702211274</v>
      </c>
      <c r="BG68" s="19">
        <f t="shared" ref="BG68:BG71" si="91">$F68*(BF68/100)</f>
        <v>7.8658899357963758E-5</v>
      </c>
      <c r="BH68" s="19">
        <f t="shared" ref="BH68:BH71" si="92">BG68/$D68*1000</f>
        <v>0.63665640921055244</v>
      </c>
      <c r="BI68" s="19">
        <v>0.22982597854595693</v>
      </c>
      <c r="BJ68" s="19">
        <f t="shared" ref="BJ68:BJ71" si="93">$F68*(BI68/100)</f>
        <v>4.1063101152381748E-5</v>
      </c>
      <c r="BK68" s="19">
        <f t="shared" ref="BK68:BK71" si="94">BJ68/$D68*1000</f>
        <v>0.33236018739281059</v>
      </c>
      <c r="BL68" s="32">
        <v>0.209565211734419</v>
      </c>
      <c r="BM68" s="19">
        <f t="shared" ref="BM68:BM71" si="95">$F68*(BL68/100)</f>
        <v>3.744310169770462E-5</v>
      </c>
      <c r="BN68" s="19">
        <f t="shared" ref="BN68:BN71" si="96">BM68/$D68*1000</f>
        <v>0.30306031321493021</v>
      </c>
      <c r="BO68" s="32">
        <v>2.9562534760169652</v>
      </c>
      <c r="BP68" s="29">
        <f t="shared" ref="BP68:BP71" si="97">$F68*(BO68/100)</f>
        <v>5.2819501209472959E-4</v>
      </c>
      <c r="BQ68" s="29">
        <f t="shared" ref="BQ68:BQ71" si="98">BP68/$D68*1000</f>
        <v>4.2751518583142829</v>
      </c>
      <c r="BR68" s="32">
        <v>0</v>
      </c>
      <c r="BS68" s="29">
        <f t="shared" ref="BS68:BS71" si="99">$F68*(BR68/100)</f>
        <v>0</v>
      </c>
      <c r="BT68" s="29">
        <f t="shared" ref="BT68:BT71" si="100">BS68/$D68*1000</f>
        <v>0</v>
      </c>
      <c r="BU68" s="32">
        <v>4.1051340815974058</v>
      </c>
      <c r="BV68" s="29">
        <f t="shared" ref="BV68:BV71" si="101">$F68*(BU68/100)</f>
        <v>7.3346597762017653E-4</v>
      </c>
      <c r="BW68" s="29">
        <f t="shared" ref="BW68:BW71" si="102">BV68/$D68*1000</f>
        <v>5.9365922915433149</v>
      </c>
      <c r="BX68" s="32">
        <v>33.214301164193827</v>
      </c>
      <c r="BY68" s="29">
        <f t="shared" ref="BY68:BY71" si="103">$F68*(BX68/100)</f>
        <v>5.934412711042736E-3</v>
      </c>
      <c r="BZ68" s="30">
        <f t="shared" ref="BZ68:BZ71" si="104">BY68/$D68*1000</f>
        <v>48.032478438225304</v>
      </c>
      <c r="CU68">
        <v>0.13009999999999999</v>
      </c>
      <c r="DA68" s="44">
        <v>11781</v>
      </c>
      <c r="DB68" s="6">
        <v>0.12540000000000001</v>
      </c>
      <c r="DC68">
        <f>AVERAGE(DB68:DB69)</f>
        <v>0.13070000000000001</v>
      </c>
      <c r="DD68">
        <f>AVERAGE(DC68,DC70)</f>
        <v>0.13012499999999999</v>
      </c>
      <c r="DK68" s="36"/>
      <c r="DL68" s="5">
        <v>0.1159</v>
      </c>
    </row>
    <row r="69" spans="1:121" x14ac:dyDescent="0.2">
      <c r="A69" s="2" t="s">
        <v>34</v>
      </c>
      <c r="B69" s="2">
        <v>4</v>
      </c>
      <c r="C69" s="2">
        <v>0</v>
      </c>
      <c r="D69" s="2">
        <v>0.12725</v>
      </c>
      <c r="E69" s="19">
        <v>14.745906703737894</v>
      </c>
      <c r="F69" s="19">
        <f t="shared" si="56"/>
        <v>1.8764166280506471E-2</v>
      </c>
      <c r="G69" s="19">
        <v>0.25452590531595021</v>
      </c>
      <c r="H69" s="19">
        <f t="shared" si="57"/>
        <v>4.7759664100449357E-5</v>
      </c>
      <c r="I69" s="19">
        <f t="shared" si="58"/>
        <v>0.3753215253473427</v>
      </c>
      <c r="J69" s="19">
        <v>4.8673367621575189E-2</v>
      </c>
      <c r="K69" s="19">
        <f t="shared" si="59"/>
        <v>9.1331516348345669E-6</v>
      </c>
      <c r="L69" s="19">
        <f t="shared" si="60"/>
        <v>7.1773293790448459E-2</v>
      </c>
      <c r="M69" s="19">
        <v>6.5365617282496959</v>
      </c>
      <c r="N69" s="19">
        <f t="shared" si="61"/>
        <v>1.2265313117167205E-3</v>
      </c>
      <c r="O69" s="19">
        <f t="shared" si="62"/>
        <v>9.6387529407993746</v>
      </c>
      <c r="P69" s="19">
        <v>0.11139352346792712</v>
      </c>
      <c r="Q69" s="19">
        <f t="shared" si="63"/>
        <v>2.0902065969236842E-5</v>
      </c>
      <c r="R69" s="19">
        <f t="shared" si="64"/>
        <v>0.1642598504458691</v>
      </c>
      <c r="S69" s="19">
        <v>2.4584626937996887</v>
      </c>
      <c r="T69" s="19">
        <f t="shared" si="65"/>
        <v>4.6131002780879226E-4</v>
      </c>
      <c r="U69" s="19">
        <f t="shared" si="66"/>
        <v>3.6252261517390356</v>
      </c>
      <c r="V69" s="19">
        <v>0</v>
      </c>
      <c r="W69" s="19">
        <f t="shared" si="67"/>
        <v>0</v>
      </c>
      <c r="X69" s="19">
        <f t="shared" si="68"/>
        <v>0</v>
      </c>
      <c r="Y69" s="19">
        <v>0.19445641116364024</v>
      </c>
      <c r="Z69" s="19">
        <f t="shared" si="69"/>
        <v>3.6488124333850799E-5</v>
      </c>
      <c r="AA69" s="19">
        <f t="shared" si="70"/>
        <v>0.28674360969627344</v>
      </c>
      <c r="AB69" s="19">
        <v>2.9499738345159641E-2</v>
      </c>
      <c r="AC69" s="19">
        <f t="shared" si="71"/>
        <v>5.5353799554000831E-6</v>
      </c>
      <c r="AD69" s="19">
        <f t="shared" si="72"/>
        <v>4.3500038942240339E-2</v>
      </c>
      <c r="AE69" s="19">
        <v>10.522975184652015</v>
      </c>
      <c r="AF69" s="19">
        <f t="shared" si="73"/>
        <v>1.9745485613045372E-3</v>
      </c>
      <c r="AG69" s="19">
        <f t="shared" si="74"/>
        <v>15.517081031862768</v>
      </c>
      <c r="AH69" s="19">
        <v>0.44975655269803638</v>
      </c>
      <c r="AI69" s="19">
        <f t="shared" si="75"/>
        <v>8.4393067405733261E-5</v>
      </c>
      <c r="AJ69" s="19">
        <f t="shared" si="76"/>
        <v>0.66320681654800206</v>
      </c>
      <c r="AK69" s="31"/>
      <c r="AL69" s="19">
        <f t="shared" si="77"/>
        <v>0</v>
      </c>
      <c r="AM69" s="19">
        <f t="shared" si="78"/>
        <v>0</v>
      </c>
      <c r="AN69" s="31"/>
      <c r="AO69" s="19">
        <f t="shared" si="79"/>
        <v>0</v>
      </c>
      <c r="AP69" s="19">
        <f t="shared" si="80"/>
        <v>0</v>
      </c>
      <c r="AQ69" s="19">
        <v>47.818236210877686</v>
      </c>
      <c r="AR69" s="19">
        <f t="shared" si="81"/>
        <v>8.9726933550144453E-3</v>
      </c>
      <c r="AS69" s="19">
        <f t="shared" si="82"/>
        <v>70.512324990290338</v>
      </c>
      <c r="AT69" s="19">
        <v>3.7949432473014864</v>
      </c>
      <c r="AU69" s="19">
        <f t="shared" si="83"/>
        <v>7.1208946117450273E-4</v>
      </c>
      <c r="AV69" s="19">
        <f t="shared" si="84"/>
        <v>5.5959879070687837</v>
      </c>
      <c r="AW69" s="19">
        <v>52.170535081829286</v>
      </c>
      <c r="AX69" s="19">
        <f t="shared" si="85"/>
        <v>9.789365952184409E-3</v>
      </c>
      <c r="AY69" s="19">
        <f t="shared" si="86"/>
        <v>76.930184300073932</v>
      </c>
      <c r="AZ69" s="19">
        <v>19.715180555552706</v>
      </c>
      <c r="BA69" s="19">
        <f t="shared" si="87"/>
        <v>3.6993892619459892E-3</v>
      </c>
      <c r="BB69" s="19">
        <f t="shared" si="88"/>
        <v>29.071821311952764</v>
      </c>
      <c r="BC69" s="19">
        <v>15.252901749461783</v>
      </c>
      <c r="BD69" s="19">
        <f t="shared" si="89"/>
        <v>2.8620798468712897E-3</v>
      </c>
      <c r="BE69" s="19">
        <f t="shared" si="90"/>
        <v>22.491786615884397</v>
      </c>
      <c r="BF69" s="19">
        <v>0</v>
      </c>
      <c r="BG69" s="19">
        <f t="shared" si="91"/>
        <v>0</v>
      </c>
      <c r="BH69" s="19">
        <f t="shared" si="92"/>
        <v>0</v>
      </c>
      <c r="BI69" s="19">
        <v>0.53382903017920613</v>
      </c>
      <c r="BJ69" s="19">
        <f t="shared" si="93"/>
        <v>1.0016856687644132E-4</v>
      </c>
      <c r="BK69" s="19">
        <f t="shared" si="94"/>
        <v>0.78717930747694553</v>
      </c>
      <c r="BL69" s="32">
        <v>0.63963758121737102</v>
      </c>
      <c r="BM69" s="19">
        <f t="shared" si="95"/>
        <v>1.2002265933223713E-4</v>
      </c>
      <c r="BN69" s="19">
        <f t="shared" si="96"/>
        <v>0.94320360968359229</v>
      </c>
      <c r="BO69" s="32">
        <v>0.39997625482476962</v>
      </c>
      <c r="BP69" s="29">
        <f t="shared" si="97"/>
        <v>7.505220953786205E-5</v>
      </c>
      <c r="BQ69" s="29">
        <f t="shared" si="98"/>
        <v>0.58980125373565462</v>
      </c>
      <c r="BR69" s="32">
        <v>2.9251349679411183E-2</v>
      </c>
      <c r="BS69" s="29">
        <f t="shared" si="99"/>
        <v>5.4887718931371104E-6</v>
      </c>
      <c r="BT69" s="29">
        <f t="shared" si="100"/>
        <v>4.3133767333101057E-2</v>
      </c>
      <c r="BU69" s="32">
        <v>0.41741961897384572</v>
      </c>
      <c r="BV69" s="29">
        <f t="shared" si="101"/>
        <v>7.8325311391708947E-5</v>
      </c>
      <c r="BW69" s="29">
        <f t="shared" si="102"/>
        <v>0.61552307576981491</v>
      </c>
      <c r="BX69" s="32">
        <v>37.306489733518688</v>
      </c>
      <c r="BY69" s="29">
        <f t="shared" si="103"/>
        <v>7.0002517670175223E-3</v>
      </c>
      <c r="BZ69" s="30">
        <f t="shared" si="104"/>
        <v>55.011801705442217</v>
      </c>
      <c r="CT69">
        <v>11855</v>
      </c>
      <c r="CU69">
        <v>0.14019999999999999</v>
      </c>
      <c r="CV69">
        <v>0.12404999999999999</v>
      </c>
      <c r="CW69">
        <f>AVERAGE(CV69,CV71)</f>
        <v>0.11989999999999999</v>
      </c>
      <c r="DA69" s="43"/>
      <c r="DB69" s="6">
        <v>0.13600000000000001</v>
      </c>
      <c r="DK69" s="35">
        <v>11818</v>
      </c>
      <c r="DL69" s="6">
        <v>0.113</v>
      </c>
      <c r="DM69">
        <f>AVERAGE(DL69:DL70)</f>
        <v>0.11015</v>
      </c>
    </row>
    <row r="70" spans="1:121" x14ac:dyDescent="0.2">
      <c r="A70" s="2" t="s">
        <v>34</v>
      </c>
      <c r="B70" s="2">
        <v>5</v>
      </c>
      <c r="C70" s="2">
        <v>0</v>
      </c>
      <c r="D70" s="2">
        <v>0.12774999999999997</v>
      </c>
      <c r="E70" s="19">
        <v>15.851499564305202</v>
      </c>
      <c r="F70" s="19">
        <f t="shared" si="56"/>
        <v>2.025029069339989E-2</v>
      </c>
      <c r="G70" s="19">
        <v>0.2783197975075859</v>
      </c>
      <c r="H70" s="19">
        <f t="shared" si="57"/>
        <v>5.6360568052568087E-5</v>
      </c>
      <c r="I70" s="19">
        <f t="shared" si="58"/>
        <v>0.44117861489290094</v>
      </c>
      <c r="J70" s="19">
        <v>4.9034643305747333E-2</v>
      </c>
      <c r="K70" s="19">
        <f t="shared" si="59"/>
        <v>9.9296578098855854E-6</v>
      </c>
      <c r="L70" s="19">
        <f t="shared" si="60"/>
        <v>7.7727262699691491E-2</v>
      </c>
      <c r="M70" s="19">
        <v>8.1736765221303642</v>
      </c>
      <c r="N70" s="19">
        <f t="shared" si="61"/>
        <v>1.6551932560695771E-3</v>
      </c>
      <c r="O70" s="19">
        <f t="shared" si="62"/>
        <v>12.956502982932113</v>
      </c>
      <c r="P70" s="19">
        <v>0.11457367484140182</v>
      </c>
      <c r="Q70" s="19">
        <f t="shared" si="63"/>
        <v>2.3201502213494648E-5</v>
      </c>
      <c r="R70" s="19">
        <f t="shared" si="64"/>
        <v>0.18161645568293269</v>
      </c>
      <c r="S70" s="19">
        <v>3.3096211733071428</v>
      </c>
      <c r="T70" s="19">
        <f t="shared" si="65"/>
        <v>6.7020790844500859E-4</v>
      </c>
      <c r="U70" s="19">
        <f t="shared" si="66"/>
        <v>5.2462458586693437</v>
      </c>
      <c r="V70" s="19">
        <v>0</v>
      </c>
      <c r="W70" s="19">
        <f t="shared" si="67"/>
        <v>0</v>
      </c>
      <c r="X70" s="19">
        <f t="shared" si="68"/>
        <v>0</v>
      </c>
      <c r="Y70" s="19">
        <v>0.24986135370358037</v>
      </c>
      <c r="Z70" s="19">
        <f t="shared" si="69"/>
        <v>5.0597650455439114E-5</v>
      </c>
      <c r="AA70" s="19">
        <f t="shared" si="70"/>
        <v>0.39606771393690121</v>
      </c>
      <c r="AB70" s="19">
        <v>4.2458041486099378E-2</v>
      </c>
      <c r="AC70" s="19">
        <f t="shared" si="71"/>
        <v>8.5978768236594463E-6</v>
      </c>
      <c r="AD70" s="19">
        <f t="shared" si="72"/>
        <v>6.7302362611815644E-2</v>
      </c>
      <c r="AE70" s="19">
        <v>12.386734915609271</v>
      </c>
      <c r="AF70" s="19">
        <f t="shared" si="73"/>
        <v>2.5083498278317389E-3</v>
      </c>
      <c r="AG70" s="19">
        <f t="shared" si="74"/>
        <v>19.63483231179444</v>
      </c>
      <c r="AH70" s="19">
        <v>0.39330371837992029</v>
      </c>
      <c r="AI70" s="19">
        <f t="shared" si="75"/>
        <v>7.9645146279884704E-5</v>
      </c>
      <c r="AJ70" s="19">
        <f t="shared" si="76"/>
        <v>0.62344537205389217</v>
      </c>
      <c r="AK70" s="31"/>
      <c r="AL70" s="19">
        <f t="shared" si="77"/>
        <v>0</v>
      </c>
      <c r="AM70" s="19">
        <f t="shared" si="78"/>
        <v>0</v>
      </c>
      <c r="AN70" s="31"/>
      <c r="AO70" s="19">
        <f t="shared" si="79"/>
        <v>0</v>
      </c>
      <c r="AP70" s="19">
        <f t="shared" si="80"/>
        <v>0</v>
      </c>
      <c r="AQ70" s="19">
        <v>16.944301238293978</v>
      </c>
      <c r="AR70" s="19">
        <f t="shared" si="81"/>
        <v>3.4312702567198877E-3</v>
      </c>
      <c r="AS70" s="19">
        <f t="shared" si="82"/>
        <v>26.859258369627305</v>
      </c>
      <c r="AT70" s="19">
        <v>0</v>
      </c>
      <c r="AU70" s="19">
        <f t="shared" si="83"/>
        <v>0</v>
      </c>
      <c r="AV70" s="19">
        <f t="shared" si="84"/>
        <v>0</v>
      </c>
      <c r="AW70" s="19">
        <v>17.624663404348802</v>
      </c>
      <c r="AX70" s="19">
        <f t="shared" si="85"/>
        <v>3.5690455731139012E-3</v>
      </c>
      <c r="AY70" s="19">
        <f t="shared" si="86"/>
        <v>27.937734427506083</v>
      </c>
      <c r="AZ70" s="19">
        <v>23.249146098855011</v>
      </c>
      <c r="BA70" s="19">
        <f t="shared" si="87"/>
        <v>4.7080196687513797E-3</v>
      </c>
      <c r="BB70" s="19">
        <f t="shared" si="88"/>
        <v>36.853382925646812</v>
      </c>
      <c r="BC70" s="19">
        <v>39.808273454422917</v>
      </c>
      <c r="BD70" s="19">
        <f t="shared" si="89"/>
        <v>8.0612910945441832E-3</v>
      </c>
      <c r="BE70" s="19">
        <f t="shared" si="90"/>
        <v>63.102082931852721</v>
      </c>
      <c r="BF70" s="19">
        <v>0</v>
      </c>
      <c r="BG70" s="19">
        <f t="shared" si="91"/>
        <v>0</v>
      </c>
      <c r="BH70" s="19">
        <f t="shared" si="92"/>
        <v>0</v>
      </c>
      <c r="BI70" s="19">
        <v>2.0226457364762918</v>
      </c>
      <c r="BJ70" s="19">
        <f t="shared" si="93"/>
        <v>4.0959164133410816E-4</v>
      </c>
      <c r="BK70" s="19">
        <f t="shared" si="94"/>
        <v>3.2061968010497708</v>
      </c>
      <c r="BL70" s="32">
        <v>2.5077481364227765</v>
      </c>
      <c r="BM70" s="19">
        <f t="shared" si="95"/>
        <v>5.0782628748393072E-4</v>
      </c>
      <c r="BN70" s="19">
        <f t="shared" si="96"/>
        <v>3.9751568491892817</v>
      </c>
      <c r="BO70" s="32">
        <v>0.43849739912047492</v>
      </c>
      <c r="BP70" s="29">
        <f t="shared" si="97"/>
        <v>8.8796998004894094E-5</v>
      </c>
      <c r="BQ70" s="29">
        <f t="shared" si="98"/>
        <v>0.69508413311071715</v>
      </c>
      <c r="BR70" s="32">
        <v>0.13236631718513664</v>
      </c>
      <c r="BS70" s="29">
        <f t="shared" si="99"/>
        <v>2.6804564010137903E-5</v>
      </c>
      <c r="BT70" s="29">
        <f t="shared" si="100"/>
        <v>0.20982046191888773</v>
      </c>
      <c r="BU70" s="32">
        <v>0.45574546818741074</v>
      </c>
      <c r="BV70" s="29">
        <f t="shared" si="101"/>
        <v>9.2289782129947E-5</v>
      </c>
      <c r="BW70" s="29">
        <f t="shared" si="102"/>
        <v>0.72242490904068124</v>
      </c>
      <c r="BX70" s="32">
        <v>69.98860168004191</v>
      </c>
      <c r="BY70" s="29">
        <f t="shared" si="103"/>
        <v>1.4172895292454246E-2</v>
      </c>
      <c r="BZ70" s="30">
        <f t="shared" si="104"/>
        <v>110.94242890375146</v>
      </c>
      <c r="CU70">
        <v>0.1079</v>
      </c>
      <c r="DA70" s="44">
        <v>11782</v>
      </c>
      <c r="DB70" s="6">
        <v>0.1231</v>
      </c>
      <c r="DC70">
        <f>AVERAGE(DB70:DB71)</f>
        <v>0.12955</v>
      </c>
      <c r="DK70" s="36"/>
      <c r="DL70" s="5">
        <v>0.10730000000000001</v>
      </c>
    </row>
    <row r="71" spans="1:121" x14ac:dyDescent="0.2">
      <c r="A71" s="2" t="s">
        <v>34</v>
      </c>
      <c r="B71" s="2">
        <v>6</v>
      </c>
      <c r="C71" s="2">
        <v>0</v>
      </c>
      <c r="D71" s="2">
        <v>0.1159</v>
      </c>
      <c r="E71" s="19">
        <v>13.979156931876666</v>
      </c>
      <c r="F71" s="19">
        <f t="shared" si="56"/>
        <v>1.6201842884045057E-2</v>
      </c>
      <c r="G71" s="19">
        <v>0.28204326713438937</v>
      </c>
      <c r="H71" s="19">
        <f t="shared" si="57"/>
        <v>4.569620700614125E-5</v>
      </c>
      <c r="I71" s="19">
        <f t="shared" si="58"/>
        <v>0.39427270928508412</v>
      </c>
      <c r="J71" s="19">
        <v>6.6919258520733146E-2</v>
      </c>
      <c r="K71" s="19">
        <f t="shared" si="59"/>
        <v>1.0842153124697118E-5</v>
      </c>
      <c r="L71" s="19">
        <f t="shared" si="60"/>
        <v>9.3547481662615339E-2</v>
      </c>
      <c r="M71" s="19">
        <v>7.1816316163204412</v>
      </c>
      <c r="N71" s="19">
        <f t="shared" si="61"/>
        <v>1.1635566709871435E-3</v>
      </c>
      <c r="O71" s="19">
        <f t="shared" si="62"/>
        <v>10.039315539147054</v>
      </c>
      <c r="P71" s="19">
        <v>0.11909983756172238</v>
      </c>
      <c r="Q71" s="19">
        <f t="shared" si="63"/>
        <v>1.9296368556903139E-5</v>
      </c>
      <c r="R71" s="19">
        <f t="shared" si="64"/>
        <v>0.16649153198363364</v>
      </c>
      <c r="S71" s="19">
        <v>2.6336522978867531</v>
      </c>
      <c r="T71" s="19">
        <f t="shared" si="65"/>
        <v>4.2670020741565401E-4</v>
      </c>
      <c r="U71" s="19">
        <f t="shared" si="66"/>
        <v>3.6816238776156514</v>
      </c>
      <c r="V71" s="19">
        <v>0</v>
      </c>
      <c r="W71" s="19">
        <f t="shared" si="67"/>
        <v>0</v>
      </c>
      <c r="X71" s="19">
        <f t="shared" si="68"/>
        <v>0</v>
      </c>
      <c r="Y71" s="19">
        <v>0.17227984268676949</v>
      </c>
      <c r="Z71" s="19">
        <f t="shared" si="69"/>
        <v>2.791250943299038E-5</v>
      </c>
      <c r="AA71" s="19">
        <f t="shared" si="70"/>
        <v>0.24083269571173752</v>
      </c>
      <c r="AB71" s="19">
        <v>0</v>
      </c>
      <c r="AC71" s="19">
        <f t="shared" si="71"/>
        <v>0</v>
      </c>
      <c r="AD71" s="19">
        <f t="shared" si="72"/>
        <v>0</v>
      </c>
      <c r="AE71" s="19">
        <v>10.645884225508112</v>
      </c>
      <c r="AF71" s="19">
        <f t="shared" si="73"/>
        <v>1.7248294358341613E-3</v>
      </c>
      <c r="AG71" s="19">
        <f t="shared" si="74"/>
        <v>14.882048626696818</v>
      </c>
      <c r="AH71" s="19">
        <v>0.50717086647843479</v>
      </c>
      <c r="AI71" s="19">
        <f t="shared" si="75"/>
        <v>8.2171026940485944E-5</v>
      </c>
      <c r="AJ71" s="19">
        <f t="shared" si="76"/>
        <v>0.70898211337779071</v>
      </c>
      <c r="AK71" s="31"/>
      <c r="AL71" s="19">
        <f t="shared" si="77"/>
        <v>0</v>
      </c>
      <c r="AM71" s="19">
        <f t="shared" si="78"/>
        <v>0</v>
      </c>
      <c r="AN71" s="31"/>
      <c r="AO71" s="19">
        <f t="shared" si="79"/>
        <v>0</v>
      </c>
      <c r="AP71" s="19">
        <f t="shared" si="80"/>
        <v>0</v>
      </c>
      <c r="AQ71" s="19">
        <v>55.314800615787746</v>
      </c>
      <c r="AR71" s="19">
        <f t="shared" si="81"/>
        <v>8.962017087392719E-3</v>
      </c>
      <c r="AS71" s="19">
        <f t="shared" si="82"/>
        <v>77.325427846356504</v>
      </c>
      <c r="AT71" s="19">
        <v>1.0520212018929507</v>
      </c>
      <c r="AU71" s="19">
        <f>$F71*(AT71/100)</f>
        <v>1.704468222375383E-4</v>
      </c>
      <c r="AV71" s="19">
        <f>AU71/$D71*1000</f>
        <v>1.4706369476923062</v>
      </c>
      <c r="AW71" s="19">
        <v>57.047700909284103</v>
      </c>
      <c r="AX71" s="19">
        <f t="shared" si="85"/>
        <v>9.2427788702821537E-3</v>
      </c>
      <c r="AY71" s="19">
        <f t="shared" si="86"/>
        <v>79.747876361364575</v>
      </c>
      <c r="AZ71" s="19">
        <v>20.823437689872534</v>
      </c>
      <c r="BA71" s="19">
        <f t="shared" si="87"/>
        <v>3.3737806575701696E-3</v>
      </c>
      <c r="BB71" s="19">
        <f t="shared" si="88"/>
        <v>29.109410332788347</v>
      </c>
      <c r="BC71" s="19">
        <v>9.6367709777820529</v>
      </c>
      <c r="BD71" s="19">
        <f t="shared" si="89"/>
        <v>1.5613344929155007E-3</v>
      </c>
      <c r="BE71" s="19">
        <f t="shared" si="90"/>
        <v>13.471393381496984</v>
      </c>
      <c r="BF71" s="19">
        <v>0.42416558938713966</v>
      </c>
      <c r="BG71" s="19">
        <f t="shared" si="91"/>
        <v>6.8722642360688062E-5</v>
      </c>
      <c r="BH71" s="19">
        <f t="shared" si="92"/>
        <v>0.59294773391447853</v>
      </c>
      <c r="BI71" s="19">
        <v>7.1583240297085418E-2</v>
      </c>
      <c r="BJ71" s="19">
        <f t="shared" si="93"/>
        <v>1.1597804124242207E-5</v>
      </c>
      <c r="BK71" s="19">
        <f t="shared" si="94"/>
        <v>0.10006733498051947</v>
      </c>
      <c r="BL71" s="32">
        <v>0.23934528394613497</v>
      </c>
      <c r="BM71" s="19">
        <f t="shared" si="95"/>
        <v>3.8778346855324302E-5</v>
      </c>
      <c r="BN71" s="19">
        <f t="shared" si="96"/>
        <v>0.33458452851876014</v>
      </c>
      <c r="BO71" s="32">
        <v>0.48074842358999742</v>
      </c>
      <c r="BP71" s="29">
        <f t="shared" si="97"/>
        <v>7.7890104257574783E-5</v>
      </c>
      <c r="BQ71" s="29">
        <f t="shared" si="98"/>
        <v>0.67204576581168929</v>
      </c>
      <c r="BR71" s="32">
        <v>0</v>
      </c>
      <c r="BS71" s="29">
        <f t="shared" si="99"/>
        <v>0</v>
      </c>
      <c r="BT71" s="29">
        <f t="shared" si="100"/>
        <v>0</v>
      </c>
      <c r="BU71" s="32">
        <v>0.63036366033284974</v>
      </c>
      <c r="BV71" s="29">
        <f t="shared" si="101"/>
        <v>1.0213052984524376E-4</v>
      </c>
      <c r="BW71" s="29">
        <f t="shared" si="102"/>
        <v>0.88119525319451042</v>
      </c>
      <c r="BX71" s="32">
        <v>32.306414865207799</v>
      </c>
      <c r="BY71" s="29">
        <f t="shared" si="103"/>
        <v>5.2342345779287447E-3</v>
      </c>
      <c r="BZ71" s="30">
        <f t="shared" si="104"/>
        <v>45.161644330705307</v>
      </c>
      <c r="CT71">
        <v>11856</v>
      </c>
      <c r="CU71">
        <v>0.11</v>
      </c>
      <c r="CV71">
        <v>0.11574999999999999</v>
      </c>
      <c r="DA71" s="43"/>
      <c r="DB71" s="6">
        <v>0.13600000000000001</v>
      </c>
      <c r="DK71" s="35">
        <v>11819</v>
      </c>
      <c r="DL71" s="5">
        <v>0.14050000000000001</v>
      </c>
      <c r="DM71">
        <f>AVERAGE(DL71:DL72)</f>
        <v>0.13325000000000001</v>
      </c>
      <c r="DN71">
        <f>AVERAGE(DM71,DM73)</f>
        <v>0.124125</v>
      </c>
    </row>
    <row r="72" spans="1:121" x14ac:dyDescent="0.2">
      <c r="CU72">
        <v>0.1215</v>
      </c>
      <c r="DA72" s="44">
        <v>11783</v>
      </c>
      <c r="DB72" s="6">
        <v>0.1081</v>
      </c>
      <c r="DC72">
        <f>AVERAGE(DB72:DB73)</f>
        <v>0.12005</v>
      </c>
      <c r="DD72">
        <f>AVERAGE(DC72,DC74)</f>
        <v>0.121075</v>
      </c>
      <c r="DK72" s="36"/>
      <c r="DL72" s="6">
        <v>0.126</v>
      </c>
    </row>
    <row r="73" spans="1:121" x14ac:dyDescent="0.2">
      <c r="CU73" s="14"/>
      <c r="CV73" s="14"/>
      <c r="DA73" s="43"/>
      <c r="DB73" s="6">
        <v>0.13200000000000001</v>
      </c>
      <c r="DK73" s="35">
        <v>11820</v>
      </c>
      <c r="DL73" s="5">
        <v>0.1192</v>
      </c>
      <c r="DM73">
        <f>AVERAGE(DL73:DL74)</f>
        <v>0.11499999999999999</v>
      </c>
    </row>
    <row r="74" spans="1:121" ht="17" thickBot="1" x14ac:dyDescent="0.25">
      <c r="DA74" s="44">
        <v>11784</v>
      </c>
      <c r="DB74" s="6">
        <v>0.1229</v>
      </c>
      <c r="DC74">
        <f>AVERAGE(DB74:DB75)</f>
        <v>0.1221</v>
      </c>
      <c r="DK74" s="37"/>
      <c r="DL74" s="7">
        <v>0.1108</v>
      </c>
    </row>
    <row r="75" spans="1:121" ht="17" thickBot="1" x14ac:dyDescent="0.25">
      <c r="A75" s="28" t="s">
        <v>67</v>
      </c>
      <c r="DA75" s="45"/>
      <c r="DB75" s="16">
        <v>0.12130000000000001</v>
      </c>
    </row>
    <row r="76" spans="1:121" ht="17" thickBot="1" x14ac:dyDescent="0.25"/>
    <row r="77" spans="1:121" x14ac:dyDescent="0.2">
      <c r="A77" s="25" t="s">
        <v>4</v>
      </c>
      <c r="B77" s="26" t="s">
        <v>6</v>
      </c>
      <c r="C77" s="26" t="s">
        <v>5</v>
      </c>
      <c r="D77" s="26" t="s">
        <v>53</v>
      </c>
      <c r="E77" s="26" t="s">
        <v>54</v>
      </c>
      <c r="F77" s="26" t="s">
        <v>55</v>
      </c>
      <c r="G77" s="26" t="s">
        <v>56</v>
      </c>
      <c r="H77" s="26" t="s">
        <v>57</v>
      </c>
      <c r="I77" s="26" t="s">
        <v>58</v>
      </c>
      <c r="J77" s="26" t="s">
        <v>59</v>
      </c>
      <c r="K77" s="26" t="s">
        <v>19</v>
      </c>
      <c r="L77" s="26" t="s">
        <v>37</v>
      </c>
      <c r="M77" s="26" t="s">
        <v>60</v>
      </c>
      <c r="N77" s="26" t="s">
        <v>61</v>
      </c>
      <c r="O77" s="26" t="s">
        <v>62</v>
      </c>
      <c r="P77" s="26" t="s">
        <v>63</v>
      </c>
      <c r="Q77" s="26" t="s">
        <v>68</v>
      </c>
      <c r="R77" s="26" t="s">
        <v>39</v>
      </c>
      <c r="S77" s="26" t="s">
        <v>25</v>
      </c>
      <c r="T77" s="26" t="s">
        <v>26</v>
      </c>
      <c r="U77" s="26" t="s">
        <v>64</v>
      </c>
      <c r="V77" s="26" t="s">
        <v>65</v>
      </c>
      <c r="W77" s="26" t="s">
        <v>29</v>
      </c>
      <c r="X77" s="26" t="s">
        <v>30</v>
      </c>
      <c r="Y77" s="26" t="s">
        <v>66</v>
      </c>
      <c r="Z77" s="26" t="s">
        <v>31</v>
      </c>
      <c r="AA77" s="27" t="s">
        <v>38</v>
      </c>
    </row>
    <row r="78" spans="1:121" x14ac:dyDescent="0.2">
      <c r="A78" s="23" t="s">
        <v>8</v>
      </c>
      <c r="B78" s="2">
        <v>1</v>
      </c>
      <c r="C78" s="2">
        <v>1</v>
      </c>
      <c r="D78" s="19">
        <v>1.5734817442711986</v>
      </c>
      <c r="E78" s="19">
        <v>0.1575958114958694</v>
      </c>
      <c r="F78" s="19">
        <v>7.891195390644179</v>
      </c>
      <c r="G78" s="19">
        <v>0.2227451699859031</v>
      </c>
      <c r="H78" s="19">
        <v>1.4014900570011599</v>
      </c>
      <c r="I78" s="19">
        <v>0.37475017744283506</v>
      </c>
      <c r="J78" s="19">
        <v>0.17482405621298439</v>
      </c>
      <c r="K78" s="19">
        <v>0.25115491842663462</v>
      </c>
      <c r="L78" s="19">
        <v>12.482700170676635</v>
      </c>
      <c r="M78" s="19">
        <v>2.6733897400565705</v>
      </c>
      <c r="N78" s="19">
        <v>0.72660243733437169</v>
      </c>
      <c r="O78" s="19">
        <v>7.3303877964301642E-2</v>
      </c>
      <c r="P78" s="19">
        <v>7.0960917699487203</v>
      </c>
      <c r="Q78" s="19">
        <v>0.38774662773827451</v>
      </c>
      <c r="R78" s="19">
        <v>10.721603546236445</v>
      </c>
      <c r="S78" s="19">
        <v>2.2282257134565961</v>
      </c>
      <c r="T78" s="19">
        <v>0.38934928962630316</v>
      </c>
      <c r="U78" s="19">
        <v>0.12348085937238795</v>
      </c>
      <c r="V78" s="19">
        <v>0.10208330581582134</v>
      </c>
      <c r="W78" s="19">
        <v>0.57118835298203985</v>
      </c>
      <c r="X78" s="19">
        <v>2.5908842580364024</v>
      </c>
      <c r="Y78" s="19">
        <v>0.10594805400635846</v>
      </c>
      <c r="Z78" s="19">
        <v>7.0265189520842259</v>
      </c>
      <c r="AA78" s="20">
        <v>13.360034920531653</v>
      </c>
    </row>
    <row r="79" spans="1:121" x14ac:dyDescent="0.2">
      <c r="A79" s="23" t="s">
        <v>8</v>
      </c>
      <c r="B79" s="2">
        <v>1</v>
      </c>
      <c r="C79" s="2">
        <v>2</v>
      </c>
      <c r="D79" s="19">
        <v>1.5426396547126557</v>
      </c>
      <c r="E79" s="19">
        <v>0.18170819212694045</v>
      </c>
      <c r="F79" s="19">
        <v>8.1445353544369787</v>
      </c>
      <c r="G79" s="19">
        <v>0.22626943351399245</v>
      </c>
      <c r="H79" s="19">
        <v>1.2949372117348275</v>
      </c>
      <c r="I79" s="19">
        <v>0.3830931199791327</v>
      </c>
      <c r="J79" s="19">
        <v>0.13261352079056271</v>
      </c>
      <c r="K79" s="19">
        <v>0.26575189014579492</v>
      </c>
      <c r="L79" s="19">
        <v>12.381557183967402</v>
      </c>
      <c r="M79" s="19">
        <v>2.5397139866009586</v>
      </c>
      <c r="N79" s="19">
        <v>0.70335338830859206</v>
      </c>
      <c r="O79" s="19">
        <v>6.8575481638559269E-2</v>
      </c>
      <c r="P79" s="19">
        <v>6.2450004836200979</v>
      </c>
      <c r="Q79" s="19">
        <v>0.36255568264647181</v>
      </c>
      <c r="R79" s="19">
        <v>9.6614652798943936</v>
      </c>
      <c r="S79" s="19">
        <v>2.0360278148744002</v>
      </c>
      <c r="T79" s="19">
        <v>0.36766705607458744</v>
      </c>
      <c r="U79" s="19">
        <v>0.12028378684681712</v>
      </c>
      <c r="V79" s="19">
        <v>9.1532174686047393E-2</v>
      </c>
      <c r="W79" s="19">
        <v>0.58941965450009159</v>
      </c>
      <c r="X79" s="19">
        <v>2.8258034580227802</v>
      </c>
      <c r="Y79" s="19">
        <v>4.0953678141371318E-2</v>
      </c>
      <c r="Z79" s="19">
        <v>7.9517161513701291</v>
      </c>
      <c r="AA79" s="20">
        <v>14.240952578640321</v>
      </c>
    </row>
    <row r="80" spans="1:121" x14ac:dyDescent="0.2">
      <c r="A80" s="23" t="s">
        <v>8</v>
      </c>
      <c r="B80" s="2">
        <v>1</v>
      </c>
      <c r="C80" s="2">
        <v>3</v>
      </c>
      <c r="D80" s="19">
        <v>1.4679205434120601</v>
      </c>
      <c r="E80" s="19">
        <v>0.15534193518016554</v>
      </c>
      <c r="F80" s="19">
        <v>7.2739247345039297</v>
      </c>
      <c r="G80" s="19">
        <v>0.20404996744773399</v>
      </c>
      <c r="H80" s="19">
        <v>1.1514454901494229</v>
      </c>
      <c r="I80" s="19">
        <v>0.36296192400539962</v>
      </c>
      <c r="J80" s="19">
        <v>0.12760739851287697</v>
      </c>
      <c r="K80" s="19">
        <v>0.2290397127154139</v>
      </c>
      <c r="L80" s="19">
        <v>11.195371733392172</v>
      </c>
      <c r="M80" s="19">
        <v>2.3713982631940067</v>
      </c>
      <c r="N80" s="19">
        <v>0.53429812802611476</v>
      </c>
      <c r="O80" s="19">
        <v>8.028996118607111E-2</v>
      </c>
      <c r="P80" s="19">
        <v>6.1321657349573355</v>
      </c>
      <c r="Q80" s="19">
        <v>0.36596424169858149</v>
      </c>
      <c r="R80" s="19">
        <v>9.3048546159357546</v>
      </c>
      <c r="S80" s="19">
        <v>1.9940281290298771</v>
      </c>
      <c r="T80" s="19">
        <v>0.37479484121409889</v>
      </c>
      <c r="U80" s="19">
        <v>0.12162470022098604</v>
      </c>
      <c r="V80" s="19">
        <v>9.6663965273652896E-2</v>
      </c>
      <c r="W80" s="19">
        <v>0.52189496228726451</v>
      </c>
      <c r="X80" s="19">
        <v>2.4440937415406054</v>
      </c>
      <c r="Y80" s="19">
        <v>3.4482712125218418E-2</v>
      </c>
      <c r="Z80" s="19">
        <v>7.1801161847036443</v>
      </c>
      <c r="AA80" s="20">
        <v>12.966249400247943</v>
      </c>
    </row>
    <row r="81" spans="1:27" x14ac:dyDescent="0.2">
      <c r="A81" s="23" t="s">
        <v>8</v>
      </c>
      <c r="B81" s="2">
        <v>2</v>
      </c>
      <c r="C81" s="2">
        <v>1</v>
      </c>
      <c r="D81" s="19">
        <v>1.1937263171811314</v>
      </c>
      <c r="E81" s="19">
        <v>0.20296796456026664</v>
      </c>
      <c r="F81" s="19">
        <v>8.9143047105653714</v>
      </c>
      <c r="G81" s="19">
        <v>0.19582201322704376</v>
      </c>
      <c r="H81" s="19">
        <v>1.5167065277481568</v>
      </c>
      <c r="I81" s="19">
        <v>0.55176908926112689</v>
      </c>
      <c r="J81" s="19">
        <v>0.11331804733357549</v>
      </c>
      <c r="K81" s="19">
        <v>0.40590339137080939</v>
      </c>
      <c r="L81" s="19">
        <v>13.223426138340654</v>
      </c>
      <c r="M81" s="19">
        <v>2.9580150546852493</v>
      </c>
      <c r="N81" s="19">
        <v>0.66535458324763896</v>
      </c>
      <c r="O81" s="19">
        <v>0.13093425244646958</v>
      </c>
      <c r="P81" s="19">
        <v>6.9459239613359198</v>
      </c>
      <c r="Q81" s="19">
        <v>0.58093323909878014</v>
      </c>
      <c r="R81" s="19">
        <v>11.070225429470375</v>
      </c>
      <c r="S81" s="19">
        <v>2.1504933048427044</v>
      </c>
      <c r="T81" s="19">
        <v>0.46687193132767335</v>
      </c>
      <c r="U81" s="19">
        <v>0.10537201571022624</v>
      </c>
      <c r="V81" s="19">
        <v>0.20885065217871437</v>
      </c>
      <c r="W81" s="19">
        <v>0.70980843424392037</v>
      </c>
      <c r="X81" s="19">
        <v>2.9712708205671134</v>
      </c>
      <c r="Y81" s="19">
        <v>1.3670720426967578E-2</v>
      </c>
      <c r="Z81" s="19">
        <v>8.1499788734536409</v>
      </c>
      <c r="AA81" s="20">
        <v>15.040122629835091</v>
      </c>
    </row>
    <row r="82" spans="1:27" x14ac:dyDescent="0.2">
      <c r="A82" s="23" t="s">
        <v>8</v>
      </c>
      <c r="B82" s="2">
        <v>2</v>
      </c>
      <c r="C82" s="2">
        <v>2</v>
      </c>
      <c r="D82" s="19">
        <v>1.4831647859135035</v>
      </c>
      <c r="E82" s="19">
        <v>0.26630505458456272</v>
      </c>
      <c r="F82" s="19">
        <v>11.662586604891745</v>
      </c>
      <c r="G82" s="19">
        <v>0.28627306642679579</v>
      </c>
      <c r="H82" s="19">
        <v>1.9358142992961294</v>
      </c>
      <c r="I82" s="19">
        <v>0.67008518300083908</v>
      </c>
      <c r="J82" s="19">
        <v>0.15617308653152678</v>
      </c>
      <c r="K82" s="19">
        <v>0.49123541288231937</v>
      </c>
      <c r="L82" s="19">
        <v>17.195837621504822</v>
      </c>
      <c r="M82" s="19">
        <v>3.7041131345474763</v>
      </c>
      <c r="N82" s="19">
        <v>0.63920122807888136</v>
      </c>
      <c r="O82" s="19">
        <v>0.22499592785282649</v>
      </c>
      <c r="P82" s="19">
        <v>8.7993911772614801</v>
      </c>
      <c r="Q82" s="19">
        <v>0.69435998426817069</v>
      </c>
      <c r="R82" s="19">
        <v>14.098070800428653</v>
      </c>
      <c r="S82" s="19">
        <v>2.5493594174522531</v>
      </c>
      <c r="T82" s="19">
        <v>0.53096152243112893</v>
      </c>
      <c r="U82" s="19">
        <v>0.12788470898142512</v>
      </c>
      <c r="V82" s="19">
        <v>0.26937567136213919</v>
      </c>
      <c r="W82" s="19">
        <v>0.90612941660765856</v>
      </c>
      <c r="X82" s="19">
        <v>3.8463402626454974</v>
      </c>
      <c r="Y82" s="19">
        <v>4.3400596513282118E-2</v>
      </c>
      <c r="Z82" s="19">
        <v>12.034865918966643</v>
      </c>
      <c r="AA82" s="20">
        <v>20.622814641203803</v>
      </c>
    </row>
    <row r="83" spans="1:27" x14ac:dyDescent="0.2">
      <c r="A83" s="23" t="s">
        <v>8</v>
      </c>
      <c r="B83" s="2">
        <v>2</v>
      </c>
      <c r="C83" s="2">
        <v>3</v>
      </c>
      <c r="D83" s="19">
        <v>1.8843286071024985</v>
      </c>
      <c r="E83" s="19">
        <v>0.27493746456211071</v>
      </c>
      <c r="F83" s="19">
        <v>9.9962559384969651</v>
      </c>
      <c r="G83" s="19">
        <v>0.1518783856033373</v>
      </c>
      <c r="H83" s="19">
        <v>1.3142226540058575</v>
      </c>
      <c r="I83" s="19">
        <v>0.48866093146659234</v>
      </c>
      <c r="J83" s="19">
        <v>5.4796816700952732E-2</v>
      </c>
      <c r="K83" s="19">
        <v>0.38351007910763024</v>
      </c>
      <c r="L83" s="19">
        <v>14.842943014212629</v>
      </c>
      <c r="M83" s="19">
        <v>3.3398530544805234</v>
      </c>
      <c r="N83" s="19">
        <v>0</v>
      </c>
      <c r="O83" s="19">
        <v>0</v>
      </c>
      <c r="P83" s="19">
        <v>6.3479238592387475</v>
      </c>
      <c r="Q83" s="19">
        <v>0.54426382397664497</v>
      </c>
      <c r="R83" s="19">
        <v>10.461735494843461</v>
      </c>
      <c r="S83" s="19">
        <v>1.8901701006082114</v>
      </c>
      <c r="T83" s="19">
        <v>0.44251240202840714</v>
      </c>
      <c r="U83" s="19">
        <v>9.4832917593401969E-2</v>
      </c>
      <c r="V83" s="19">
        <v>0.19741772862475085</v>
      </c>
      <c r="W83" s="19">
        <v>0.54639587576610615</v>
      </c>
      <c r="X83" s="19">
        <v>2.6643400178533168</v>
      </c>
      <c r="Y83" s="19">
        <v>1.5433112491930894E-2</v>
      </c>
      <c r="Z83" s="19">
        <v>8.7061860507358606</v>
      </c>
      <c r="AA83" s="20">
        <v>15.042868122597639</v>
      </c>
    </row>
    <row r="84" spans="1:27" x14ac:dyDescent="0.2">
      <c r="A84" s="23" t="s">
        <v>8</v>
      </c>
      <c r="B84" s="2">
        <v>3</v>
      </c>
      <c r="C84" s="2">
        <v>1</v>
      </c>
      <c r="D84" s="19">
        <v>1.0847227101448378</v>
      </c>
      <c r="E84" s="19">
        <v>0.12804728619056802</v>
      </c>
      <c r="F84" s="19">
        <v>8.9353186679498879</v>
      </c>
      <c r="G84" s="19">
        <v>9.2196584139983773E-2</v>
      </c>
      <c r="H84" s="19">
        <v>1.5645361857897597</v>
      </c>
      <c r="I84" s="19">
        <v>0.38420001517703922</v>
      </c>
      <c r="J84" s="19">
        <v>0.4341926752477635</v>
      </c>
      <c r="K84" s="19">
        <v>0.27924040778174658</v>
      </c>
      <c r="L84" s="19">
        <v>13.188778965741726</v>
      </c>
      <c r="M84" s="19">
        <v>1.7504460390471284</v>
      </c>
      <c r="N84" s="19">
        <v>0</v>
      </c>
      <c r="O84" s="19">
        <v>0</v>
      </c>
      <c r="P84" s="19">
        <v>15.297515796248074</v>
      </c>
      <c r="Q84" s="19">
        <v>0.67430647912669373</v>
      </c>
      <c r="R84" s="19">
        <v>17.899634022168659</v>
      </c>
      <c r="S84" s="19">
        <v>4.9997084539976582</v>
      </c>
      <c r="T84" s="19">
        <v>1.6247529213772043</v>
      </c>
      <c r="U84" s="19">
        <v>0.24508877338884766</v>
      </c>
      <c r="V84" s="19">
        <v>0.31535479342498568</v>
      </c>
      <c r="W84" s="19">
        <v>0.60670921232363262</v>
      </c>
      <c r="X84" s="19">
        <v>1.4132200746246881</v>
      </c>
      <c r="Y84" s="19">
        <v>0</v>
      </c>
      <c r="Z84" s="19">
        <v>8.5943604256327877</v>
      </c>
      <c r="AA84" s="20">
        <v>18.002710700788768</v>
      </c>
    </row>
    <row r="85" spans="1:27" x14ac:dyDescent="0.2">
      <c r="A85" s="23" t="s">
        <v>8</v>
      </c>
      <c r="B85" s="2">
        <v>3</v>
      </c>
      <c r="C85" s="2">
        <v>2</v>
      </c>
      <c r="D85" s="19">
        <v>1.0668287683075635</v>
      </c>
      <c r="E85" s="19">
        <v>0.15461201022201537</v>
      </c>
      <c r="F85" s="19">
        <v>9.0942810634381281</v>
      </c>
      <c r="G85" s="19">
        <v>0.10382061795918114</v>
      </c>
      <c r="H85" s="19">
        <v>1.7424997173429249</v>
      </c>
      <c r="I85" s="19">
        <v>0.44041257714445176</v>
      </c>
      <c r="J85" s="19">
        <v>0.47787737962641108</v>
      </c>
      <c r="K85" s="19">
        <v>0.33031026052733597</v>
      </c>
      <c r="L85" s="19">
        <v>13.564274696125793</v>
      </c>
      <c r="M85" s="19">
        <v>1.929707251826043</v>
      </c>
      <c r="N85" s="19">
        <v>0</v>
      </c>
      <c r="O85" s="19">
        <v>3.5677025953975483E-2</v>
      </c>
      <c r="P85" s="19">
        <v>17.907969134905795</v>
      </c>
      <c r="Q85" s="19">
        <v>0.78614896226479214</v>
      </c>
      <c r="R85" s="19">
        <v>20.789081645445318</v>
      </c>
      <c r="S85" s="19">
        <v>5.6752377697480183</v>
      </c>
      <c r="T85" s="19">
        <v>1.8595343040318553</v>
      </c>
      <c r="U85" s="19">
        <v>0.28050224430970838</v>
      </c>
      <c r="V85" s="19">
        <v>0.35675603087546515</v>
      </c>
      <c r="W85" s="19">
        <v>0.62026139770886679</v>
      </c>
      <c r="X85" s="19">
        <v>1.4788000344620478</v>
      </c>
      <c r="Y85" s="19">
        <v>0</v>
      </c>
      <c r="Z85" s="19">
        <v>8.7561124983880365</v>
      </c>
      <c r="AA85" s="20">
        <v>19.249735985752913</v>
      </c>
    </row>
    <row r="86" spans="1:27" x14ac:dyDescent="0.2">
      <c r="A86" s="23" t="s">
        <v>8</v>
      </c>
      <c r="B86" s="2">
        <v>3</v>
      </c>
      <c r="C86" s="2">
        <v>3</v>
      </c>
      <c r="D86" s="19">
        <v>0.79647332049655251</v>
      </c>
      <c r="E86" s="19">
        <v>0.11457129085147502</v>
      </c>
      <c r="F86" s="19">
        <v>7.9987044979133897</v>
      </c>
      <c r="G86" s="19">
        <v>8.6808442533797964E-2</v>
      </c>
      <c r="H86" s="19">
        <v>1.6235248138978291</v>
      </c>
      <c r="I86" s="19">
        <v>0.55193823668306419</v>
      </c>
      <c r="J86" s="19">
        <v>0.63182639128230167</v>
      </c>
      <c r="K86" s="19">
        <v>0.26853912977267363</v>
      </c>
      <c r="L86" s="19">
        <v>12.248129975058044</v>
      </c>
      <c r="M86" s="19">
        <v>1.5732386776076255</v>
      </c>
      <c r="N86" s="19">
        <v>0</v>
      </c>
      <c r="O86" s="19">
        <v>2.5546986986350068E-2</v>
      </c>
      <c r="P86" s="19">
        <v>19.993516185943431</v>
      </c>
      <c r="Q86" s="19">
        <v>0.75828700209997346</v>
      </c>
      <c r="R86" s="19">
        <v>22.45527862625071</v>
      </c>
      <c r="S86" s="19">
        <v>6.1944931272761918</v>
      </c>
      <c r="T86" s="19">
        <v>1.8406861675130659</v>
      </c>
      <c r="U86" s="19">
        <v>0.39722734341905586</v>
      </c>
      <c r="V86" s="19">
        <v>0.33301640920008457</v>
      </c>
      <c r="W86" s="19">
        <v>0.78128394992303396</v>
      </c>
      <c r="X86" s="19">
        <v>1.2793290841348255</v>
      </c>
      <c r="Y86" s="19">
        <v>0</v>
      </c>
      <c r="Z86" s="19">
        <v>6.7691642971433401</v>
      </c>
      <c r="AA86" s="20">
        <v>17.750775228481402</v>
      </c>
    </row>
    <row r="87" spans="1:27" x14ac:dyDescent="0.2">
      <c r="A87" s="23" t="s">
        <v>8</v>
      </c>
      <c r="B87" s="2">
        <v>4</v>
      </c>
      <c r="C87" s="2">
        <v>1</v>
      </c>
      <c r="D87" s="19">
        <v>0.49044988527899541</v>
      </c>
      <c r="E87" s="19">
        <v>5.2739208981127883E-2</v>
      </c>
      <c r="F87" s="19">
        <v>6.0541978533173015</v>
      </c>
      <c r="G87" s="19">
        <v>4.4949323397147543E-2</v>
      </c>
      <c r="H87" s="19">
        <v>1.2566046816784597</v>
      </c>
      <c r="I87" s="19">
        <v>0.80838452408951633</v>
      </c>
      <c r="J87" s="19">
        <v>0.59349912420445772</v>
      </c>
      <c r="K87" s="19">
        <v>0.31498386165828596</v>
      </c>
      <c r="L87" s="19">
        <v>9.8827424816995375</v>
      </c>
      <c r="M87" s="19">
        <v>1.0262139580981036</v>
      </c>
      <c r="N87" s="19">
        <v>0</v>
      </c>
      <c r="O87" s="19">
        <v>0</v>
      </c>
      <c r="P87" s="19">
        <v>14.605575859074575</v>
      </c>
      <c r="Q87" s="19">
        <v>0.96370987158664445</v>
      </c>
      <c r="R87" s="19">
        <v>16.685851459648546</v>
      </c>
      <c r="S87" s="19">
        <v>5.3013074697423495</v>
      </c>
      <c r="T87" s="19">
        <v>2.4550753341749894</v>
      </c>
      <c r="U87" s="19">
        <v>0.40188896586113632</v>
      </c>
      <c r="V87" s="19">
        <v>0.3383173025717065</v>
      </c>
      <c r="W87" s="19">
        <v>0.60499640307096181</v>
      </c>
      <c r="X87" s="19">
        <v>1.0449094385189002</v>
      </c>
      <c r="Y87" s="19">
        <v>0</v>
      </c>
      <c r="Z87" s="19">
        <v>4.9980065530560953</v>
      </c>
      <c r="AA87" s="20">
        <v>15.298265151755633</v>
      </c>
    </row>
    <row r="88" spans="1:27" x14ac:dyDescent="0.2">
      <c r="A88" s="23" t="s">
        <v>8</v>
      </c>
      <c r="B88" s="2">
        <v>4</v>
      </c>
      <c r="C88" s="2">
        <v>2</v>
      </c>
      <c r="D88" s="19">
        <v>0.57670139557312783</v>
      </c>
      <c r="E88" s="19">
        <v>6.6231387185573767E-2</v>
      </c>
      <c r="F88" s="19">
        <v>6.9534349970133826</v>
      </c>
      <c r="G88" s="19">
        <v>5.6299940299638598E-2</v>
      </c>
      <c r="H88" s="19">
        <v>1.4359279437853734</v>
      </c>
      <c r="I88" s="19">
        <v>1.1124632346949064</v>
      </c>
      <c r="J88" s="19">
        <v>0.70814139184541691</v>
      </c>
      <c r="K88" s="19">
        <v>0.39492193487515093</v>
      </c>
      <c r="L88" s="19">
        <v>11.465846834828135</v>
      </c>
      <c r="M88" s="19">
        <v>1.2880385187164702</v>
      </c>
      <c r="N88" s="19">
        <v>0</v>
      </c>
      <c r="O88" s="19">
        <v>0</v>
      </c>
      <c r="P88" s="19">
        <v>18.245860285865938</v>
      </c>
      <c r="Q88" s="19">
        <v>1.1724476845385954</v>
      </c>
      <c r="R88" s="19">
        <v>20.805200148279049</v>
      </c>
      <c r="S88" s="19">
        <v>6.5453430341454268</v>
      </c>
      <c r="T88" s="19">
        <v>3.0970770553939753</v>
      </c>
      <c r="U88" s="19">
        <v>0.52426258404974002</v>
      </c>
      <c r="V88" s="19">
        <v>0.38110738872425726</v>
      </c>
      <c r="W88" s="19">
        <v>0.63592116504780649</v>
      </c>
      <c r="X88" s="19">
        <v>1.1224115632148697</v>
      </c>
      <c r="Y88" s="19">
        <v>0</v>
      </c>
      <c r="Z88" s="19">
        <v>4.9118583327231491</v>
      </c>
      <c r="AA88" s="20">
        <v>17.392687187688807</v>
      </c>
    </row>
    <row r="89" spans="1:27" x14ac:dyDescent="0.2">
      <c r="A89" s="23" t="s">
        <v>8</v>
      </c>
      <c r="B89" s="2">
        <v>4</v>
      </c>
      <c r="C89" s="2">
        <v>3</v>
      </c>
      <c r="D89" s="19">
        <v>0.49241746289580834</v>
      </c>
      <c r="E89" s="19">
        <v>5.4694754111333843E-2</v>
      </c>
      <c r="F89" s="19">
        <v>6.5732248950867946</v>
      </c>
      <c r="G89" s="19">
        <v>5.4940694021611586E-2</v>
      </c>
      <c r="H89" s="19">
        <v>1.3807402363034613</v>
      </c>
      <c r="I89" s="19">
        <v>1.1043922997536806</v>
      </c>
      <c r="J89" s="19">
        <v>0.63498412237192559</v>
      </c>
      <c r="K89" s="19">
        <v>0.31007391970827941</v>
      </c>
      <c r="L89" s="19">
        <v>10.794736462967203</v>
      </c>
      <c r="M89" s="19">
        <v>1.0736789653619878</v>
      </c>
      <c r="N89" s="19">
        <v>0</v>
      </c>
      <c r="O89" s="19">
        <v>0</v>
      </c>
      <c r="P89" s="19">
        <v>17.381353554061636</v>
      </c>
      <c r="Q89" s="19">
        <v>1.1238554644564016</v>
      </c>
      <c r="R89" s="19">
        <v>19.69387447023448</v>
      </c>
      <c r="S89" s="19">
        <v>6.4178902015536039</v>
      </c>
      <c r="T89" s="19">
        <v>3.0335378461882558</v>
      </c>
      <c r="U89" s="19">
        <v>0.52068169237093098</v>
      </c>
      <c r="V89" s="19">
        <v>0.37190375097457107</v>
      </c>
      <c r="W89" s="19">
        <v>0.73710869817935387</v>
      </c>
      <c r="X89" s="19">
        <v>1.2043435445221029</v>
      </c>
      <c r="Y89" s="19">
        <v>0</v>
      </c>
      <c r="Z89" s="19">
        <v>5.0872883300185006</v>
      </c>
      <c r="AA89" s="20">
        <v>17.536620301580601</v>
      </c>
    </row>
    <row r="90" spans="1:27" x14ac:dyDescent="0.2">
      <c r="A90" s="23" t="s">
        <v>8</v>
      </c>
      <c r="B90" s="2">
        <v>5</v>
      </c>
      <c r="C90" s="2">
        <v>1</v>
      </c>
      <c r="D90" s="19">
        <v>0.51786670392743273</v>
      </c>
      <c r="E90" s="19">
        <v>5.2093504489544834E-2</v>
      </c>
      <c r="F90" s="19">
        <v>6.3877795865980298</v>
      </c>
      <c r="G90" s="19">
        <v>5.1075927637769185E-2</v>
      </c>
      <c r="H90" s="19">
        <v>1.4265477220749849</v>
      </c>
      <c r="I90" s="19">
        <v>1.7875537469186569</v>
      </c>
      <c r="J90" s="19">
        <v>0.4349872824899268</v>
      </c>
      <c r="K90" s="19">
        <v>0.57497944744040541</v>
      </c>
      <c r="L90" s="19">
        <v>11.645471936984091</v>
      </c>
      <c r="M90" s="19">
        <v>1.1857756705614906</v>
      </c>
      <c r="N90" s="19">
        <v>0</v>
      </c>
      <c r="O90" s="19">
        <v>0</v>
      </c>
      <c r="P90" s="19">
        <v>8.5473342740269977</v>
      </c>
      <c r="Q90" s="19">
        <v>2.4934628597084756</v>
      </c>
      <c r="R90" s="19">
        <v>12.385827041077224</v>
      </c>
      <c r="S90" s="19">
        <v>6.1833278845689899</v>
      </c>
      <c r="T90" s="19">
        <v>6.3978567871648329</v>
      </c>
      <c r="U90" s="19">
        <v>0.48551736392476558</v>
      </c>
      <c r="V90" s="19">
        <v>0.60381920721040561</v>
      </c>
      <c r="W90" s="19">
        <v>0.51395374146469186</v>
      </c>
      <c r="X90" s="19">
        <v>1.3240753724632495</v>
      </c>
      <c r="Y90" s="19">
        <v>0</v>
      </c>
      <c r="Z90" s="19">
        <v>4.0653946340908584</v>
      </c>
      <c r="AA90" s="20">
        <v>20.02332028606088</v>
      </c>
    </row>
    <row r="91" spans="1:27" x14ac:dyDescent="0.2">
      <c r="A91" s="23" t="s">
        <v>8</v>
      </c>
      <c r="B91" s="2">
        <v>5</v>
      </c>
      <c r="C91" s="2">
        <v>2</v>
      </c>
      <c r="D91" s="19">
        <v>0.55274889957191164</v>
      </c>
      <c r="E91" s="19">
        <v>5.1614613516300152E-2</v>
      </c>
      <c r="F91" s="19">
        <v>6.9532767717289747</v>
      </c>
      <c r="G91" s="19">
        <v>5.2645261914933628E-2</v>
      </c>
      <c r="H91" s="19">
        <v>1.512839771477813</v>
      </c>
      <c r="I91" s="19">
        <v>2.1759903158675775</v>
      </c>
      <c r="J91" s="19">
        <v>0.44997264043943336</v>
      </c>
      <c r="K91" s="19">
        <v>0.55581399766233075</v>
      </c>
      <c r="L91" s="19">
        <v>12.498034021594792</v>
      </c>
      <c r="M91" s="19">
        <v>1.319865132464962</v>
      </c>
      <c r="N91" s="19">
        <v>0</v>
      </c>
      <c r="O91" s="19">
        <v>1.5537796323460099E-2</v>
      </c>
      <c r="P91" s="19">
        <v>8.9451061094352387</v>
      </c>
      <c r="Q91" s="19">
        <v>2.5730350115302354</v>
      </c>
      <c r="R91" s="19">
        <v>12.956967006624319</v>
      </c>
      <c r="S91" s="19">
        <v>6.667676211511476</v>
      </c>
      <c r="T91" s="19">
        <v>7.0034886844919972</v>
      </c>
      <c r="U91" s="19">
        <v>0.55114499401229511</v>
      </c>
      <c r="V91" s="19">
        <v>0.62503259741090078</v>
      </c>
      <c r="W91" s="19">
        <v>0.63281639372074738</v>
      </c>
      <c r="X91" s="19">
        <v>1.5133230923843206</v>
      </c>
      <c r="Y91" s="19">
        <v>0</v>
      </c>
      <c r="Z91" s="19">
        <v>4.4240045132967944</v>
      </c>
      <c r="AA91" s="20">
        <v>21.88047366792993</v>
      </c>
    </row>
    <row r="92" spans="1:27" x14ac:dyDescent="0.2">
      <c r="A92" s="23" t="s">
        <v>8</v>
      </c>
      <c r="B92" s="2">
        <v>5</v>
      </c>
      <c r="C92" s="2">
        <v>3</v>
      </c>
      <c r="D92" s="19">
        <v>0.5382974551905807</v>
      </c>
      <c r="E92" s="19">
        <v>8.4079404493239515E-2</v>
      </c>
      <c r="F92" s="19">
        <v>6.6753224353695435</v>
      </c>
      <c r="G92" s="19">
        <v>6.0850280070606923E-2</v>
      </c>
      <c r="H92" s="19">
        <v>1.452083496489299</v>
      </c>
      <c r="I92" s="19">
        <v>2.1047441604850317</v>
      </c>
      <c r="J92" s="19">
        <v>0.37921603132395748</v>
      </c>
      <c r="K92" s="19">
        <v>0.4524995968560096</v>
      </c>
      <c r="L92" s="19">
        <v>11.884556937626959</v>
      </c>
      <c r="M92" s="19">
        <v>1.2665491455215505</v>
      </c>
      <c r="N92" s="19">
        <v>0</v>
      </c>
      <c r="O92" s="19">
        <v>3.35627448365367E-2</v>
      </c>
      <c r="P92" s="19">
        <v>8.9389458764997745</v>
      </c>
      <c r="Q92" s="19">
        <v>2.6134798940315793</v>
      </c>
      <c r="R92" s="19">
        <v>12.949645247170587</v>
      </c>
      <c r="S92" s="19">
        <v>6.6700632861053091</v>
      </c>
      <c r="T92" s="19">
        <v>7.0291459737618629</v>
      </c>
      <c r="U92" s="19">
        <v>0.52716149987717986</v>
      </c>
      <c r="V92" s="19">
        <v>0.62315675754420619</v>
      </c>
      <c r="W92" s="19">
        <v>0.57559432358900287</v>
      </c>
      <c r="X92" s="19">
        <v>1.4186695064230539</v>
      </c>
      <c r="Y92" s="19">
        <v>1.3156071456618236E-2</v>
      </c>
      <c r="Z92" s="19">
        <v>3.9012260996089028</v>
      </c>
      <c r="AA92" s="20">
        <v>21.202940061888633</v>
      </c>
    </row>
    <row r="93" spans="1:27" x14ac:dyDescent="0.2">
      <c r="A93" s="23" t="s">
        <v>8</v>
      </c>
      <c r="B93" s="2">
        <v>6</v>
      </c>
      <c r="C93" s="2">
        <v>1</v>
      </c>
      <c r="D93" s="19">
        <v>0.54629305659277638</v>
      </c>
      <c r="E93" s="19">
        <v>5.7613675803403729E-2</v>
      </c>
      <c r="F93" s="19">
        <v>7.037330116670411</v>
      </c>
      <c r="G93" s="19">
        <v>6.3149029747283064E-2</v>
      </c>
      <c r="H93" s="19">
        <v>1.5747609285327129</v>
      </c>
      <c r="I93" s="19">
        <v>0.72927180210584719</v>
      </c>
      <c r="J93" s="19">
        <v>0.71284814141806274</v>
      </c>
      <c r="K93" s="19">
        <v>0.21711305248343252</v>
      </c>
      <c r="L93" s="19">
        <v>11.062029852570531</v>
      </c>
      <c r="M93" s="19">
        <v>1.2397803614845013</v>
      </c>
      <c r="N93" s="19">
        <v>0</v>
      </c>
      <c r="O93" s="19">
        <v>3.4313145283128489E-2</v>
      </c>
      <c r="P93" s="19">
        <v>21.777109849907099</v>
      </c>
      <c r="Q93" s="19">
        <v>0.70238641014297676</v>
      </c>
      <c r="R93" s="19">
        <v>23.823579429020338</v>
      </c>
      <c r="S93" s="19">
        <v>6.7254444011335179</v>
      </c>
      <c r="T93" s="19">
        <v>1.9336424788359172</v>
      </c>
      <c r="U93" s="19">
        <v>0.55970277723010486</v>
      </c>
      <c r="V93" s="19">
        <v>0.27260433679800666</v>
      </c>
      <c r="W93" s="19">
        <v>0.82438870259397501</v>
      </c>
      <c r="X93" s="19">
        <v>1.0217423529099943</v>
      </c>
      <c r="Y93" s="19">
        <v>0</v>
      </c>
      <c r="Z93" s="19">
        <v>4.6071199484071199</v>
      </c>
      <c r="AA93" s="20">
        <v>16.013292313905538</v>
      </c>
    </row>
    <row r="94" spans="1:27" x14ac:dyDescent="0.2">
      <c r="A94" s="23" t="s">
        <v>8</v>
      </c>
      <c r="B94" s="2">
        <v>6</v>
      </c>
      <c r="C94" s="2">
        <v>2</v>
      </c>
      <c r="D94" s="19">
        <v>0.44045288819786638</v>
      </c>
      <c r="E94" s="19">
        <v>4.5134211103717271E-2</v>
      </c>
      <c r="F94" s="19">
        <v>5.9549532268116705</v>
      </c>
      <c r="G94" s="19">
        <v>4.6050085012502177E-2</v>
      </c>
      <c r="H94" s="19">
        <v>1.3450668657408524</v>
      </c>
      <c r="I94" s="19">
        <v>0.56209097674999564</v>
      </c>
      <c r="J94" s="19">
        <v>0.57286335654270348</v>
      </c>
      <c r="K94" s="19">
        <v>0.158175688993094</v>
      </c>
      <c r="L94" s="19">
        <v>9.2263149475548829</v>
      </c>
      <c r="M94" s="19">
        <v>1.0537883767363709</v>
      </c>
      <c r="N94" s="19">
        <v>0</v>
      </c>
      <c r="O94" s="19">
        <v>2.7508655023773882E-2</v>
      </c>
      <c r="P94" s="19">
        <v>17.851398546882791</v>
      </c>
      <c r="Q94" s="19">
        <v>0.58561103403317016</v>
      </c>
      <c r="R94" s="19">
        <v>19.582622063255581</v>
      </c>
      <c r="S94" s="19">
        <v>5.4656663816438291</v>
      </c>
      <c r="T94" s="19">
        <v>1.536952217924568</v>
      </c>
      <c r="U94" s="19">
        <v>0.43544016890623005</v>
      </c>
      <c r="V94" s="19">
        <v>0.23284528054745413</v>
      </c>
      <c r="W94" s="19">
        <v>0.74302730782190496</v>
      </c>
      <c r="X94" s="19">
        <v>0.79574626888260469</v>
      </c>
      <c r="Y94" s="19">
        <v>0</v>
      </c>
      <c r="Z94" s="19">
        <v>3.7582109075098109</v>
      </c>
      <c r="AA94" s="20">
        <v>13.020619289863564</v>
      </c>
    </row>
    <row r="95" spans="1:27" x14ac:dyDescent="0.2">
      <c r="A95" s="23" t="s">
        <v>8</v>
      </c>
      <c r="B95" s="2">
        <v>6</v>
      </c>
      <c r="C95" s="2">
        <v>3</v>
      </c>
      <c r="D95" s="19">
        <v>0.61248001730308976</v>
      </c>
      <c r="E95" s="19">
        <v>7.3270215074423661E-2</v>
      </c>
      <c r="F95" s="19">
        <v>6.723769433687055</v>
      </c>
      <c r="G95" s="19">
        <v>7.0788639110475379E-2</v>
      </c>
      <c r="H95" s="19">
        <v>1.429596412395993</v>
      </c>
      <c r="I95" s="19">
        <v>0.52222039275049192</v>
      </c>
      <c r="J95" s="19">
        <v>0.48444077481885012</v>
      </c>
      <c r="K95" s="19">
        <v>0.21509764546866331</v>
      </c>
      <c r="L95" s="19">
        <v>10.271218239454869</v>
      </c>
      <c r="M95" s="19">
        <v>1.3886393826288892</v>
      </c>
      <c r="N95" s="19">
        <v>0</v>
      </c>
      <c r="O95" s="19">
        <v>3.5487714451684048E-2</v>
      </c>
      <c r="P95" s="19">
        <v>17.172732362702305</v>
      </c>
      <c r="Q95" s="19">
        <v>0.61095324701141662</v>
      </c>
      <c r="R95" s="19">
        <v>19.286488879298886</v>
      </c>
      <c r="S95" s="19">
        <v>5.4631217265363485</v>
      </c>
      <c r="T95" s="19">
        <v>1.6057371368709821</v>
      </c>
      <c r="U95" s="19">
        <v>0.36270320123619315</v>
      </c>
      <c r="V95" s="19">
        <v>0.25866597660777507</v>
      </c>
      <c r="W95" s="19">
        <v>0.60271100380817832</v>
      </c>
      <c r="X95" s="19">
        <v>1.1125506845527573</v>
      </c>
      <c r="Y95" s="19">
        <v>0</v>
      </c>
      <c r="Z95" s="19">
        <v>5.1359514337619085</v>
      </c>
      <c r="AA95" s="20">
        <v>14.646123735653807</v>
      </c>
    </row>
    <row r="96" spans="1:27" x14ac:dyDescent="0.2">
      <c r="A96" s="23" t="s">
        <v>9</v>
      </c>
      <c r="B96" s="2">
        <v>1</v>
      </c>
      <c r="C96" s="2">
        <v>1</v>
      </c>
      <c r="D96" s="19">
        <v>4.1293028640416054</v>
      </c>
      <c r="E96" s="19">
        <v>0.40005571885701735</v>
      </c>
      <c r="F96" s="19">
        <v>16.140435794683796</v>
      </c>
      <c r="G96" s="19">
        <v>0.48549818026415287</v>
      </c>
      <c r="H96" s="19">
        <v>3.3031051534825484</v>
      </c>
      <c r="I96" s="19">
        <v>0.99841963755584417</v>
      </c>
      <c r="J96" s="19">
        <v>0.32403259559795722</v>
      </c>
      <c r="K96" s="19">
        <v>0.66445353723828482</v>
      </c>
      <c r="L96" s="19">
        <v>27.268442829910022</v>
      </c>
      <c r="M96" s="19">
        <v>7.4454986354676977</v>
      </c>
      <c r="N96" s="19">
        <v>0.90185623286677163</v>
      </c>
      <c r="O96" s="19">
        <v>0.12996575486023984</v>
      </c>
      <c r="P96" s="19">
        <v>20.196575655412179</v>
      </c>
      <c r="Q96" s="19">
        <v>1.2006213824054721</v>
      </c>
      <c r="R96" s="19">
        <v>30.097912105519146</v>
      </c>
      <c r="S96" s="19">
        <v>7.5172060798079778</v>
      </c>
      <c r="T96" s="19">
        <v>1.195506505872673</v>
      </c>
      <c r="U96" s="19">
        <v>0.34668625568697675</v>
      </c>
      <c r="V96" s="19">
        <v>0.31302916552126919</v>
      </c>
      <c r="W96" s="19">
        <v>1.2430388350762696</v>
      </c>
      <c r="X96" s="19">
        <v>5.2674494545705253</v>
      </c>
      <c r="Y96" s="19">
        <v>8.8027551100952173E-2</v>
      </c>
      <c r="Z96" s="19">
        <v>9.689705816723766</v>
      </c>
      <c r="AA96" s="20">
        <v>26.297401642031428</v>
      </c>
    </row>
    <row r="97" spans="1:27" x14ac:dyDescent="0.2">
      <c r="A97" s="23" t="s">
        <v>9</v>
      </c>
      <c r="B97" s="2">
        <v>1</v>
      </c>
      <c r="C97" s="2">
        <v>2</v>
      </c>
      <c r="D97" s="19">
        <v>3.7978607121779291</v>
      </c>
      <c r="E97" s="19">
        <v>0.3666980183210628</v>
      </c>
      <c r="F97" s="19">
        <v>15.277612363051725</v>
      </c>
      <c r="G97" s="19">
        <v>0.42286913028508633</v>
      </c>
      <c r="H97" s="19">
        <v>3.1885084655338218</v>
      </c>
      <c r="I97" s="19">
        <v>1.0384683042708842</v>
      </c>
      <c r="J97" s="19">
        <v>0.33916526036292816</v>
      </c>
      <c r="K97" s="19">
        <v>0.62485632166814287</v>
      </c>
      <c r="L97" s="19">
        <v>25.608478842263253</v>
      </c>
      <c r="M97" s="19">
        <v>7.7205894395867487</v>
      </c>
      <c r="N97" s="19">
        <v>0.8778349669436083</v>
      </c>
      <c r="O97" s="19">
        <v>0.1464179955232246</v>
      </c>
      <c r="P97" s="19">
        <v>20.913148732811486</v>
      </c>
      <c r="Q97" s="19">
        <v>1.1512095364567638</v>
      </c>
      <c r="R97" s="19">
        <v>31.021849230370229</v>
      </c>
      <c r="S97" s="19">
        <v>7.3264713050150689</v>
      </c>
      <c r="T97" s="19">
        <v>1.1681825765512301</v>
      </c>
      <c r="U97" s="19">
        <v>0.34598455617247875</v>
      </c>
      <c r="V97" s="19">
        <v>0.30053714370652762</v>
      </c>
      <c r="W97" s="19">
        <v>1.2986736530579452</v>
      </c>
      <c r="X97" s="19">
        <v>5.5283802796187977</v>
      </c>
      <c r="Y97" s="19">
        <v>8.1860096248828271E-2</v>
      </c>
      <c r="Z97" s="19">
        <v>9.8114051044586361</v>
      </c>
      <c r="AA97" s="20">
        <v>26.444669394454419</v>
      </c>
    </row>
    <row r="98" spans="1:27" x14ac:dyDescent="0.2">
      <c r="A98" s="23" t="s">
        <v>9</v>
      </c>
      <c r="B98" s="2">
        <v>1</v>
      </c>
      <c r="C98" s="2">
        <v>3</v>
      </c>
      <c r="D98" s="19">
        <v>4.5291798572060058</v>
      </c>
      <c r="E98" s="19">
        <v>0.42418132206140974</v>
      </c>
      <c r="F98" s="19">
        <v>17.530667823740064</v>
      </c>
      <c r="G98" s="19">
        <v>0.50814030733871662</v>
      </c>
      <c r="H98" s="19">
        <v>3.4769947215037136</v>
      </c>
      <c r="I98" s="19">
        <v>1.1343674787637026</v>
      </c>
      <c r="J98" s="19">
        <v>0.32748964705802053</v>
      </c>
      <c r="K98" s="19">
        <v>0.74438154403105006</v>
      </c>
      <c r="L98" s="19">
        <v>29.214684548963884</v>
      </c>
      <c r="M98" s="19">
        <v>8.3385106727311324</v>
      </c>
      <c r="N98" s="19">
        <v>0.90717139955978676</v>
      </c>
      <c r="O98" s="19">
        <v>0.16572530072312869</v>
      </c>
      <c r="P98" s="19">
        <v>21.343823752927122</v>
      </c>
      <c r="Q98" s="19">
        <v>1.2172994839160254</v>
      </c>
      <c r="R98" s="19">
        <v>32.263130689302578</v>
      </c>
      <c r="S98" s="19">
        <v>7.0552248472749541</v>
      </c>
      <c r="T98" s="19">
        <v>1.1984129857978822</v>
      </c>
      <c r="U98" s="19">
        <v>0.36644204904422456</v>
      </c>
      <c r="V98" s="19">
        <v>0.26745195120446086</v>
      </c>
      <c r="W98" s="19">
        <v>1.3712075435478008</v>
      </c>
      <c r="X98" s="19">
        <v>5.99959107807548</v>
      </c>
      <c r="Y98" s="19">
        <v>8.9853020378754797E-2</v>
      </c>
      <c r="Z98" s="19">
        <v>10.332723148360161</v>
      </c>
      <c r="AA98" s="20">
        <v>27.320268712295182</v>
      </c>
    </row>
    <row r="99" spans="1:27" x14ac:dyDescent="0.2">
      <c r="A99" s="23" t="s">
        <v>9</v>
      </c>
      <c r="B99" s="2">
        <v>2</v>
      </c>
      <c r="C99" s="2">
        <v>1</v>
      </c>
      <c r="D99" s="19">
        <v>3.5485380891042886</v>
      </c>
      <c r="E99" s="19">
        <v>0.53808589580211608</v>
      </c>
      <c r="F99" s="19">
        <v>20.800345166684124</v>
      </c>
      <c r="G99" s="19">
        <v>0.50787341863870383</v>
      </c>
      <c r="H99" s="19">
        <v>4.2831549781154052</v>
      </c>
      <c r="I99" s="19">
        <v>0.79536232832563203</v>
      </c>
      <c r="J99" s="19">
        <v>0.21356887637422811</v>
      </c>
      <c r="K99" s="19">
        <v>0.62230789004154241</v>
      </c>
      <c r="L99" s="19">
        <v>32.063101039084174</v>
      </c>
      <c r="M99" s="19">
        <v>8.6517718794223768</v>
      </c>
      <c r="N99" s="19">
        <v>0.45337719408243832</v>
      </c>
      <c r="O99" s="19">
        <v>0.2035105931232071</v>
      </c>
      <c r="P99" s="19">
        <v>21.969660087684851</v>
      </c>
      <c r="Q99" s="19">
        <v>1.9488571910367971</v>
      </c>
      <c r="R99" s="19">
        <v>33.760414577505294</v>
      </c>
      <c r="S99" s="19">
        <v>5.1917135843854441</v>
      </c>
      <c r="T99" s="19">
        <v>0.82433167572253252</v>
      </c>
      <c r="U99" s="19">
        <v>0.24585707317572447</v>
      </c>
      <c r="V99" s="19">
        <v>0.4709004952510662</v>
      </c>
      <c r="W99" s="19">
        <v>1.0626385904742299</v>
      </c>
      <c r="X99" s="19">
        <v>3.3008352227441091</v>
      </c>
      <c r="Y99" s="19">
        <v>0</v>
      </c>
      <c r="Z99" s="19">
        <v>7.5529366797662796</v>
      </c>
      <c r="AA99" s="20">
        <v>19.792384473484862</v>
      </c>
    </row>
    <row r="100" spans="1:27" x14ac:dyDescent="0.2">
      <c r="A100" s="23" t="s">
        <v>9</v>
      </c>
      <c r="B100" s="2">
        <v>2</v>
      </c>
      <c r="C100" s="2">
        <v>2</v>
      </c>
      <c r="D100" s="19">
        <v>3.2991996892389621</v>
      </c>
      <c r="E100" s="19">
        <v>0.57854343206154213</v>
      </c>
      <c r="F100" s="19">
        <v>19.457081537608634</v>
      </c>
      <c r="G100" s="19">
        <v>0.6371082969250752</v>
      </c>
      <c r="H100" s="19">
        <v>4.9334009832598209</v>
      </c>
      <c r="I100" s="19">
        <v>0.87248783383099915</v>
      </c>
      <c r="J100" s="19">
        <v>0.40462377343719341</v>
      </c>
      <c r="K100" s="19">
        <v>0.79090809542221374</v>
      </c>
      <c r="L100" s="19">
        <v>32.142354306397614</v>
      </c>
      <c r="M100" s="19">
        <v>7.4516609888350551</v>
      </c>
      <c r="N100" s="19">
        <v>0.14761718639310878</v>
      </c>
      <c r="O100" s="19">
        <v>0.54237895809943826</v>
      </c>
      <c r="P100" s="19">
        <v>20.766049276898677</v>
      </c>
      <c r="Q100" s="19">
        <v>1.7385519178216062</v>
      </c>
      <c r="R100" s="19">
        <v>31.110997320232286</v>
      </c>
      <c r="S100" s="19">
        <v>5.4221241020176398</v>
      </c>
      <c r="T100" s="19">
        <v>0.71439930012408048</v>
      </c>
      <c r="U100" s="19">
        <v>0.33262488064383555</v>
      </c>
      <c r="V100" s="19">
        <v>0.55935959818688374</v>
      </c>
      <c r="W100" s="19">
        <v>1.7076164268846985</v>
      </c>
      <c r="X100" s="19">
        <v>4.975454166744143</v>
      </c>
      <c r="Y100" s="19">
        <v>3.7521096044317317E-2</v>
      </c>
      <c r="Z100" s="19">
        <v>10.902227339053161</v>
      </c>
      <c r="AA100" s="20">
        <v>25.966111863709205</v>
      </c>
    </row>
    <row r="101" spans="1:27" x14ac:dyDescent="0.2">
      <c r="A101" s="23" t="s">
        <v>9</v>
      </c>
      <c r="B101" s="2">
        <v>2</v>
      </c>
      <c r="C101" s="2">
        <v>3</v>
      </c>
      <c r="D101" s="19">
        <v>3.4119981690557917</v>
      </c>
      <c r="E101" s="19">
        <v>0.66881721676386663</v>
      </c>
      <c r="F101" s="19">
        <v>23.624871765933666</v>
      </c>
      <c r="G101" s="19">
        <v>0.67836640785842972</v>
      </c>
      <c r="H101" s="19">
        <v>4.9954165324335538</v>
      </c>
      <c r="I101" s="19">
        <v>1.1197076479559842</v>
      </c>
      <c r="J101" s="19">
        <v>0.35110986972461966</v>
      </c>
      <c r="K101" s="19">
        <v>0.93015480297685316</v>
      </c>
      <c r="L101" s="19">
        <v>36.092696440851363</v>
      </c>
      <c r="M101" s="19">
        <v>8.6695335244669387</v>
      </c>
      <c r="N101" s="19">
        <v>0.12897438107934769</v>
      </c>
      <c r="O101" s="19">
        <v>0.15749732533047392</v>
      </c>
      <c r="P101" s="19">
        <v>22.897230967072304</v>
      </c>
      <c r="Q101" s="19">
        <v>1.8054859181341856</v>
      </c>
      <c r="R101" s="19">
        <v>34.144947294152054</v>
      </c>
      <c r="S101" s="19">
        <v>6.0395273127507343</v>
      </c>
      <c r="T101" s="19">
        <v>1.0191710304259072</v>
      </c>
      <c r="U101" s="19">
        <v>0.31203828032232023</v>
      </c>
      <c r="V101" s="19">
        <v>0.56408314685151173</v>
      </c>
      <c r="W101" s="19">
        <v>1.7919504270832929</v>
      </c>
      <c r="X101" s="19">
        <v>6.1565304420830804</v>
      </c>
      <c r="Y101" s="19">
        <v>0</v>
      </c>
      <c r="Z101" s="19">
        <v>12.376695249896287</v>
      </c>
      <c r="AA101" s="20">
        <v>29.524817765348875</v>
      </c>
    </row>
    <row r="102" spans="1:27" x14ac:dyDescent="0.2">
      <c r="A102" s="23" t="s">
        <v>9</v>
      </c>
      <c r="B102" s="2">
        <v>3</v>
      </c>
      <c r="C102" s="2">
        <v>1</v>
      </c>
      <c r="D102" s="19">
        <v>1.4518196521446873</v>
      </c>
      <c r="E102" s="19">
        <v>0.22728063576772611</v>
      </c>
      <c r="F102" s="19">
        <v>14.703747911088628</v>
      </c>
      <c r="G102" s="19">
        <v>0.3240767824318912</v>
      </c>
      <c r="H102" s="19">
        <v>3.525262653747407</v>
      </c>
      <c r="I102" s="19">
        <v>0.89011468994363363</v>
      </c>
      <c r="J102" s="19">
        <v>0.86190001429433871</v>
      </c>
      <c r="K102" s="19">
        <v>0.55605751097959077</v>
      </c>
      <c r="L102" s="19">
        <v>23.07743282559375</v>
      </c>
      <c r="M102" s="19">
        <v>3.3461436787502628</v>
      </c>
      <c r="N102" s="19">
        <v>0</v>
      </c>
      <c r="O102" s="19">
        <v>0.1076413857148113</v>
      </c>
      <c r="P102" s="19">
        <v>33.452642641729959</v>
      </c>
      <c r="Q102" s="19">
        <v>1.150565327737773</v>
      </c>
      <c r="R102" s="19">
        <v>38.180612115401679</v>
      </c>
      <c r="S102" s="19">
        <v>10.969130696635252</v>
      </c>
      <c r="T102" s="19">
        <v>2.8216810570519812</v>
      </c>
      <c r="U102" s="19">
        <v>0.58019888171109335</v>
      </c>
      <c r="V102" s="19">
        <v>0.55883965815999714</v>
      </c>
      <c r="W102" s="19">
        <v>1.3082390896213563</v>
      </c>
      <c r="X102" s="19">
        <v>2.9856306299059256</v>
      </c>
      <c r="Y102" s="19">
        <v>0</v>
      </c>
      <c r="Z102" s="19">
        <v>10.067069687375582</v>
      </c>
      <c r="AA102" s="20">
        <v>29.631269683128096</v>
      </c>
    </row>
    <row r="103" spans="1:27" x14ac:dyDescent="0.2">
      <c r="A103" s="23" t="s">
        <v>9</v>
      </c>
      <c r="B103" s="2">
        <v>3</v>
      </c>
      <c r="C103" s="2">
        <v>2</v>
      </c>
      <c r="D103" s="19">
        <v>1.7878572653395755</v>
      </c>
      <c r="E103" s="19">
        <v>0.3844613300289319</v>
      </c>
      <c r="F103" s="19">
        <v>15.20574625627092</v>
      </c>
      <c r="G103" s="19">
        <v>0.31028324260451079</v>
      </c>
      <c r="H103" s="19">
        <v>3.5074776525676845</v>
      </c>
      <c r="I103" s="19">
        <v>0.9049298149678543</v>
      </c>
      <c r="J103" s="19">
        <v>0.75336089260661787</v>
      </c>
      <c r="K103" s="19">
        <v>0.56215200918457864</v>
      </c>
      <c r="L103" s="19">
        <v>24.321899441368867</v>
      </c>
      <c r="M103" s="19">
        <v>4.055241818408704</v>
      </c>
      <c r="N103" s="19">
        <v>0</v>
      </c>
      <c r="O103" s="19">
        <v>0.1161914113458498</v>
      </c>
      <c r="P103" s="19">
        <v>39.919689044730831</v>
      </c>
      <c r="Q103" s="19">
        <v>1.2807025083823529</v>
      </c>
      <c r="R103" s="19">
        <v>45.551378568404552</v>
      </c>
      <c r="S103" s="19">
        <v>13.229684623882845</v>
      </c>
      <c r="T103" s="19">
        <v>3.2348361123355471</v>
      </c>
      <c r="U103" s="19">
        <v>0.59828876174237566</v>
      </c>
      <c r="V103" s="19">
        <v>0.58181841917467336</v>
      </c>
      <c r="W103" s="19">
        <v>1.10967217252817</v>
      </c>
      <c r="X103" s="19">
        <v>2.5052972263669973</v>
      </c>
      <c r="Y103" s="19">
        <v>0</v>
      </c>
      <c r="Z103" s="19">
        <v>6.8979772719020653</v>
      </c>
      <c r="AA103" s="20">
        <v>28.752790924971066</v>
      </c>
    </row>
    <row r="104" spans="1:27" x14ac:dyDescent="0.2">
      <c r="A104" s="23" t="s">
        <v>9</v>
      </c>
      <c r="B104" s="2">
        <v>3</v>
      </c>
      <c r="C104" s="2">
        <v>3</v>
      </c>
      <c r="D104" s="19">
        <v>1.8708361689401038</v>
      </c>
      <c r="E104" s="19">
        <v>0.28349765572919611</v>
      </c>
      <c r="F104" s="19">
        <v>13.398211899195767</v>
      </c>
      <c r="G104" s="19">
        <v>0.23601097526114867</v>
      </c>
      <c r="H104" s="19">
        <v>3.0905894150627815</v>
      </c>
      <c r="I104" s="19">
        <v>0.87114554473302219</v>
      </c>
      <c r="J104" s="19">
        <v>0.76122269633975725</v>
      </c>
      <c r="K104" s="19">
        <v>0.64328100313102532</v>
      </c>
      <c r="L104" s="19">
        <v>21.464167085462591</v>
      </c>
      <c r="M104" s="19">
        <v>5.1438308337572378</v>
      </c>
      <c r="N104" s="19">
        <v>2.0234697877420039E-2</v>
      </c>
      <c r="O104" s="19">
        <v>0.17421358667014375</v>
      </c>
      <c r="P104" s="19">
        <v>54.850540160399362</v>
      </c>
      <c r="Q104" s="19">
        <v>1.5069358785180478</v>
      </c>
      <c r="R104" s="19">
        <v>61.914679515953289</v>
      </c>
      <c r="S104" s="19">
        <v>16.65129111811784</v>
      </c>
      <c r="T104" s="19">
        <v>4.0495804766496706</v>
      </c>
      <c r="U104" s="19">
        <v>0.58891098745298531</v>
      </c>
      <c r="V104" s="19">
        <v>0.63335363735322392</v>
      </c>
      <c r="W104" s="19">
        <v>0.79678825441640377</v>
      </c>
      <c r="X104" s="19">
        <v>1.8752000350428193</v>
      </c>
      <c r="Y104" s="19">
        <v>0</v>
      </c>
      <c r="Z104" s="19">
        <v>4.3968651184722738</v>
      </c>
      <c r="AA104" s="20">
        <v>29.537388344156746</v>
      </c>
    </row>
    <row r="105" spans="1:27" x14ac:dyDescent="0.2">
      <c r="A105" s="23" t="s">
        <v>9</v>
      </c>
      <c r="B105" s="2">
        <v>4</v>
      </c>
      <c r="C105" s="2">
        <v>1</v>
      </c>
      <c r="D105" s="19">
        <v>1.0001870066889227</v>
      </c>
      <c r="E105" s="19">
        <v>0.2234920267259006</v>
      </c>
      <c r="F105" s="19">
        <v>12.580283448221049</v>
      </c>
      <c r="G105" s="19">
        <v>0.2101573923261629</v>
      </c>
      <c r="H105" s="19">
        <v>1.5405010262696011</v>
      </c>
      <c r="I105" s="19">
        <v>2.6173930866858885</v>
      </c>
      <c r="J105" s="19">
        <v>1.4164667577671346</v>
      </c>
      <c r="K105" s="19">
        <v>0.82215854251396536</v>
      </c>
      <c r="L105" s="19">
        <v>20.931860653775416</v>
      </c>
      <c r="M105" s="19">
        <v>2.1601640414548462</v>
      </c>
      <c r="N105" s="19">
        <v>3.5609145117174973E-2</v>
      </c>
      <c r="O105" s="19">
        <v>5.678397052116798E-2</v>
      </c>
      <c r="P105" s="19">
        <v>30.279428079291662</v>
      </c>
      <c r="Q105" s="19">
        <v>1.4041035149583934</v>
      </c>
      <c r="R105" s="19">
        <v>34.067864572386171</v>
      </c>
      <c r="S105" s="19">
        <v>12.738976929151244</v>
      </c>
      <c r="T105" s="19">
        <v>5.208396172757837</v>
      </c>
      <c r="U105" s="19">
        <v>1.2704045445845977</v>
      </c>
      <c r="V105" s="19">
        <v>0.63702370326946001</v>
      </c>
      <c r="W105" s="19">
        <v>1.6700582955623533</v>
      </c>
      <c r="X105" s="19">
        <v>2.8084032898080822</v>
      </c>
      <c r="Y105" s="19">
        <v>0</v>
      </c>
      <c r="Z105" s="19">
        <v>8.8189584713255638</v>
      </c>
      <c r="AA105" s="20">
        <v>33.608405160831595</v>
      </c>
    </row>
    <row r="106" spans="1:27" x14ac:dyDescent="0.2">
      <c r="A106" s="23" t="s">
        <v>9</v>
      </c>
      <c r="B106" s="2">
        <v>4</v>
      </c>
      <c r="C106" s="2">
        <v>2</v>
      </c>
      <c r="D106" s="19">
        <v>1.069731780943121</v>
      </c>
      <c r="E106" s="19">
        <v>0.12971845196743415</v>
      </c>
      <c r="F106" s="19">
        <v>11.478628193953698</v>
      </c>
      <c r="G106" s="19">
        <v>0.16952654669247211</v>
      </c>
      <c r="H106" s="19">
        <v>2.6500165263801172</v>
      </c>
      <c r="I106" s="19">
        <v>1.7324163652708888</v>
      </c>
      <c r="J106" s="19">
        <v>0.73805126190271564</v>
      </c>
      <c r="K106" s="19">
        <v>0.39825658057448421</v>
      </c>
      <c r="L106" s="19">
        <v>18.629628385095607</v>
      </c>
      <c r="M106" s="19">
        <v>2.7152061911006498</v>
      </c>
      <c r="N106" s="19">
        <v>3.5798422677824591E-2</v>
      </c>
      <c r="O106" s="19">
        <v>0.12695739951009449</v>
      </c>
      <c r="P106" s="19">
        <v>41.205937615222616</v>
      </c>
      <c r="Q106" s="19">
        <v>1.7805328476790814</v>
      </c>
      <c r="R106" s="19">
        <v>45.990433300579205</v>
      </c>
      <c r="S106" s="19">
        <v>13.864962746067484</v>
      </c>
      <c r="T106" s="19">
        <v>4.5785664359725047</v>
      </c>
      <c r="U106" s="19">
        <v>1.017684154110454</v>
      </c>
      <c r="V106" s="19">
        <v>0.48869781661909412</v>
      </c>
      <c r="W106" s="19">
        <v>0.81589029928088297</v>
      </c>
      <c r="X106" s="19">
        <v>1.3315505389756457</v>
      </c>
      <c r="Y106" s="19">
        <v>0</v>
      </c>
      <c r="Z106" s="19">
        <v>3.1389792891455013</v>
      </c>
      <c r="AA106" s="20">
        <v>25.546155885481166</v>
      </c>
    </row>
    <row r="107" spans="1:27" x14ac:dyDescent="0.2">
      <c r="A107" s="23" t="s">
        <v>9</v>
      </c>
      <c r="B107" s="2">
        <v>4</v>
      </c>
      <c r="C107" s="2">
        <v>3</v>
      </c>
      <c r="D107" s="19">
        <v>1.0961104870913403</v>
      </c>
      <c r="E107" s="19">
        <v>0.13505152500523537</v>
      </c>
      <c r="F107" s="19">
        <v>11.804951222129073</v>
      </c>
      <c r="G107" s="19">
        <v>0.16526842555881815</v>
      </c>
      <c r="H107" s="19">
        <v>2.8675263619547757</v>
      </c>
      <c r="I107" s="19">
        <v>1.6366721808791453</v>
      </c>
      <c r="J107" s="19">
        <v>0.84807628515639932</v>
      </c>
      <c r="K107" s="19">
        <v>0.56904872686972485</v>
      </c>
      <c r="L107" s="19">
        <v>19.431551481732985</v>
      </c>
      <c r="M107" s="19">
        <v>2.9711495879546552</v>
      </c>
      <c r="N107" s="19">
        <v>2.4720783547782565E-2</v>
      </c>
      <c r="O107" s="19">
        <v>6.1731040587121755E-2</v>
      </c>
      <c r="P107" s="19">
        <v>43.034136916271429</v>
      </c>
      <c r="Q107" s="19">
        <v>1.8840324297806468</v>
      </c>
      <c r="R107" s="19">
        <v>48.095302964774071</v>
      </c>
      <c r="S107" s="19">
        <v>14.577015675976741</v>
      </c>
      <c r="T107" s="19">
        <v>5.2236454403451731</v>
      </c>
      <c r="U107" s="19">
        <v>0.9651936946660612</v>
      </c>
      <c r="V107" s="19">
        <v>0.57142416118047423</v>
      </c>
      <c r="W107" s="19">
        <v>0.78965295422959392</v>
      </c>
      <c r="X107" s="19">
        <v>1.2403221457700815</v>
      </c>
      <c r="Y107" s="19">
        <v>0</v>
      </c>
      <c r="Z107" s="19">
        <v>2.7795956003696731</v>
      </c>
      <c r="AA107" s="20">
        <v>26.364486193449178</v>
      </c>
    </row>
    <row r="108" spans="1:27" x14ac:dyDescent="0.2">
      <c r="A108" s="23" t="s">
        <v>9</v>
      </c>
      <c r="B108" s="2">
        <v>5</v>
      </c>
      <c r="C108" s="2">
        <v>1</v>
      </c>
      <c r="D108" s="19">
        <v>1.3447173319458687</v>
      </c>
      <c r="E108" s="19">
        <v>0.10933724751661357</v>
      </c>
      <c r="F108" s="19">
        <v>13.829498739378138</v>
      </c>
      <c r="G108" s="19">
        <v>0.13846337953645058</v>
      </c>
      <c r="H108" s="19">
        <v>2.9767500226973977</v>
      </c>
      <c r="I108" s="19">
        <v>4.1125418841300148</v>
      </c>
      <c r="J108" s="19">
        <v>0.54436728728120565</v>
      </c>
      <c r="K108" s="19">
        <v>0.67660201128800135</v>
      </c>
      <c r="L108" s="19">
        <v>24.096063989050357</v>
      </c>
      <c r="M108" s="19">
        <v>3.5992990622667516</v>
      </c>
      <c r="N108" s="19">
        <v>4.3972684253738417E-2</v>
      </c>
      <c r="O108" s="19">
        <v>8.587527308752417E-2</v>
      </c>
      <c r="P108" s="19">
        <v>23.72053607951829</v>
      </c>
      <c r="Q108" s="19">
        <v>4.4667654434661213</v>
      </c>
      <c r="R108" s="19">
        <v>32.011477725967978</v>
      </c>
      <c r="S108" s="19">
        <v>16.423439474257311</v>
      </c>
      <c r="T108" s="19">
        <v>13.212372786591846</v>
      </c>
      <c r="U108" s="19">
        <v>1.162777177954377</v>
      </c>
      <c r="V108" s="19">
        <v>1.0468916039760685</v>
      </c>
      <c r="W108" s="19">
        <v>0.44623724043515789</v>
      </c>
      <c r="X108" s="19">
        <v>1.6754683977468723</v>
      </c>
      <c r="Y108" s="19">
        <v>0</v>
      </c>
      <c r="Z108" s="19">
        <v>2.3435083708033733</v>
      </c>
      <c r="AA108" s="20">
        <v>36.880573880720668</v>
      </c>
    </row>
    <row r="109" spans="1:27" x14ac:dyDescent="0.2">
      <c r="A109" s="23" t="s">
        <v>9</v>
      </c>
      <c r="B109" s="2">
        <v>5</v>
      </c>
      <c r="C109" s="2">
        <v>2</v>
      </c>
      <c r="D109" s="19">
        <v>1.3588260144963085</v>
      </c>
      <c r="E109" s="19">
        <v>0.12679152969402696</v>
      </c>
      <c r="F109" s="19">
        <v>15.865147390707257</v>
      </c>
      <c r="G109" s="19">
        <v>0.15468232602983528</v>
      </c>
      <c r="H109" s="19">
        <v>3.5747085700767216</v>
      </c>
      <c r="I109" s="19">
        <v>3.5026161882425915</v>
      </c>
      <c r="J109" s="19">
        <v>0.56630627267389377</v>
      </c>
      <c r="K109" s="19">
        <v>0.71199239450657226</v>
      </c>
      <c r="L109" s="19">
        <v>26.338323587371605</v>
      </c>
      <c r="M109" s="19">
        <v>3.8281150631504683</v>
      </c>
      <c r="N109" s="19">
        <v>8.4423761128866903E-2</v>
      </c>
      <c r="O109" s="19">
        <v>0.1101056778455263</v>
      </c>
      <c r="P109" s="19">
        <v>27.986633958673774</v>
      </c>
      <c r="Q109" s="19">
        <v>5.7077441501485184</v>
      </c>
      <c r="R109" s="19">
        <v>38.03858822827732</v>
      </c>
      <c r="S109" s="19">
        <v>18.379045779531758</v>
      </c>
      <c r="T109" s="19">
        <v>13.961090095072104</v>
      </c>
      <c r="U109" s="19">
        <v>1.1033877763534292</v>
      </c>
      <c r="V109" s="19">
        <v>1.2983781316998244</v>
      </c>
      <c r="W109" s="19">
        <v>0.54987504482230942</v>
      </c>
      <c r="X109" s="19">
        <v>1.377506131104929</v>
      </c>
      <c r="Y109" s="19">
        <v>8.0534959588587682E-2</v>
      </c>
      <c r="Z109" s="19">
        <v>1.8731229884403591</v>
      </c>
      <c r="AA109" s="20">
        <v>39.190228404255649</v>
      </c>
    </row>
    <row r="110" spans="1:27" x14ac:dyDescent="0.2">
      <c r="A110" s="23" t="s">
        <v>9</v>
      </c>
      <c r="B110" s="2">
        <v>5</v>
      </c>
      <c r="C110" s="2">
        <v>3</v>
      </c>
      <c r="D110" s="19">
        <v>1.5246630241908874</v>
      </c>
      <c r="E110" s="19">
        <v>0.12396840175634637</v>
      </c>
      <c r="F110" s="19">
        <v>15.680117203898076</v>
      </c>
      <c r="G110" s="19">
        <v>0.15699209786955698</v>
      </c>
      <c r="H110" s="19">
        <v>3.3750890124236199</v>
      </c>
      <c r="I110" s="19">
        <v>4.6628688403205363</v>
      </c>
      <c r="J110" s="19">
        <v>0.61721274410566085</v>
      </c>
      <c r="K110" s="19">
        <v>0.76714268805566888</v>
      </c>
      <c r="L110" s="19">
        <v>27.320520766606396</v>
      </c>
      <c r="M110" s="19">
        <v>4.0809455361909155</v>
      </c>
      <c r="N110" s="19">
        <v>4.3972684253738417E-2</v>
      </c>
      <c r="O110" s="19">
        <v>9.7366822348738419E-2</v>
      </c>
      <c r="P110" s="19">
        <v>26.894740935698188</v>
      </c>
      <c r="Q110" s="19">
        <v>5.0644934422995558</v>
      </c>
      <c r="R110" s="19">
        <v>36.295149381221975</v>
      </c>
      <c r="S110" s="19">
        <v>18.621170636807957</v>
      </c>
      <c r="T110" s="19">
        <v>14.980409466718625</v>
      </c>
      <c r="U110" s="19">
        <v>1.318376231556917</v>
      </c>
      <c r="V110" s="19">
        <v>1.1869832276263503</v>
      </c>
      <c r="W110" s="19">
        <v>0.50595125410033137</v>
      </c>
      <c r="X110" s="19">
        <v>1.8996741200237901</v>
      </c>
      <c r="Y110" s="19">
        <v>0</v>
      </c>
      <c r="Z110" s="19">
        <v>2.6571090257871113</v>
      </c>
      <c r="AA110" s="20">
        <v>41.815812119790955</v>
      </c>
    </row>
    <row r="111" spans="1:27" x14ac:dyDescent="0.2">
      <c r="A111" s="23" t="s">
        <v>9</v>
      </c>
      <c r="B111" s="2">
        <v>6</v>
      </c>
      <c r="C111" s="2">
        <v>1</v>
      </c>
      <c r="D111" s="19">
        <v>1.1810072996816667</v>
      </c>
      <c r="E111" s="19">
        <v>8.6024997202066578E-2</v>
      </c>
      <c r="F111" s="19">
        <v>9.6879424204490334</v>
      </c>
      <c r="G111" s="19">
        <v>0.13546104869348755</v>
      </c>
      <c r="H111" s="19">
        <v>1.0105966245403541</v>
      </c>
      <c r="I111" s="19">
        <v>0.87464048655849114</v>
      </c>
      <c r="J111" s="19">
        <v>0.7156640193441649</v>
      </c>
      <c r="K111" s="19">
        <v>0.21370656539652166</v>
      </c>
      <c r="L111" s="19">
        <v>14.178519606152586</v>
      </c>
      <c r="M111" s="19">
        <v>3.1836133732944063</v>
      </c>
      <c r="N111" s="19">
        <v>0.218641176385373</v>
      </c>
      <c r="O111" s="19">
        <v>5.146677227591466E-2</v>
      </c>
      <c r="P111" s="19">
        <v>50.392096089200813</v>
      </c>
      <c r="Q111" s="19">
        <v>1.2907705899706574</v>
      </c>
      <c r="R111" s="19">
        <v>55.349547055699077</v>
      </c>
      <c r="S111" s="19">
        <v>12.386618504284977</v>
      </c>
      <c r="T111" s="19">
        <v>2.5434780894811304</v>
      </c>
      <c r="U111" s="19">
        <v>0.82835381262803454</v>
      </c>
      <c r="V111" s="19">
        <v>0.39870291890023163</v>
      </c>
      <c r="W111" s="19">
        <v>0.76879659385597809</v>
      </c>
      <c r="X111" s="19">
        <v>0.82455561836815783</v>
      </c>
      <c r="Y111" s="19">
        <v>0</v>
      </c>
      <c r="Z111" s="19">
        <v>2.2398484452494611</v>
      </c>
      <c r="AA111" s="20">
        <v>20.174155088350602</v>
      </c>
    </row>
    <row r="112" spans="1:27" x14ac:dyDescent="0.2">
      <c r="A112" s="23" t="s">
        <v>9</v>
      </c>
      <c r="B112" s="2">
        <v>6</v>
      </c>
      <c r="C112" s="2">
        <v>2</v>
      </c>
      <c r="D112" s="19">
        <v>1.1989973516865526</v>
      </c>
      <c r="E112" s="19">
        <v>9.3038331856108381E-2</v>
      </c>
      <c r="F112" s="19">
        <v>10.943477829422273</v>
      </c>
      <c r="G112" s="19">
        <v>0.22522001398559194</v>
      </c>
      <c r="H112" s="19">
        <v>2.7585125104885724</v>
      </c>
      <c r="I112" s="19">
        <v>0.87080794840320186</v>
      </c>
      <c r="J112" s="19">
        <v>0.67354848843957649</v>
      </c>
      <c r="K112" s="19">
        <v>0.18334446298896942</v>
      </c>
      <c r="L112" s="19">
        <v>17.327744411728023</v>
      </c>
      <c r="M112" s="19">
        <v>3.1258402417916074</v>
      </c>
      <c r="N112" s="19">
        <v>0.19339027561437611</v>
      </c>
      <c r="O112" s="19">
        <v>6.4499240277774719E-2</v>
      </c>
      <c r="P112" s="19">
        <v>61.205254318028999</v>
      </c>
      <c r="Q112" s="19">
        <v>1.4903687978049021</v>
      </c>
      <c r="R112" s="19">
        <v>66.546395609618386</v>
      </c>
      <c r="S112" s="19">
        <v>13.086503495274625</v>
      </c>
      <c r="T112" s="19">
        <v>2.5171355769919872</v>
      </c>
      <c r="U112" s="19">
        <v>0.99887072100157359</v>
      </c>
      <c r="V112" s="19">
        <v>0.41145352149585535</v>
      </c>
      <c r="W112" s="19">
        <v>0.64100543550149292</v>
      </c>
      <c r="X112" s="19">
        <v>0.5766143387837982</v>
      </c>
      <c r="Y112" s="19">
        <v>5.0744117416733896E-2</v>
      </c>
      <c r="Z112" s="19">
        <v>1.6673191888126748</v>
      </c>
      <c r="AA112" s="20">
        <v>20.209172948473356</v>
      </c>
    </row>
    <row r="113" spans="1:27" x14ac:dyDescent="0.2">
      <c r="A113" s="23" t="s">
        <v>9</v>
      </c>
      <c r="B113" s="2">
        <v>6</v>
      </c>
      <c r="C113" s="2">
        <v>3</v>
      </c>
      <c r="D113" s="19">
        <v>0.90900363495518632</v>
      </c>
      <c r="E113" s="19">
        <v>7.6144952004976132E-2</v>
      </c>
      <c r="F113" s="19">
        <v>8.397267865511223</v>
      </c>
      <c r="G113" s="19">
        <v>0.11992211819908986</v>
      </c>
      <c r="H113" s="19">
        <v>1.9540346191278326</v>
      </c>
      <c r="I113" s="19">
        <v>0.64576816459625264</v>
      </c>
      <c r="J113" s="19">
        <v>0.52420845415990325</v>
      </c>
      <c r="K113" s="19">
        <v>0.15211990560943472</v>
      </c>
      <c r="L113" s="19">
        <v>12.983480922957083</v>
      </c>
      <c r="M113" s="19">
        <v>2.4697884421420389</v>
      </c>
      <c r="N113" s="19">
        <v>0.11403540032747898</v>
      </c>
      <c r="O113" s="19">
        <v>5.1915592420306883E-2</v>
      </c>
      <c r="P113" s="19">
        <v>46.778266762270881</v>
      </c>
      <c r="Q113" s="19">
        <v>1.2292160502607872</v>
      </c>
      <c r="R113" s="19">
        <v>50.865216963502306</v>
      </c>
      <c r="S113" s="19">
        <v>9.9872721934771551</v>
      </c>
      <c r="T113" s="19">
        <v>1.9560121959328129</v>
      </c>
      <c r="U113" s="19">
        <v>0.72561784844546506</v>
      </c>
      <c r="V113" s="19">
        <v>0.3669522251540458</v>
      </c>
      <c r="W113" s="19">
        <v>0.61258318262608635</v>
      </c>
      <c r="X113" s="19">
        <v>0.52846832195613092</v>
      </c>
      <c r="Y113" s="19">
        <v>3.2599475108460577E-2</v>
      </c>
      <c r="Z113" s="19">
        <v>1.3038268738189536</v>
      </c>
      <c r="AA113" s="20">
        <v>15.690007369846489</v>
      </c>
    </row>
    <row r="114" spans="1:27" x14ac:dyDescent="0.2">
      <c r="A114" s="23" t="s">
        <v>10</v>
      </c>
      <c r="B114" s="2">
        <v>1</v>
      </c>
      <c r="C114" s="2">
        <v>1</v>
      </c>
      <c r="D114" s="19">
        <v>0.95890099232793813</v>
      </c>
      <c r="E114" s="19">
        <v>0.12996117257569156</v>
      </c>
      <c r="F114" s="19">
        <v>7.3250057329498794</v>
      </c>
      <c r="G114" s="19">
        <v>0.2263684684415109</v>
      </c>
      <c r="H114" s="19">
        <v>2.6617195257268209</v>
      </c>
      <c r="I114" s="19">
        <v>0.10434648763051116</v>
      </c>
      <c r="J114" s="19">
        <v>0.25367575554011285</v>
      </c>
      <c r="K114" s="19">
        <v>0.21218907810077611</v>
      </c>
      <c r="L114" s="19">
        <v>11.938607629274715</v>
      </c>
      <c r="M114" s="19">
        <v>1.6191204301223847</v>
      </c>
      <c r="N114" s="19">
        <v>0.39000956575441315</v>
      </c>
      <c r="O114" s="19">
        <v>4.8991145785133229E-2</v>
      </c>
      <c r="P114" s="19">
        <v>7.0022897751738187</v>
      </c>
      <c r="Q114" s="19">
        <v>0.86121310240158655</v>
      </c>
      <c r="R114" s="19">
        <v>9.9259602706363363</v>
      </c>
      <c r="S114" s="19">
        <v>1.4588792332684972</v>
      </c>
      <c r="T114" s="19">
        <v>0.21367634250269482</v>
      </c>
      <c r="U114" s="19">
        <v>0.16034396748643395</v>
      </c>
      <c r="V114" s="19">
        <v>0.30090236903909245</v>
      </c>
      <c r="W114" s="19">
        <v>1.5680104416344645</v>
      </c>
      <c r="X114" s="19">
        <v>2.7079864542553791</v>
      </c>
      <c r="Y114" s="19">
        <v>5.3950812206131002E-2</v>
      </c>
      <c r="Z114" s="19">
        <v>15.509823926227837</v>
      </c>
      <c r="AA114" s="20">
        <v>22.185703580425308</v>
      </c>
    </row>
    <row r="115" spans="1:27" x14ac:dyDescent="0.2">
      <c r="A115" s="23" t="s">
        <v>10</v>
      </c>
      <c r="B115" s="2">
        <v>1</v>
      </c>
      <c r="C115" s="2">
        <v>2</v>
      </c>
      <c r="D115" s="19">
        <v>0.84695874501761959</v>
      </c>
      <c r="E115" s="19">
        <v>0.11884607547437574</v>
      </c>
      <c r="F115" s="19">
        <v>6.7628973021815382</v>
      </c>
      <c r="G115" s="19">
        <v>0.20682534424474519</v>
      </c>
      <c r="H115" s="19">
        <v>2.2483941239101415</v>
      </c>
      <c r="I115" s="19">
        <v>8.2315918168061053E-2</v>
      </c>
      <c r="J115" s="19">
        <v>0.20353579478405714</v>
      </c>
      <c r="K115" s="19">
        <v>0.17807721812322852</v>
      </c>
      <c r="L115" s="19">
        <v>10.718148243033003</v>
      </c>
      <c r="M115" s="19">
        <v>1.3674154586756286</v>
      </c>
      <c r="N115" s="19">
        <v>0.39289695339165842</v>
      </c>
      <c r="O115" s="19">
        <v>4.9669477099417381E-2</v>
      </c>
      <c r="P115" s="19">
        <v>5.8295623602266629</v>
      </c>
      <c r="Q115" s="19">
        <v>0.77704076007879175</v>
      </c>
      <c r="R115" s="19">
        <v>8.3849178039476193</v>
      </c>
      <c r="S115" s="19">
        <v>1.1961837624994665</v>
      </c>
      <c r="T115" s="19">
        <v>0.17283779818724715</v>
      </c>
      <c r="U115" s="19">
        <v>0.1296298584824504</v>
      </c>
      <c r="V115" s="19">
        <v>0.27573633695793437</v>
      </c>
      <c r="W115" s="19">
        <v>1.2764004553630537</v>
      </c>
      <c r="X115" s="19">
        <v>2.4496507932972231</v>
      </c>
      <c r="Y115" s="19">
        <v>3.8527666099395508E-2</v>
      </c>
      <c r="Z115" s="19">
        <v>14.006264546272433</v>
      </c>
      <c r="AA115" s="20">
        <v>19.743703634118223</v>
      </c>
    </row>
    <row r="116" spans="1:27" x14ac:dyDescent="0.2">
      <c r="A116" s="23" t="s">
        <v>10</v>
      </c>
      <c r="B116" s="2">
        <v>1</v>
      </c>
      <c r="C116" s="2">
        <v>3</v>
      </c>
      <c r="D116" s="19">
        <v>0.75609296160744321</v>
      </c>
      <c r="E116" s="19">
        <v>0.10822538225828944</v>
      </c>
      <c r="F116" s="19">
        <v>6.1334260231888686</v>
      </c>
      <c r="G116" s="19">
        <v>0.19797469800221534</v>
      </c>
      <c r="H116" s="19">
        <v>2.2046511067315011</v>
      </c>
      <c r="I116" s="19">
        <v>6.4826164033470135E-2</v>
      </c>
      <c r="J116" s="19">
        <v>0.20112216561858573</v>
      </c>
      <c r="K116" s="19">
        <v>0.17449647114387382</v>
      </c>
      <c r="L116" s="19">
        <v>9.9258481027263361</v>
      </c>
      <c r="M116" s="19">
        <v>1.2042898926059373</v>
      </c>
      <c r="N116" s="19">
        <v>0.37722097981616587</v>
      </c>
      <c r="O116" s="19">
        <v>3.7324164257171909E-2</v>
      </c>
      <c r="P116" s="19">
        <v>5.2841186138825087</v>
      </c>
      <c r="Q116" s="19">
        <v>0.7251879745122648</v>
      </c>
      <c r="R116" s="19">
        <v>7.5523796276037851</v>
      </c>
      <c r="S116" s="19">
        <v>1.0436076581073257</v>
      </c>
      <c r="T116" s="19">
        <v>0.15061521343718928</v>
      </c>
      <c r="U116" s="19">
        <v>0.11607856747963964</v>
      </c>
      <c r="V116" s="19">
        <v>0.13360677921753991</v>
      </c>
      <c r="W116" s="19">
        <v>1.395012522132012</v>
      </c>
      <c r="X116" s="19">
        <v>2.3479421180969502</v>
      </c>
      <c r="Y116" s="19">
        <v>3.4974929356365321E-2</v>
      </c>
      <c r="Z116" s="19">
        <v>13.946439436595682</v>
      </c>
      <c r="AA116" s="20">
        <v>19.316365364168856</v>
      </c>
    </row>
    <row r="117" spans="1:27" x14ac:dyDescent="0.2">
      <c r="A117" s="23" t="s">
        <v>10</v>
      </c>
      <c r="B117" s="2">
        <v>2</v>
      </c>
      <c r="C117" s="2">
        <v>1</v>
      </c>
      <c r="D117" s="19">
        <v>0.58929397803047334</v>
      </c>
      <c r="E117" s="19">
        <v>0.1377196101417292</v>
      </c>
      <c r="F117" s="19">
        <v>6.75909421828199</v>
      </c>
      <c r="G117" s="19">
        <v>0.156939230247364</v>
      </c>
      <c r="H117" s="19">
        <v>1.8750826496720274</v>
      </c>
      <c r="I117" s="19">
        <v>0.12897437876005524</v>
      </c>
      <c r="J117" s="19">
        <v>0.14328794200497169</v>
      </c>
      <c r="K117" s="19">
        <v>0.26662962043938293</v>
      </c>
      <c r="L117" s="19">
        <v>10.117137868003475</v>
      </c>
      <c r="M117" s="19">
        <v>1.3673244062610057</v>
      </c>
      <c r="N117" s="19">
        <v>0.43732529495430633</v>
      </c>
      <c r="O117" s="19">
        <v>5.8388553665180733E-2</v>
      </c>
      <c r="P117" s="19">
        <v>5.4028528407833374</v>
      </c>
      <c r="Q117" s="19">
        <v>0.91501810196078159</v>
      </c>
      <c r="R117" s="19">
        <v>8.1484846877283736</v>
      </c>
      <c r="S117" s="19">
        <v>1.0045346548201386</v>
      </c>
      <c r="T117" s="19">
        <v>0.17843127031085695</v>
      </c>
      <c r="U117" s="19">
        <v>8.8400300467947418E-2</v>
      </c>
      <c r="V117" s="19">
        <v>0.34283852219837285</v>
      </c>
      <c r="W117" s="19">
        <v>1.199127611306682</v>
      </c>
      <c r="X117" s="19">
        <v>2.4893844748770855</v>
      </c>
      <c r="Y117" s="19">
        <v>3.7872044895981248E-2</v>
      </c>
      <c r="Z117" s="19">
        <v>16.729352006321179</v>
      </c>
      <c r="AA117" s="20">
        <v>22.273180411741546</v>
      </c>
    </row>
    <row r="118" spans="1:27" x14ac:dyDescent="0.2">
      <c r="A118" s="23" t="s">
        <v>10</v>
      </c>
      <c r="B118" s="2">
        <v>2</v>
      </c>
      <c r="C118" s="2">
        <v>2</v>
      </c>
      <c r="D118" s="19">
        <v>0.44209716909044366</v>
      </c>
      <c r="E118" s="19">
        <v>0.10750377226910121</v>
      </c>
      <c r="F118" s="19">
        <v>5.4441123689452331</v>
      </c>
      <c r="G118" s="19">
        <v>0.1334279882185353</v>
      </c>
      <c r="H118" s="19">
        <v>1.5678281354436137</v>
      </c>
      <c r="I118" s="19">
        <v>8.2214967691715185E-2</v>
      </c>
      <c r="J118" s="19">
        <v>0.13023425622292331</v>
      </c>
      <c r="K118" s="19">
        <v>0.19769596293815525</v>
      </c>
      <c r="L118" s="19">
        <v>8.1677280570813231</v>
      </c>
      <c r="M118" s="19">
        <v>1.1068051592490944</v>
      </c>
      <c r="N118" s="19">
        <v>0.38645054436587783</v>
      </c>
      <c r="O118" s="19">
        <v>4.1566756164387722E-2</v>
      </c>
      <c r="P118" s="19">
        <v>4.7949272922206569</v>
      </c>
      <c r="Q118" s="19">
        <v>0.83230089917790662</v>
      </c>
      <c r="R118" s="19">
        <v>7.0627713188874806</v>
      </c>
      <c r="S118" s="19">
        <v>0.75051343404776449</v>
      </c>
      <c r="T118" s="19">
        <v>0.13002260453280512</v>
      </c>
      <c r="U118" s="19">
        <v>7.5759607495356443E-2</v>
      </c>
      <c r="V118" s="19">
        <v>0.30413118346345069</v>
      </c>
      <c r="W118" s="19">
        <v>0.96203810849324223</v>
      </c>
      <c r="X118" s="19">
        <v>2.1010872448059272</v>
      </c>
      <c r="Y118" s="19">
        <v>3.1350098791741193E-2</v>
      </c>
      <c r="Z118" s="19">
        <v>14.344926886653049</v>
      </c>
      <c r="AA118" s="20">
        <v>18.911315734714428</v>
      </c>
    </row>
    <row r="119" spans="1:27" x14ac:dyDescent="0.2">
      <c r="A119" s="23" t="s">
        <v>10</v>
      </c>
      <c r="B119" s="2">
        <v>2</v>
      </c>
      <c r="C119" s="2">
        <v>3</v>
      </c>
      <c r="D119" s="19">
        <v>0.47735569376744941</v>
      </c>
      <c r="E119" s="19">
        <v>0.13932474292290703</v>
      </c>
      <c r="F119" s="19">
        <v>5.8423768615550635</v>
      </c>
      <c r="G119" s="19">
        <v>0.20029351500580977</v>
      </c>
      <c r="H119" s="19">
        <v>1.644073796980847</v>
      </c>
      <c r="I119" s="19">
        <v>8.3838688828460337E-2</v>
      </c>
      <c r="J119" s="19">
        <v>0.13621531003263992</v>
      </c>
      <c r="K119" s="19">
        <v>0.21318648197749282</v>
      </c>
      <c r="L119" s="19">
        <v>8.8388342971134826</v>
      </c>
      <c r="M119" s="19">
        <v>1.0386938873879206</v>
      </c>
      <c r="N119" s="19">
        <v>0.40523073679313648</v>
      </c>
      <c r="O119" s="19">
        <v>0.11085436701652079</v>
      </c>
      <c r="P119" s="19">
        <v>4.4283558757412829</v>
      </c>
      <c r="Q119" s="19">
        <v>0.73469062297479859</v>
      </c>
      <c r="R119" s="19">
        <v>6.6767884315693413</v>
      </c>
      <c r="S119" s="19">
        <v>0.77175675268144628</v>
      </c>
      <c r="T119" s="19">
        <v>0.14135154397173766</v>
      </c>
      <c r="U119" s="19">
        <v>7.6617797353489669E-2</v>
      </c>
      <c r="V119" s="19">
        <v>0.28864799465523139</v>
      </c>
      <c r="W119" s="19">
        <v>1.0000623328483658</v>
      </c>
      <c r="X119" s="19">
        <v>2.0807531547655289</v>
      </c>
      <c r="Y119" s="19">
        <v>3.8022559957412536E-2</v>
      </c>
      <c r="Z119" s="19">
        <v>14.235806852868036</v>
      </c>
      <c r="AA119" s="20">
        <v>18.832099335322624</v>
      </c>
    </row>
    <row r="120" spans="1:27" x14ac:dyDescent="0.2">
      <c r="A120" s="23" t="s">
        <v>10</v>
      </c>
      <c r="B120" s="2">
        <v>3</v>
      </c>
      <c r="C120" s="2">
        <v>1</v>
      </c>
      <c r="D120" s="19">
        <v>0.30235961436931313</v>
      </c>
      <c r="E120" s="19">
        <v>5.9268750994660634E-2</v>
      </c>
      <c r="F120" s="19">
        <v>5.2148039729932547</v>
      </c>
      <c r="G120" s="19">
        <v>8.9302001947090759E-2</v>
      </c>
      <c r="H120" s="19">
        <v>1.8334003065430864</v>
      </c>
      <c r="I120" s="19">
        <v>8.9289486504566903E-2</v>
      </c>
      <c r="J120" s="19">
        <v>0.67445451223940989</v>
      </c>
      <c r="K120" s="19">
        <v>0.16270190738121712</v>
      </c>
      <c r="L120" s="19">
        <v>8.505597026871742</v>
      </c>
      <c r="M120" s="19">
        <v>0.63336910078612474</v>
      </c>
      <c r="N120" s="19">
        <v>0.16029253040435501</v>
      </c>
      <c r="O120" s="19">
        <v>2.8307419997282729E-2</v>
      </c>
      <c r="P120" s="19">
        <v>10.562032702146247</v>
      </c>
      <c r="Q120" s="19">
        <v>1.2387041881308722</v>
      </c>
      <c r="R120" s="19">
        <v>12.658021054528565</v>
      </c>
      <c r="S120" s="19">
        <v>2.439640280782569</v>
      </c>
      <c r="T120" s="19">
        <v>0.42664081430213502</v>
      </c>
      <c r="U120" s="19">
        <v>0.16634381744856316</v>
      </c>
      <c r="V120" s="19">
        <v>0.60641235035811936</v>
      </c>
      <c r="W120" s="19">
        <v>1.4889985282170408</v>
      </c>
      <c r="X120" s="19">
        <v>1.4064308708720585</v>
      </c>
      <c r="Y120" s="19">
        <v>2.6001151350742453E-2</v>
      </c>
      <c r="Z120" s="19">
        <v>12.712195715830559</v>
      </c>
      <c r="AA120" s="20">
        <v>19.457272825942198</v>
      </c>
    </row>
    <row r="121" spans="1:27" x14ac:dyDescent="0.2">
      <c r="A121" s="23" t="s">
        <v>10</v>
      </c>
      <c r="B121" s="2">
        <v>3</v>
      </c>
      <c r="C121" s="2">
        <v>2</v>
      </c>
      <c r="D121" s="19">
        <v>0.21242233715017339</v>
      </c>
      <c r="E121" s="19">
        <v>3.8520822944116337E-2</v>
      </c>
      <c r="F121" s="19">
        <v>3.5211208445377786</v>
      </c>
      <c r="G121" s="19">
        <v>6.4738672536375746E-2</v>
      </c>
      <c r="H121" s="19">
        <v>1.3716439001630965</v>
      </c>
      <c r="I121" s="19">
        <v>5.7104828862328247E-2</v>
      </c>
      <c r="J121" s="19">
        <v>0.52366593235185266</v>
      </c>
      <c r="K121" s="19">
        <v>0.12805889985332833</v>
      </c>
      <c r="L121" s="19">
        <v>5.9753048527670733</v>
      </c>
      <c r="M121" s="19">
        <v>0.44777978688450615</v>
      </c>
      <c r="N121" s="19">
        <v>0.16612933927708562</v>
      </c>
      <c r="O121" s="19">
        <v>2.2481648765015867E-2</v>
      </c>
      <c r="P121" s="19">
        <v>7.9017507790267185</v>
      </c>
      <c r="Q121" s="19">
        <v>0.96865195078332478</v>
      </c>
      <c r="R121" s="19">
        <v>9.5035383603548169</v>
      </c>
      <c r="S121" s="19">
        <v>1.7613581952026689</v>
      </c>
      <c r="T121" s="19">
        <v>0.30334635446904368</v>
      </c>
      <c r="U121" s="19">
        <v>0.1300067579747381</v>
      </c>
      <c r="V121" s="19">
        <v>0.46334669151683444</v>
      </c>
      <c r="W121" s="19">
        <v>1.1871971191575033</v>
      </c>
      <c r="X121" s="19">
        <v>1.0265041594177451</v>
      </c>
      <c r="Y121" s="19">
        <v>2.0092380738468724E-2</v>
      </c>
      <c r="Z121" s="19">
        <v>9.242369096818857</v>
      </c>
      <c r="AA121" s="20">
        <v>14.24936737668046</v>
      </c>
    </row>
    <row r="122" spans="1:27" x14ac:dyDescent="0.2">
      <c r="A122" s="23" t="s">
        <v>10</v>
      </c>
      <c r="B122" s="2">
        <v>3</v>
      </c>
      <c r="C122" s="2">
        <v>3</v>
      </c>
      <c r="D122" s="19">
        <v>0.22176203086719398</v>
      </c>
      <c r="E122" s="19">
        <v>4.2627069214658107E-2</v>
      </c>
      <c r="F122" s="19">
        <v>3.7496115699700705</v>
      </c>
      <c r="G122" s="19">
        <v>6.8994692458420839E-2</v>
      </c>
      <c r="H122" s="19">
        <v>1.3884651243909012</v>
      </c>
      <c r="I122" s="19">
        <v>6.4613184359278014E-2</v>
      </c>
      <c r="J122" s="19">
        <v>0.50243900832118971</v>
      </c>
      <c r="K122" s="19">
        <v>0.12261328387796</v>
      </c>
      <c r="L122" s="19">
        <v>6.2065017762549015</v>
      </c>
      <c r="M122" s="19">
        <v>0.45250049481596133</v>
      </c>
      <c r="N122" s="19">
        <v>0.16277272018660577</v>
      </c>
      <c r="O122" s="19">
        <v>1.9117869520619436E-2</v>
      </c>
      <c r="P122" s="19">
        <v>7.6355814888467464</v>
      </c>
      <c r="Q122" s="19">
        <v>0.93665495333067095</v>
      </c>
      <c r="R122" s="19">
        <v>9.2310480181261827</v>
      </c>
      <c r="S122" s="19">
        <v>1.754292364133631</v>
      </c>
      <c r="T122" s="19">
        <v>0.31892578401244553</v>
      </c>
      <c r="U122" s="19">
        <v>0.12073284504433712</v>
      </c>
      <c r="V122" s="19">
        <v>0.44415677683438759</v>
      </c>
      <c r="W122" s="19">
        <v>1.1419137673069579</v>
      </c>
      <c r="X122" s="19">
        <v>1.0091217344832508</v>
      </c>
      <c r="Y122" s="19">
        <v>1.8694682681346816E-2</v>
      </c>
      <c r="Z122" s="19">
        <v>9.1047365736465586</v>
      </c>
      <c r="AA122" s="20">
        <v>14.026756779576033</v>
      </c>
    </row>
    <row r="123" spans="1:27" x14ac:dyDescent="0.2">
      <c r="A123" s="23" t="s">
        <v>10</v>
      </c>
      <c r="B123" s="2">
        <v>4</v>
      </c>
      <c r="C123" s="2">
        <v>1</v>
      </c>
      <c r="D123" s="19">
        <v>0.15722369284214763</v>
      </c>
      <c r="E123" s="19">
        <v>2.0314646554514149E-2</v>
      </c>
      <c r="F123" s="19">
        <v>3.6677983753837973</v>
      </c>
      <c r="G123" s="19">
        <v>4.0225180198490508E-2</v>
      </c>
      <c r="H123" s="19">
        <v>1.3798460336419185</v>
      </c>
      <c r="I123" s="19">
        <v>0.15993652286815574</v>
      </c>
      <c r="J123" s="19">
        <v>0.77418227390563865</v>
      </c>
      <c r="K123" s="19">
        <v>0.23572035362721008</v>
      </c>
      <c r="L123" s="19">
        <v>6.4864475404647655</v>
      </c>
      <c r="M123" s="19">
        <v>0.28821773554918301</v>
      </c>
      <c r="N123" s="19">
        <v>7.7242311179081882E-2</v>
      </c>
      <c r="O123" s="19">
        <v>1.2033519839584575E-2</v>
      </c>
      <c r="P123" s="19">
        <v>7.3769850024421384</v>
      </c>
      <c r="Q123" s="19">
        <v>0.95519131719942219</v>
      </c>
      <c r="R123" s="19">
        <v>8.8049689116784862</v>
      </c>
      <c r="S123" s="19">
        <v>2.0310578371962209</v>
      </c>
      <c r="T123" s="19">
        <v>0.49595150664187765</v>
      </c>
      <c r="U123" s="19">
        <v>0.20931574103842257</v>
      </c>
      <c r="V123" s="19">
        <v>0.40476493789833734</v>
      </c>
      <c r="W123" s="19">
        <v>1.4483465839449861</v>
      </c>
      <c r="X123" s="19">
        <v>1.2085070148998946</v>
      </c>
      <c r="Y123" s="19">
        <v>1.2579403201027746E-2</v>
      </c>
      <c r="Z123" s="19">
        <v>7.6715866701844417</v>
      </c>
      <c r="AA123" s="20">
        <v>13.588005098172404</v>
      </c>
    </row>
    <row r="124" spans="1:27" x14ac:dyDescent="0.2">
      <c r="A124" s="23" t="s">
        <v>10</v>
      </c>
      <c r="B124" s="2">
        <v>4</v>
      </c>
      <c r="C124" s="2">
        <v>2</v>
      </c>
      <c r="D124" s="19">
        <v>0.16768188869999695</v>
      </c>
      <c r="E124" s="19">
        <v>1.8330650880622197E-2</v>
      </c>
      <c r="F124" s="19">
        <v>3.5425345596614628</v>
      </c>
      <c r="G124" s="19">
        <v>3.7157637700548508E-2</v>
      </c>
      <c r="H124" s="19">
        <v>1.410406239365301</v>
      </c>
      <c r="I124" s="19">
        <v>0.1899645895348126</v>
      </c>
      <c r="J124" s="19">
        <v>0.82072574497401984</v>
      </c>
      <c r="K124" s="19">
        <v>0.24954698295903921</v>
      </c>
      <c r="L124" s="19">
        <v>6.4833845489935689</v>
      </c>
      <c r="M124" s="19">
        <v>0.35032489883546442</v>
      </c>
      <c r="N124" s="19">
        <v>8.4783631488524719E-2</v>
      </c>
      <c r="O124" s="19">
        <v>1.1899584945855973E-2</v>
      </c>
      <c r="P124" s="19">
        <v>7.7252351694057131</v>
      </c>
      <c r="Q124" s="19">
        <v>0.99807355836636136</v>
      </c>
      <c r="R124" s="19">
        <v>9.2603872279750821</v>
      </c>
      <c r="S124" s="19">
        <v>2.1162334052450511</v>
      </c>
      <c r="T124" s="19">
        <v>0.57674030781497598</v>
      </c>
      <c r="U124" s="19">
        <v>0.21718260687460866</v>
      </c>
      <c r="V124" s="19">
        <v>0.40678594822799835</v>
      </c>
      <c r="W124" s="19">
        <v>1.335774548186178</v>
      </c>
      <c r="X124" s="19">
        <v>1.1046266344167457</v>
      </c>
      <c r="Y124" s="19">
        <v>1.2577599162242813E-2</v>
      </c>
      <c r="Z124" s="19">
        <v>7.013790535392503</v>
      </c>
      <c r="AA124" s="20">
        <v>12.890625522992453</v>
      </c>
    </row>
    <row r="125" spans="1:27" x14ac:dyDescent="0.2">
      <c r="A125" s="23" t="s">
        <v>10</v>
      </c>
      <c r="B125" s="2">
        <v>4</v>
      </c>
      <c r="C125" s="2">
        <v>3</v>
      </c>
      <c r="D125" s="19">
        <v>0.15243771429129166</v>
      </c>
      <c r="E125" s="19">
        <v>1.8363367345812249E-2</v>
      </c>
      <c r="F125" s="19">
        <v>3.415230578616764</v>
      </c>
      <c r="G125" s="19">
        <v>3.9774978051111257E-2</v>
      </c>
      <c r="H125" s="19">
        <v>1.4397216997639397</v>
      </c>
      <c r="I125" s="19">
        <v>0.17094326953898806</v>
      </c>
      <c r="J125" s="19">
        <v>0.7261963980734133</v>
      </c>
      <c r="K125" s="19">
        <v>0.20970866241459357</v>
      </c>
      <c r="L125" s="19">
        <v>6.2553727236837187</v>
      </c>
      <c r="M125" s="19">
        <v>0.28821448851352427</v>
      </c>
      <c r="N125" s="19">
        <v>3.6097041983357281E-2</v>
      </c>
      <c r="O125" s="19">
        <v>9.4589260964711101E-3</v>
      </c>
      <c r="P125" s="19">
        <v>7.527624889905538</v>
      </c>
      <c r="Q125" s="19">
        <v>1.0002465071029139</v>
      </c>
      <c r="R125" s="19">
        <v>8.9858582506284712</v>
      </c>
      <c r="S125" s="19">
        <v>2.0292127198878265</v>
      </c>
      <c r="T125" s="19">
        <v>0.490646730317291</v>
      </c>
      <c r="U125" s="19">
        <v>0.22607596633416102</v>
      </c>
      <c r="V125" s="19">
        <v>0.42215780314133516</v>
      </c>
      <c r="W125" s="19">
        <v>1.5732908983313074</v>
      </c>
      <c r="X125" s="19">
        <v>1.2484520795924616</v>
      </c>
      <c r="Y125" s="19">
        <v>1.1603904616839784E-2</v>
      </c>
      <c r="Z125" s="19">
        <v>7.3438270457864459</v>
      </c>
      <c r="AA125" s="20">
        <v>13.44798615308274</v>
      </c>
    </row>
    <row r="126" spans="1:27" x14ac:dyDescent="0.2">
      <c r="A126" s="23" t="s">
        <v>10</v>
      </c>
      <c r="B126" s="2">
        <v>5</v>
      </c>
      <c r="C126" s="2">
        <v>1</v>
      </c>
      <c r="D126" s="19">
        <v>0.20965431625675204</v>
      </c>
      <c r="E126" s="19">
        <v>2.240922710493904E-2</v>
      </c>
      <c r="F126" s="19">
        <v>4.0516258249064743</v>
      </c>
      <c r="G126" s="19">
        <v>3.8670083728732541E-2</v>
      </c>
      <c r="H126" s="19">
        <v>1.4934707039644584</v>
      </c>
      <c r="I126" s="19">
        <v>0.43341665311221467</v>
      </c>
      <c r="J126" s="19">
        <v>0.56199200973351493</v>
      </c>
      <c r="K126" s="19">
        <v>0.49970688215542547</v>
      </c>
      <c r="L126" s="19">
        <v>7.4797641493710536</v>
      </c>
      <c r="M126" s="19">
        <v>0.40551591480796861</v>
      </c>
      <c r="N126" s="19">
        <v>3.4626312930901473E-2</v>
      </c>
      <c r="O126" s="19">
        <v>2.222114691509848E-2</v>
      </c>
      <c r="P126" s="19">
        <v>4.7237547606203227</v>
      </c>
      <c r="Q126" s="19">
        <v>1.5361547595689957</v>
      </c>
      <c r="R126" s="19">
        <v>6.8588866350007134</v>
      </c>
      <c r="S126" s="19">
        <v>2.2447673351203332</v>
      </c>
      <c r="T126" s="19">
        <v>1.3892158209043113</v>
      </c>
      <c r="U126" s="19">
        <v>0.27339041656152091</v>
      </c>
      <c r="V126" s="19">
        <v>0.47880652179389427</v>
      </c>
      <c r="W126" s="19">
        <v>0.93105483658910482</v>
      </c>
      <c r="X126" s="19">
        <v>1.9035146743703444</v>
      </c>
      <c r="Y126" s="19">
        <v>1.5582762930926423E-2</v>
      </c>
      <c r="Z126" s="19">
        <v>7.0647878003359468</v>
      </c>
      <c r="AA126" s="20">
        <v>14.560623919841946</v>
      </c>
    </row>
    <row r="127" spans="1:27" x14ac:dyDescent="0.2">
      <c r="A127" s="23" t="s">
        <v>10</v>
      </c>
      <c r="B127" s="2">
        <v>5</v>
      </c>
      <c r="C127" s="2">
        <v>2</v>
      </c>
      <c r="D127" s="19">
        <v>0.21073377773192425</v>
      </c>
      <c r="E127" s="19">
        <v>2.3792244237075481E-2</v>
      </c>
      <c r="F127" s="19">
        <v>5.0786012335071691</v>
      </c>
      <c r="G127" s="19">
        <v>5.4383620589147065E-2</v>
      </c>
      <c r="H127" s="19">
        <v>1.7549840551673648</v>
      </c>
      <c r="I127" s="19">
        <v>0.59900239218882767</v>
      </c>
      <c r="J127" s="19">
        <v>0.69023793244523735</v>
      </c>
      <c r="K127" s="19">
        <v>0.64431635937240672</v>
      </c>
      <c r="L127" s="19">
        <v>9.1350665890548282</v>
      </c>
      <c r="M127" s="19">
        <v>0.45213713220951129</v>
      </c>
      <c r="N127" s="19">
        <v>7.1954489010556011E-2</v>
      </c>
      <c r="O127" s="19">
        <v>1.8748231124821914E-2</v>
      </c>
      <c r="P127" s="19">
        <v>5.5013489762146532</v>
      </c>
      <c r="Q127" s="19">
        <v>1.7508998920326062</v>
      </c>
      <c r="R127" s="19">
        <v>7.9248097230130083</v>
      </c>
      <c r="S127" s="19">
        <v>2.7589053383921356</v>
      </c>
      <c r="T127" s="19">
        <v>1.6723142873870283</v>
      </c>
      <c r="U127" s="19">
        <v>0.32543973922515046</v>
      </c>
      <c r="V127" s="19">
        <v>0.56194477341000637</v>
      </c>
      <c r="W127" s="19">
        <v>0.95487262752659396</v>
      </c>
      <c r="X127" s="19">
        <v>2.3524142804067809</v>
      </c>
      <c r="Y127" s="19">
        <v>1.4646073356420994E-2</v>
      </c>
      <c r="Z127" s="19">
        <v>8.6202126391380975</v>
      </c>
      <c r="AA127" s="20">
        <v>17.557926592708537</v>
      </c>
    </row>
    <row r="128" spans="1:27" x14ac:dyDescent="0.2">
      <c r="A128" s="23" t="s">
        <v>10</v>
      </c>
      <c r="B128" s="2">
        <v>5</v>
      </c>
      <c r="C128" s="2">
        <v>3</v>
      </c>
      <c r="D128" s="19">
        <v>0.28181208950064479</v>
      </c>
      <c r="E128" s="19">
        <v>3.0121922731147069E-2</v>
      </c>
      <c r="F128" s="19">
        <v>5.4460941228291784</v>
      </c>
      <c r="G128" s="19">
        <v>5.1979359601703565E-2</v>
      </c>
      <c r="H128" s="19">
        <v>2.0074859759948693</v>
      </c>
      <c r="I128" s="19">
        <v>0.5825878275186509</v>
      </c>
      <c r="J128" s="19">
        <v>0.75541560685883524</v>
      </c>
      <c r="K128" s="19">
        <v>0.67169349580961768</v>
      </c>
      <c r="L128" s="19">
        <v>10.054111937885674</v>
      </c>
      <c r="M128" s="19">
        <v>0.54508435274877709</v>
      </c>
      <c r="N128" s="19">
        <v>3.4626312930901473E-2</v>
      </c>
      <c r="O128" s="19">
        <v>2.9869110042913469E-2</v>
      </c>
      <c r="P128" s="19">
        <v>6.349553031614052</v>
      </c>
      <c r="Q128" s="19">
        <v>2.0648608162225575</v>
      </c>
      <c r="R128" s="19">
        <v>9.2195439081276085</v>
      </c>
      <c r="S128" s="19">
        <v>3.0173601214026133</v>
      </c>
      <c r="T128" s="19">
        <v>1.8673491690815067</v>
      </c>
      <c r="U128" s="19">
        <v>0.36748456180745392</v>
      </c>
      <c r="V128" s="19">
        <v>0.64359975402570668</v>
      </c>
      <c r="W128" s="19">
        <v>1.2515006302924461</v>
      </c>
      <c r="X128" s="19">
        <v>2.5586568278542172</v>
      </c>
      <c r="Y128" s="19">
        <v>2.0945960284355171E-2</v>
      </c>
      <c r="Z128" s="19">
        <v>9.4963111060071856</v>
      </c>
      <c r="AA128" s="20">
        <v>19.572026584268215</v>
      </c>
    </row>
    <row r="129" spans="1:27" x14ac:dyDescent="0.2">
      <c r="A129" s="23" t="s">
        <v>10</v>
      </c>
      <c r="B129" s="2">
        <v>6</v>
      </c>
      <c r="C129" s="2">
        <v>1</v>
      </c>
      <c r="D129" s="19">
        <v>0.2313998341674941</v>
      </c>
      <c r="E129" s="19">
        <v>2.7606234885556684E-2</v>
      </c>
      <c r="F129" s="19">
        <v>4.9564805344959781</v>
      </c>
      <c r="G129" s="19">
        <v>6.5204293269574873E-2</v>
      </c>
      <c r="H129" s="19">
        <v>1.8807430871385464</v>
      </c>
      <c r="I129" s="19">
        <v>0.16174123897803613</v>
      </c>
      <c r="J129" s="19">
        <v>1.0385034620636173</v>
      </c>
      <c r="K129" s="19">
        <v>0.15134850169455652</v>
      </c>
      <c r="L129" s="19">
        <v>8.5830795876947015</v>
      </c>
      <c r="M129" s="19">
        <v>0.44144608455761208</v>
      </c>
      <c r="N129" s="19">
        <v>0.10045822494044773</v>
      </c>
      <c r="O129" s="19">
        <v>1.9253241802764255E-2</v>
      </c>
      <c r="P129" s="19">
        <v>13.606562276659938</v>
      </c>
      <c r="Q129" s="19">
        <v>0.97335593096279682</v>
      </c>
      <c r="R129" s="19">
        <v>15.269568515672688</v>
      </c>
      <c r="S129" s="19">
        <v>3.0709237985853668</v>
      </c>
      <c r="T129" s="19">
        <v>0.56797307792689389</v>
      </c>
      <c r="U129" s="19">
        <v>0.25970322326768214</v>
      </c>
      <c r="V129" s="19">
        <v>0.43693596248424771</v>
      </c>
      <c r="W129" s="19">
        <v>2.4461060281586944</v>
      </c>
      <c r="X129" s="19">
        <v>0.99491880931275922</v>
      </c>
      <c r="Y129" s="19">
        <v>1.3390747333545052E-2</v>
      </c>
      <c r="Z129" s="19">
        <v>7.9553286244563504</v>
      </c>
      <c r="AA129" s="20">
        <v>15.807420895037955</v>
      </c>
    </row>
    <row r="130" spans="1:27" x14ac:dyDescent="0.2">
      <c r="A130" s="23" t="s">
        <v>10</v>
      </c>
      <c r="B130" s="2">
        <v>6</v>
      </c>
      <c r="C130" s="2">
        <v>2</v>
      </c>
      <c r="D130" s="19">
        <v>0.2539894594491896</v>
      </c>
      <c r="E130" s="19">
        <v>3.5266177177575513E-2</v>
      </c>
      <c r="F130" s="19">
        <v>4.6185713643705419</v>
      </c>
      <c r="G130" s="19">
        <v>5.731750894647545E-2</v>
      </c>
      <c r="H130" s="19">
        <v>1.8719158527627533</v>
      </c>
      <c r="I130" s="19">
        <v>0.11116284044790235</v>
      </c>
      <c r="J130" s="19">
        <v>0.82932128804859595</v>
      </c>
      <c r="K130" s="19">
        <v>7.0220979538851772E-2</v>
      </c>
      <c r="L130" s="19">
        <v>8.0850569404633763</v>
      </c>
      <c r="M130" s="19">
        <v>0.46792795224855693</v>
      </c>
      <c r="N130" s="19">
        <v>9.4795471910157109E-2</v>
      </c>
      <c r="O130" s="19">
        <v>9.1584085738611615E-3</v>
      </c>
      <c r="P130" s="19">
        <v>10.782891730205305</v>
      </c>
      <c r="Q130" s="19">
        <v>0.98675240851186197</v>
      </c>
      <c r="R130" s="19">
        <v>12.511721453543441</v>
      </c>
      <c r="S130" s="19">
        <v>2.5277929162722237</v>
      </c>
      <c r="T130" s="19">
        <v>0.38767622512832567</v>
      </c>
      <c r="U130" s="19">
        <v>0.20891152121320236</v>
      </c>
      <c r="V130" s="19">
        <v>0.42190677616709366</v>
      </c>
      <c r="W130" s="19">
        <v>2.5428181890188402</v>
      </c>
      <c r="X130" s="19">
        <v>0.83282791053055127</v>
      </c>
      <c r="Y130" s="19">
        <v>1.7136748547890494E-2</v>
      </c>
      <c r="Z130" s="19">
        <v>6.8139502042577869</v>
      </c>
      <c r="AA130" s="20">
        <v>13.811564995544158</v>
      </c>
    </row>
    <row r="131" spans="1:27" x14ac:dyDescent="0.2">
      <c r="A131" s="23" t="s">
        <v>10</v>
      </c>
      <c r="B131" s="2">
        <v>6</v>
      </c>
      <c r="C131" s="2">
        <v>3</v>
      </c>
      <c r="D131" s="19">
        <v>0.24079721104130503</v>
      </c>
      <c r="E131" s="19">
        <v>3.1379438673403127E-2</v>
      </c>
      <c r="F131" s="19">
        <v>4.5535235984244462</v>
      </c>
      <c r="G131" s="19">
        <v>5.6506192085877247E-2</v>
      </c>
      <c r="H131" s="19">
        <v>1.8460473201477992</v>
      </c>
      <c r="I131" s="19">
        <v>0.10489889262310145</v>
      </c>
      <c r="J131" s="19">
        <v>0.87824609392245467</v>
      </c>
      <c r="K131" s="19">
        <v>0.1151564923430191</v>
      </c>
      <c r="L131" s="19">
        <v>7.9993876279979386</v>
      </c>
      <c r="M131" s="19">
        <v>0.37661496668231192</v>
      </c>
      <c r="N131" s="19">
        <v>4.6508394439077928E-2</v>
      </c>
      <c r="O131" s="19">
        <v>8.805769245485106E-3</v>
      </c>
      <c r="P131" s="19">
        <v>9.2481690726717183</v>
      </c>
      <c r="Q131" s="19">
        <v>0.77998246758901912</v>
      </c>
      <c r="R131" s="19">
        <v>10.648548257181925</v>
      </c>
      <c r="S131" s="19">
        <v>2.0917202444966874</v>
      </c>
      <c r="T131" s="19">
        <v>0.28199434053048905</v>
      </c>
      <c r="U131" s="19">
        <v>0.20185475478673903</v>
      </c>
      <c r="V131" s="19">
        <v>0.29632029918731195</v>
      </c>
      <c r="W131" s="19">
        <v>2.5456039995367026</v>
      </c>
      <c r="X131" s="19">
        <v>0.82019013569840438</v>
      </c>
      <c r="Y131" s="19">
        <v>5.4665711691141115E-3</v>
      </c>
      <c r="Z131" s="19">
        <v>7.1631616026534237</v>
      </c>
      <c r="AA131" s="20">
        <v>13.468985575042858</v>
      </c>
    </row>
    <row r="132" spans="1:27" x14ac:dyDescent="0.2">
      <c r="A132" s="23" t="s">
        <v>8</v>
      </c>
      <c r="B132" s="2" t="s">
        <v>11</v>
      </c>
      <c r="C132" s="2">
        <v>1</v>
      </c>
      <c r="D132" s="19">
        <v>0.72456950404524945</v>
      </c>
      <c r="E132" s="19">
        <v>6.6273546970269701E-2</v>
      </c>
      <c r="F132" s="19">
        <v>4.0459769121667408</v>
      </c>
      <c r="G132" s="19">
        <v>7.8700393047277661E-2</v>
      </c>
      <c r="H132" s="19">
        <v>1.0438360511394509</v>
      </c>
      <c r="I132" s="19">
        <v>0.1757028373797361</v>
      </c>
      <c r="J132" s="19">
        <v>0.11739635814581942</v>
      </c>
      <c r="K132" s="19">
        <v>0.14147023397467601</v>
      </c>
      <c r="L132" s="19">
        <v>6.430509853555991</v>
      </c>
      <c r="M132" s="19">
        <v>0.95421406423689226</v>
      </c>
      <c r="N132" s="19">
        <v>0</v>
      </c>
      <c r="O132" s="19">
        <v>0</v>
      </c>
      <c r="P132" s="19">
        <v>4.6966536375306358</v>
      </c>
      <c r="Q132" s="19">
        <v>0.41219651511824673</v>
      </c>
      <c r="R132" s="19">
        <v>6.1038293360723594</v>
      </c>
      <c r="S132" s="19">
        <v>3.0584516910119395</v>
      </c>
      <c r="T132" s="19">
        <v>0.63069033113559814</v>
      </c>
      <c r="U132" s="19">
        <v>0.10014260650951894</v>
      </c>
      <c r="V132" s="19">
        <v>0.1350020361185027</v>
      </c>
      <c r="W132" s="19">
        <v>0.24470586800590247</v>
      </c>
      <c r="X132" s="19">
        <v>1.4110635018168498</v>
      </c>
      <c r="Y132" s="19">
        <v>0</v>
      </c>
      <c r="Z132" s="19">
        <v>4.0014001203090386</v>
      </c>
      <c r="AA132" s="20">
        <v>9.6656608103716533</v>
      </c>
    </row>
    <row r="133" spans="1:27" x14ac:dyDescent="0.2">
      <c r="A133" s="23" t="s">
        <v>8</v>
      </c>
      <c r="B133" s="2" t="s">
        <v>11</v>
      </c>
      <c r="C133" s="2">
        <v>2</v>
      </c>
      <c r="D133" s="19">
        <v>0.80019706512006439</v>
      </c>
      <c r="E133" s="19">
        <v>7.2670489301103827E-2</v>
      </c>
      <c r="F133" s="19">
        <v>4.6597913433529996</v>
      </c>
      <c r="G133" s="19">
        <v>9.9081888908513133E-2</v>
      </c>
      <c r="H133" s="19">
        <v>1.289157623838374</v>
      </c>
      <c r="I133" s="19">
        <v>0.17834886075038475</v>
      </c>
      <c r="J133" s="19">
        <v>0.1150631155999304</v>
      </c>
      <c r="K133" s="19">
        <v>0.14529516721549993</v>
      </c>
      <c r="L133" s="19">
        <v>7.3891225977328432</v>
      </c>
      <c r="M133" s="19">
        <v>1.0424805634093961</v>
      </c>
      <c r="N133" s="19">
        <v>0</v>
      </c>
      <c r="O133" s="19">
        <v>0</v>
      </c>
      <c r="P133" s="19">
        <v>4.7063227086920847</v>
      </c>
      <c r="Q133" s="19">
        <v>0.30550656564245299</v>
      </c>
      <c r="R133" s="19">
        <v>6.0981902718030998</v>
      </c>
      <c r="S133" s="19">
        <v>3.0063575447967845</v>
      </c>
      <c r="T133" s="19">
        <v>0.51122865089640768</v>
      </c>
      <c r="U133" s="19">
        <v>0.10079224901954727</v>
      </c>
      <c r="V133" s="19">
        <v>0.13395758599934499</v>
      </c>
      <c r="W133" s="19">
        <v>0.23825013052214958</v>
      </c>
      <c r="X133" s="19">
        <v>1.4613256331557918</v>
      </c>
      <c r="Y133" s="19">
        <v>0</v>
      </c>
      <c r="Z133" s="19">
        <v>4.0567034895432217</v>
      </c>
      <c r="AA133" s="20">
        <v>9.6126871304640567</v>
      </c>
    </row>
    <row r="134" spans="1:27" x14ac:dyDescent="0.2">
      <c r="A134" s="23" t="s">
        <v>8</v>
      </c>
      <c r="B134" s="2" t="s">
        <v>11</v>
      </c>
      <c r="C134" s="2">
        <v>3</v>
      </c>
      <c r="D134" s="19">
        <v>0.8732933290423508</v>
      </c>
      <c r="E134" s="19">
        <v>7.9836557152997631E-2</v>
      </c>
      <c r="F134" s="19">
        <v>5.5415699444582112</v>
      </c>
      <c r="G134" s="19">
        <v>9.9253547450960752E-2</v>
      </c>
      <c r="H134" s="19">
        <v>1.5909237607641777</v>
      </c>
      <c r="I134" s="19">
        <v>0.22055573543944895</v>
      </c>
      <c r="J134" s="19">
        <v>0.13491754099084313</v>
      </c>
      <c r="K134" s="19">
        <v>0.16203338059737546</v>
      </c>
      <c r="L134" s="19">
        <v>8.7323957887662296</v>
      </c>
      <c r="M134" s="19">
        <v>1.1897604687330465</v>
      </c>
      <c r="N134" s="19">
        <v>0</v>
      </c>
      <c r="O134" s="19">
        <v>0</v>
      </c>
      <c r="P134" s="19">
        <v>5.3621881469571262</v>
      </c>
      <c r="Q134" s="19">
        <v>0.32994259661200748</v>
      </c>
      <c r="R134" s="19">
        <v>6.9318280864550621</v>
      </c>
      <c r="S134" s="19">
        <v>3.5321818320762657</v>
      </c>
      <c r="T134" s="19">
        <v>0.59157138928749808</v>
      </c>
      <c r="U134" s="19">
        <v>0.11320287110910388</v>
      </c>
      <c r="V134" s="19">
        <v>0.14260634737720329</v>
      </c>
      <c r="W134" s="19">
        <v>0.27249157945476699</v>
      </c>
      <c r="X134" s="19">
        <v>1.7356273523414101</v>
      </c>
      <c r="Y134" s="19">
        <v>0</v>
      </c>
      <c r="Z134" s="19">
        <v>4.6464079786938663</v>
      </c>
      <c r="AA134" s="20">
        <v>11.135776124778715</v>
      </c>
    </row>
    <row r="135" spans="1:27" x14ac:dyDescent="0.2">
      <c r="A135" s="23" t="s">
        <v>9</v>
      </c>
      <c r="B135" s="2" t="s">
        <v>11</v>
      </c>
      <c r="C135" s="2">
        <v>1</v>
      </c>
      <c r="D135" s="19">
        <v>1.9593604020271973</v>
      </c>
      <c r="E135" s="19">
        <v>0.16785527550958834</v>
      </c>
      <c r="F135" s="19">
        <v>9.8039434535410575</v>
      </c>
      <c r="G135" s="19">
        <v>0.2034939494538891</v>
      </c>
      <c r="H135" s="19">
        <v>2.7084162682701014</v>
      </c>
      <c r="I135" s="19">
        <v>0.48346512207824771</v>
      </c>
      <c r="J135" s="19">
        <v>0.27205860640092278</v>
      </c>
      <c r="K135" s="19">
        <v>0.36313019853561457</v>
      </c>
      <c r="L135" s="19">
        <v>16.027412158333082</v>
      </c>
      <c r="M135" s="19">
        <v>2.7394163740034032</v>
      </c>
      <c r="N135" s="19">
        <v>0</v>
      </c>
      <c r="O135" s="19">
        <v>0</v>
      </c>
      <c r="P135" s="19">
        <v>13.20611283761443</v>
      </c>
      <c r="Q135" s="19">
        <v>0.77233681369916862</v>
      </c>
      <c r="R135" s="19">
        <v>16.849182968093618</v>
      </c>
      <c r="S135" s="19">
        <v>8.2285883460746732</v>
      </c>
      <c r="T135" s="19">
        <v>1.3882015944973738</v>
      </c>
      <c r="U135" s="19">
        <v>0.24681066425525641</v>
      </c>
      <c r="V135" s="19">
        <v>0.33508221449326309</v>
      </c>
      <c r="W135" s="19">
        <v>0.61162551308824997</v>
      </c>
      <c r="X135" s="19">
        <v>3.2363813331880373</v>
      </c>
      <c r="Y135" s="19">
        <v>3.6404479501760088E-2</v>
      </c>
      <c r="Z135" s="19">
        <v>7.2588707190612665</v>
      </c>
      <c r="AA135" s="20">
        <v>21.623404873573296</v>
      </c>
    </row>
    <row r="136" spans="1:27" x14ac:dyDescent="0.2">
      <c r="A136" s="23" t="s">
        <v>9</v>
      </c>
      <c r="B136" s="2" t="s">
        <v>11</v>
      </c>
      <c r="C136" s="2">
        <v>2</v>
      </c>
      <c r="D136" s="19">
        <v>1.7836831418402093</v>
      </c>
      <c r="E136" s="19">
        <v>0.15085960017870947</v>
      </c>
      <c r="F136" s="19">
        <v>8.5909010983293399</v>
      </c>
      <c r="G136" s="19">
        <v>0.17422493199009947</v>
      </c>
      <c r="H136" s="19">
        <v>2.2424828136595587</v>
      </c>
      <c r="I136" s="19">
        <v>0.45815339346648454</v>
      </c>
      <c r="J136" s="19">
        <v>0.22175845091094012</v>
      </c>
      <c r="K136" s="19">
        <v>0.30684923741504821</v>
      </c>
      <c r="L136" s="19">
        <v>13.993278145569786</v>
      </c>
      <c r="M136" s="19">
        <v>2.4408654303408728</v>
      </c>
      <c r="N136" s="19">
        <v>0</v>
      </c>
      <c r="O136" s="19">
        <v>0</v>
      </c>
      <c r="P136" s="19">
        <v>12.12146953249724</v>
      </c>
      <c r="Q136" s="19">
        <v>0.75293866979533464</v>
      </c>
      <c r="R136" s="19">
        <v>15.453551772113894</v>
      </c>
      <c r="S136" s="19">
        <v>7.7186512138905741</v>
      </c>
      <c r="T136" s="19">
        <v>1.6922193575635693</v>
      </c>
      <c r="U136" s="19">
        <v>0.2272614781322651</v>
      </c>
      <c r="V136" s="19">
        <v>0.27806549098720013</v>
      </c>
      <c r="W136" s="19">
        <v>0.57046622122910218</v>
      </c>
      <c r="X136" s="19">
        <v>3.1328135903880012</v>
      </c>
      <c r="Y136" s="19">
        <v>3.0933838174129275E-2</v>
      </c>
      <c r="Z136" s="19">
        <v>6.7680359425612497</v>
      </c>
      <c r="AA136" s="20">
        <v>20.653170082316326</v>
      </c>
    </row>
    <row r="137" spans="1:27" x14ac:dyDescent="0.2">
      <c r="A137" s="23" t="s">
        <v>9</v>
      </c>
      <c r="B137" s="2" t="s">
        <v>11</v>
      </c>
      <c r="C137" s="2">
        <v>3</v>
      </c>
      <c r="D137" s="19">
        <v>1.6000841256997453</v>
      </c>
      <c r="E137" s="19">
        <v>0.13811940399691772</v>
      </c>
      <c r="F137" s="19">
        <v>7.9223770200829469</v>
      </c>
      <c r="G137" s="19">
        <v>0.16983145841845007</v>
      </c>
      <c r="H137" s="19">
        <v>2.0706072701660885</v>
      </c>
      <c r="I137" s="19">
        <v>0.40722030332782866</v>
      </c>
      <c r="J137" s="19">
        <v>0.24393931656479667</v>
      </c>
      <c r="K137" s="19">
        <v>0.31661015150549748</v>
      </c>
      <c r="L137" s="19">
        <v>12.935201887208429</v>
      </c>
      <c r="M137" s="19">
        <v>2.3314691063179609</v>
      </c>
      <c r="N137" s="19">
        <v>0</v>
      </c>
      <c r="O137" s="19">
        <v>0</v>
      </c>
      <c r="P137" s="19">
        <v>10.766893532172524</v>
      </c>
      <c r="Q137" s="19">
        <v>0.59572412079757331</v>
      </c>
      <c r="R137" s="19">
        <v>13.804122999848762</v>
      </c>
      <c r="S137" s="19">
        <v>7.0302990372030978</v>
      </c>
      <c r="T137" s="19">
        <v>1.15823624171311</v>
      </c>
      <c r="U137" s="19">
        <v>0.21642244550382969</v>
      </c>
      <c r="V137" s="19">
        <v>0.25811715326273932</v>
      </c>
      <c r="W137" s="19">
        <v>0.50581061876038946</v>
      </c>
      <c r="X137" s="19">
        <v>2.7927308843088432</v>
      </c>
      <c r="Y137" s="19">
        <v>3.0167160880493628E-2</v>
      </c>
      <c r="Z137" s="19">
        <v>6.1522410199329256</v>
      </c>
      <c r="AA137" s="20">
        <v>18.360675112942811</v>
      </c>
    </row>
    <row r="138" spans="1:27" x14ac:dyDescent="0.2">
      <c r="A138" s="23" t="s">
        <v>10</v>
      </c>
      <c r="B138" s="2" t="s">
        <v>11</v>
      </c>
      <c r="C138" s="2">
        <v>1</v>
      </c>
      <c r="D138" s="19">
        <v>0.49031803755792952</v>
      </c>
      <c r="E138" s="19">
        <v>7.0655660260339259E-2</v>
      </c>
      <c r="F138" s="19">
        <v>4.6674057090558891</v>
      </c>
      <c r="G138" s="19">
        <v>0.14807894098290797</v>
      </c>
      <c r="H138" s="19">
        <v>1.5742909102180958</v>
      </c>
      <c r="I138" s="19">
        <v>8.043295511652282E-2</v>
      </c>
      <c r="J138" s="19">
        <v>0.13164272188455389</v>
      </c>
      <c r="K138" s="19">
        <v>0.1563876461118972</v>
      </c>
      <c r="L138" s="19">
        <v>7.3605263417696456</v>
      </c>
      <c r="M138" s="19">
        <v>0.68068785013514432</v>
      </c>
      <c r="N138" s="19">
        <v>0</v>
      </c>
      <c r="O138" s="19">
        <v>0</v>
      </c>
      <c r="P138" s="19">
        <v>4.1753267255606108</v>
      </c>
      <c r="Q138" s="19">
        <v>0.28045798392712207</v>
      </c>
      <c r="R138" s="19">
        <v>5.2185773787639818</v>
      </c>
      <c r="S138" s="19">
        <v>1.9394711539970455</v>
      </c>
      <c r="T138" s="19">
        <v>0.29241162151031813</v>
      </c>
      <c r="U138" s="19">
        <v>6.6286860852940069E-2</v>
      </c>
      <c r="V138" s="19">
        <v>0.18132612366657372</v>
      </c>
      <c r="W138" s="19">
        <v>0.68729870584078079</v>
      </c>
      <c r="X138" s="19">
        <v>1.593200294226754</v>
      </c>
      <c r="Y138" s="19">
        <v>2.2920385599793938E-2</v>
      </c>
      <c r="Z138" s="19">
        <v>8.8747434655205844</v>
      </c>
      <c r="AA138" s="20">
        <v>13.720896279466379</v>
      </c>
    </row>
    <row r="139" spans="1:27" x14ac:dyDescent="0.2">
      <c r="A139" s="23" t="s">
        <v>10</v>
      </c>
      <c r="B139" s="2" t="s">
        <v>11</v>
      </c>
      <c r="C139" s="2">
        <v>2</v>
      </c>
      <c r="D139" s="19">
        <v>0.55212079914662171</v>
      </c>
      <c r="E139" s="19">
        <v>6.5563675474520161E-2</v>
      </c>
      <c r="F139" s="19">
        <v>4.6270907621817887</v>
      </c>
      <c r="G139" s="19">
        <v>0.14421716518634878</v>
      </c>
      <c r="H139" s="19">
        <v>1.842437772343978</v>
      </c>
      <c r="I139" s="19">
        <v>8.84444059393837E-2</v>
      </c>
      <c r="J139" s="19">
        <v>0.15269713855566486</v>
      </c>
      <c r="K139" s="19">
        <v>0.1421254712993725</v>
      </c>
      <c r="L139" s="19">
        <v>7.647125825199498</v>
      </c>
      <c r="M139" s="19">
        <v>0.94509124222840457</v>
      </c>
      <c r="N139" s="19">
        <v>0</v>
      </c>
      <c r="O139" s="19">
        <v>0</v>
      </c>
      <c r="P139" s="19">
        <v>5.7772220406311758</v>
      </c>
      <c r="Q139" s="19">
        <v>0.37579061159197813</v>
      </c>
      <c r="R139" s="19">
        <v>7.1777460887068338</v>
      </c>
      <c r="S139" s="19">
        <v>2.314335072821704</v>
      </c>
      <c r="T139" s="19">
        <v>0.32337066498682193</v>
      </c>
      <c r="U139" s="19">
        <v>7.4210018150766985E-2</v>
      </c>
      <c r="V139" s="19">
        <v>0.21007083093618789</v>
      </c>
      <c r="W139" s="19">
        <v>0.59676318666091077</v>
      </c>
      <c r="X139" s="19">
        <v>1.5101859459649778</v>
      </c>
      <c r="Y139" s="19">
        <v>1.5564244145268299E-2</v>
      </c>
      <c r="Z139" s="19">
        <v>7.0315927448392008</v>
      </c>
      <c r="AA139" s="20">
        <v>12.175128086093677</v>
      </c>
    </row>
    <row r="140" spans="1:27" x14ac:dyDescent="0.2">
      <c r="A140" s="23" t="s">
        <v>10</v>
      </c>
      <c r="B140" s="2" t="s">
        <v>11</v>
      </c>
      <c r="C140" s="2">
        <v>3</v>
      </c>
      <c r="D140" s="19">
        <v>0.48511856824590166</v>
      </c>
      <c r="E140" s="19">
        <v>6.935700217067968E-2</v>
      </c>
      <c r="F140" s="19">
        <v>4.4560554670761139</v>
      </c>
      <c r="G140" s="19">
        <v>0.15375083135113865</v>
      </c>
      <c r="H140" s="19">
        <v>1.5986526949953335</v>
      </c>
      <c r="I140" s="19">
        <v>7.164227345310635E-2</v>
      </c>
      <c r="J140" s="19">
        <v>0.12525931411054039</v>
      </c>
      <c r="K140" s="19">
        <v>0.12834873918666001</v>
      </c>
      <c r="L140" s="19">
        <v>7.1121506009146529</v>
      </c>
      <c r="M140" s="19">
        <v>0.69937724945780921</v>
      </c>
      <c r="N140" s="19">
        <v>0</v>
      </c>
      <c r="O140" s="19">
        <v>0</v>
      </c>
      <c r="P140" s="19">
        <v>4.6227663866064619</v>
      </c>
      <c r="Q140" s="19">
        <v>0.30201668828709372</v>
      </c>
      <c r="R140" s="19">
        <v>5.7016869158690771</v>
      </c>
      <c r="S140" s="19">
        <v>1.861472061993803</v>
      </c>
      <c r="T140" s="19">
        <v>0.29087822486980996</v>
      </c>
      <c r="U140" s="19">
        <v>6.6696420802277084E-2</v>
      </c>
      <c r="V140" s="19">
        <v>0.19266585594881003</v>
      </c>
      <c r="W140" s="19">
        <v>0.58986751693370754</v>
      </c>
      <c r="X140" s="19">
        <v>1.4972911259004762</v>
      </c>
      <c r="Y140" s="19">
        <v>1.7551775723470279E-2</v>
      </c>
      <c r="Z140" s="19">
        <v>7.8756942167541366</v>
      </c>
      <c r="AA140" s="20">
        <v>12.486162483216276</v>
      </c>
    </row>
    <row r="141" spans="1:27" x14ac:dyDescent="0.2">
      <c r="A141" s="23" t="s">
        <v>34</v>
      </c>
      <c r="B141" s="2">
        <v>1</v>
      </c>
      <c r="C141" s="2">
        <v>0</v>
      </c>
      <c r="D141" s="19">
        <v>10.406585910546026</v>
      </c>
      <c r="E141" s="19">
        <v>1.0581488171729194</v>
      </c>
      <c r="F141" s="19">
        <v>31.403322561203638</v>
      </c>
      <c r="G141" s="19">
        <v>1.3713132095532732</v>
      </c>
      <c r="H141" s="19">
        <v>6.9751641886213234</v>
      </c>
      <c r="I141" s="19">
        <v>2.7621763089361511</v>
      </c>
      <c r="J141" s="19">
        <v>0.31600997762988225</v>
      </c>
      <c r="K141" s="19">
        <v>0.97960899109146338</v>
      </c>
      <c r="L141" s="19">
        <v>55.655479834915575</v>
      </c>
      <c r="M141" s="19">
        <v>10.327682584581961</v>
      </c>
      <c r="N141" s="19">
        <v>0</v>
      </c>
      <c r="O141" s="19">
        <v>0</v>
      </c>
      <c r="P141" s="19">
        <v>20.908628390704443</v>
      </c>
      <c r="Q141" s="19">
        <v>2.1313435594920129</v>
      </c>
      <c r="R141" s="19">
        <v>34.171754660379399</v>
      </c>
      <c r="S141" s="19">
        <v>9.6362858603213244</v>
      </c>
      <c r="T141" s="19">
        <v>2.1202135111622713</v>
      </c>
      <c r="U141" s="19">
        <v>1.3586369059892052</v>
      </c>
      <c r="V141" s="19">
        <v>0.37987007375508924</v>
      </c>
      <c r="W141" s="19">
        <v>4.6373900752231521</v>
      </c>
      <c r="X141" s="19">
        <v>14.585462580487052</v>
      </c>
      <c r="Y141" s="19">
        <v>0</v>
      </c>
      <c r="Z141" s="19">
        <v>15.780621180457384</v>
      </c>
      <c r="AA141" s="20">
        <v>48.816489311162201</v>
      </c>
    </row>
    <row r="142" spans="1:27" x14ac:dyDescent="0.2">
      <c r="A142" s="23" t="s">
        <v>34</v>
      </c>
      <c r="B142" s="2">
        <v>2</v>
      </c>
      <c r="C142" s="2">
        <v>0</v>
      </c>
      <c r="D142" s="19">
        <v>6.0888739677697368</v>
      </c>
      <c r="E142" s="19">
        <v>0.98948372388702133</v>
      </c>
      <c r="F142" s="19">
        <v>26.475749741913159</v>
      </c>
      <c r="G142" s="19">
        <v>0.9583706373509655</v>
      </c>
      <c r="H142" s="19">
        <v>5.4096053693578989</v>
      </c>
      <c r="I142" s="19">
        <v>4.1564238697899185</v>
      </c>
      <c r="J142" s="19">
        <v>0.21509323340377898</v>
      </c>
      <c r="K142" s="19">
        <v>1.5211607711783033</v>
      </c>
      <c r="L142" s="19">
        <v>46.265033441193495</v>
      </c>
      <c r="M142" s="19">
        <v>11.04796532813447</v>
      </c>
      <c r="N142" s="19">
        <v>0</v>
      </c>
      <c r="O142" s="19">
        <v>0</v>
      </c>
      <c r="P142" s="19">
        <v>23.146311082533302</v>
      </c>
      <c r="Q142" s="19">
        <v>4.6826732749906732</v>
      </c>
      <c r="R142" s="19">
        <v>40.598252000229053</v>
      </c>
      <c r="S142" s="19">
        <v>8.1675573086082593</v>
      </c>
      <c r="T142" s="19">
        <v>2.2585456008309506</v>
      </c>
      <c r="U142" s="19">
        <v>0.59123574540808743</v>
      </c>
      <c r="V142" s="19">
        <v>1.395897736285943</v>
      </c>
      <c r="W142" s="19">
        <v>6.6777479752857891</v>
      </c>
      <c r="X142" s="19">
        <v>17.824864215578597</v>
      </c>
      <c r="Y142" s="19">
        <v>0.13605211037347273</v>
      </c>
      <c r="Z142" s="19">
        <v>24.631552604081783</v>
      </c>
      <c r="AA142" s="20">
        <v>62.543439865521243</v>
      </c>
    </row>
    <row r="143" spans="1:27" x14ac:dyDescent="0.2">
      <c r="A143" s="23" t="s">
        <v>34</v>
      </c>
      <c r="B143" s="2">
        <v>3</v>
      </c>
      <c r="C143" s="2">
        <v>0</v>
      </c>
      <c r="D143" s="19">
        <v>1.5162503592481702</v>
      </c>
      <c r="E143" s="19">
        <v>0.26023687115385058</v>
      </c>
      <c r="F143" s="19">
        <v>12.122033398134388</v>
      </c>
      <c r="G143" s="19">
        <v>0.431703391384609</v>
      </c>
      <c r="H143" s="19">
        <v>3.4494442003961616</v>
      </c>
      <c r="I143" s="19">
        <v>0.94399181997064974</v>
      </c>
      <c r="J143" s="19">
        <v>0.31920893877058704</v>
      </c>
      <c r="K143" s="19">
        <v>0.38272207831249372</v>
      </c>
      <c r="L143" s="19">
        <v>19.573308805926374</v>
      </c>
      <c r="M143" s="19">
        <v>2.8320672635575939</v>
      </c>
      <c r="N143" s="19">
        <v>0</v>
      </c>
      <c r="O143" s="19">
        <v>0</v>
      </c>
      <c r="P143" s="19">
        <v>71.848303205599493</v>
      </c>
      <c r="Q143" s="19">
        <v>2.0774239684130431</v>
      </c>
      <c r="R143" s="19">
        <v>77.008059064937541</v>
      </c>
      <c r="S143" s="19">
        <v>23.828127488261199</v>
      </c>
      <c r="T143" s="19">
        <v>10.959770317544404</v>
      </c>
      <c r="U143" s="19">
        <v>0.63665640921055244</v>
      </c>
      <c r="V143" s="19">
        <v>0.33236018739281059</v>
      </c>
      <c r="W143" s="19">
        <v>0.30306031321493021</v>
      </c>
      <c r="X143" s="19">
        <v>4.2751518583142829</v>
      </c>
      <c r="Y143" s="19">
        <v>0</v>
      </c>
      <c r="Z143" s="19">
        <v>5.9365922915433149</v>
      </c>
      <c r="AA143" s="20">
        <v>48.032478438225304</v>
      </c>
    </row>
    <row r="144" spans="1:27" x14ac:dyDescent="0.2">
      <c r="A144" s="23" t="s">
        <v>34</v>
      </c>
      <c r="B144" s="2">
        <v>4</v>
      </c>
      <c r="C144" s="2">
        <v>0</v>
      </c>
      <c r="D144" s="19">
        <v>0.3753215253473427</v>
      </c>
      <c r="E144" s="19">
        <v>7.1773293790448459E-2</v>
      </c>
      <c r="F144" s="19">
        <v>9.6387529407993746</v>
      </c>
      <c r="G144" s="19">
        <v>0.1642598504458691</v>
      </c>
      <c r="H144" s="19">
        <v>3.6252261517390356</v>
      </c>
      <c r="I144" s="19">
        <v>0</v>
      </c>
      <c r="J144" s="19">
        <v>0.28674360969627344</v>
      </c>
      <c r="K144" s="19">
        <v>4.3500038942240339E-2</v>
      </c>
      <c r="L144" s="19">
        <v>15.517081031862768</v>
      </c>
      <c r="M144" s="19">
        <v>0.66320681654800206</v>
      </c>
      <c r="N144" s="19">
        <v>0</v>
      </c>
      <c r="O144" s="19">
        <v>0</v>
      </c>
      <c r="P144" s="19">
        <v>70.512324990290338</v>
      </c>
      <c r="Q144" s="19">
        <v>5.5959879070687837</v>
      </c>
      <c r="R144" s="19">
        <v>76.930184300073932</v>
      </c>
      <c r="S144" s="19">
        <v>29.071821311952764</v>
      </c>
      <c r="T144" s="19">
        <v>22.491786615884397</v>
      </c>
      <c r="U144" s="19">
        <v>0</v>
      </c>
      <c r="V144" s="19">
        <v>0.78717930747694553</v>
      </c>
      <c r="W144" s="19">
        <v>0.94320360968359229</v>
      </c>
      <c r="X144" s="19">
        <v>0.58980125373565462</v>
      </c>
      <c r="Y144" s="19">
        <v>4.3133767333101057E-2</v>
      </c>
      <c r="Z144" s="19">
        <v>0.61552307576981491</v>
      </c>
      <c r="AA144" s="20">
        <v>55.011801705442217</v>
      </c>
    </row>
    <row r="145" spans="1:33" x14ac:dyDescent="0.2">
      <c r="A145" s="23" t="s">
        <v>34</v>
      </c>
      <c r="B145" s="2">
        <v>5</v>
      </c>
      <c r="C145" s="2">
        <v>0</v>
      </c>
      <c r="D145" s="19">
        <v>0.44117861489290094</v>
      </c>
      <c r="E145" s="19">
        <v>7.7727262699691491E-2</v>
      </c>
      <c r="F145" s="19">
        <v>12.956502982932113</v>
      </c>
      <c r="G145" s="19">
        <v>0.18161645568293269</v>
      </c>
      <c r="H145" s="19">
        <v>5.2462458586693437</v>
      </c>
      <c r="I145" s="19">
        <v>0</v>
      </c>
      <c r="J145" s="19">
        <v>0.39606771393690121</v>
      </c>
      <c r="K145" s="19">
        <v>6.7302362611815644E-2</v>
      </c>
      <c r="L145" s="19">
        <v>19.63483231179444</v>
      </c>
      <c r="M145" s="19">
        <v>0.62344537205389217</v>
      </c>
      <c r="N145" s="19">
        <v>0</v>
      </c>
      <c r="O145" s="19">
        <v>0</v>
      </c>
      <c r="P145" s="19">
        <v>26.859258369627305</v>
      </c>
      <c r="Q145" s="19">
        <v>0</v>
      </c>
      <c r="R145" s="19">
        <v>27.937734427506083</v>
      </c>
      <c r="S145" s="19">
        <v>36.853382925646812</v>
      </c>
      <c r="T145" s="19">
        <v>63.102082931852721</v>
      </c>
      <c r="U145" s="19">
        <v>0</v>
      </c>
      <c r="V145" s="19">
        <v>3.2061968010497708</v>
      </c>
      <c r="W145" s="19">
        <v>3.9751568491892817</v>
      </c>
      <c r="X145" s="19">
        <v>0.69508413311071715</v>
      </c>
      <c r="Y145" s="19">
        <v>0.20982046191888773</v>
      </c>
      <c r="Z145" s="19">
        <v>0.72242490904068124</v>
      </c>
      <c r="AA145" s="20">
        <v>110.94242890375146</v>
      </c>
    </row>
    <row r="146" spans="1:33" ht="17" thickBot="1" x14ac:dyDescent="0.25">
      <c r="A146" s="24" t="s">
        <v>34</v>
      </c>
      <c r="B146" s="3">
        <v>6</v>
      </c>
      <c r="C146" s="3">
        <v>0</v>
      </c>
      <c r="D146" s="21">
        <v>0.39427270928508412</v>
      </c>
      <c r="E146" s="21">
        <v>9.3547481662615339E-2</v>
      </c>
      <c r="F146" s="21">
        <v>10.039315539147054</v>
      </c>
      <c r="G146" s="21">
        <v>0.16649153198363364</v>
      </c>
      <c r="H146" s="21">
        <v>3.6816238776156514</v>
      </c>
      <c r="I146" s="21">
        <v>0</v>
      </c>
      <c r="J146" s="21">
        <v>0.24083269571173752</v>
      </c>
      <c r="K146" s="21">
        <v>0</v>
      </c>
      <c r="L146" s="21">
        <v>14.882048626696818</v>
      </c>
      <c r="M146" s="21">
        <v>0.70898211337779071</v>
      </c>
      <c r="N146" s="19">
        <v>0</v>
      </c>
      <c r="O146" s="21">
        <v>0</v>
      </c>
      <c r="P146" s="21">
        <v>77.325427846356504</v>
      </c>
      <c r="Q146" s="21">
        <v>1.4706369476923062</v>
      </c>
      <c r="R146" s="21">
        <v>79.747876361364575</v>
      </c>
      <c r="S146" s="21">
        <v>29.109410332788347</v>
      </c>
      <c r="T146" s="21">
        <v>13.471393381496984</v>
      </c>
      <c r="U146" s="21">
        <v>0.59294773391447853</v>
      </c>
      <c r="V146" s="21">
        <v>0.10006733498051947</v>
      </c>
      <c r="W146" s="21">
        <v>0.33458452851876014</v>
      </c>
      <c r="X146" s="21">
        <v>0.67204576581168929</v>
      </c>
      <c r="Y146" s="21">
        <v>0</v>
      </c>
      <c r="Z146" s="21">
        <v>0.88119525319451042</v>
      </c>
      <c r="AA146" s="22">
        <v>45.161644330705307</v>
      </c>
    </row>
    <row r="148" spans="1:33" x14ac:dyDescent="0.2">
      <c r="E148" t="s">
        <v>79</v>
      </c>
      <c r="L148" t="s">
        <v>80</v>
      </c>
      <c r="T148" t="s">
        <v>81</v>
      </c>
    </row>
    <row r="149" spans="1:33" ht="17" thickBot="1" x14ac:dyDescent="0.25">
      <c r="E149" t="s">
        <v>75</v>
      </c>
      <c r="F149" t="s">
        <v>69</v>
      </c>
      <c r="G149" t="s">
        <v>70</v>
      </c>
      <c r="H149" t="s">
        <v>71</v>
      </c>
      <c r="I149" t="s">
        <v>72</v>
      </c>
      <c r="J149" t="s">
        <v>73</v>
      </c>
      <c r="K149" t="s">
        <v>74</v>
      </c>
      <c r="L149" t="s">
        <v>75</v>
      </c>
      <c r="M149" t="s">
        <v>69</v>
      </c>
      <c r="N149" t="s">
        <v>70</v>
      </c>
      <c r="O149" t="s">
        <v>71</v>
      </c>
      <c r="P149" t="s">
        <v>72</v>
      </c>
      <c r="Q149" t="s">
        <v>73</v>
      </c>
      <c r="R149" t="s">
        <v>74</v>
      </c>
      <c r="T149" t="s">
        <v>75</v>
      </c>
      <c r="U149" t="s">
        <v>69</v>
      </c>
      <c r="V149" t="s">
        <v>70</v>
      </c>
      <c r="W149" t="s">
        <v>71</v>
      </c>
      <c r="X149" t="s">
        <v>72</v>
      </c>
      <c r="Y149" t="s">
        <v>73</v>
      </c>
      <c r="Z149" t="s">
        <v>74</v>
      </c>
      <c r="AB149" t="s">
        <v>69</v>
      </c>
      <c r="AC149" t="s">
        <v>70</v>
      </c>
      <c r="AD149" t="s">
        <v>71</v>
      </c>
      <c r="AE149" t="s">
        <v>72</v>
      </c>
      <c r="AF149" t="s">
        <v>73</v>
      </c>
      <c r="AG149" t="s">
        <v>74</v>
      </c>
    </row>
    <row r="150" spans="1:33" ht="17" thickBot="1" x14ac:dyDescent="0.25">
      <c r="D150" s="26" t="s">
        <v>53</v>
      </c>
      <c r="E150" s="8">
        <v>0.79935329940255484</v>
      </c>
      <c r="F150" s="8">
        <v>1.5280139807986384</v>
      </c>
      <c r="G150" s="8">
        <v>1.5204065700657112</v>
      </c>
      <c r="H150" s="8">
        <v>0.98267493298298458</v>
      </c>
      <c r="I150" s="8">
        <v>0.51985624791597729</v>
      </c>
      <c r="J150" s="8">
        <v>0.53630435289664169</v>
      </c>
      <c r="K150" s="8">
        <v>0.53307532069791086</v>
      </c>
      <c r="L150" s="8">
        <v>1.781042556522384</v>
      </c>
      <c r="M150" s="8">
        <v>4.1521144778085137</v>
      </c>
      <c r="N150" s="8">
        <v>3.4199119824663473</v>
      </c>
      <c r="O150" s="8">
        <v>1.7035043621414558</v>
      </c>
      <c r="P150" s="8">
        <v>1.0553430915744613</v>
      </c>
      <c r="Q150" s="8">
        <v>1.4094021235443546</v>
      </c>
      <c r="R150" s="8">
        <v>1.0963360954411352</v>
      </c>
      <c r="AB150" s="8">
        <v>10.406585910546026</v>
      </c>
      <c r="AC150" s="8">
        <v>6.0888739677697368</v>
      </c>
      <c r="AD150" s="8">
        <v>1.5162503592481702</v>
      </c>
      <c r="AE150" s="8">
        <v>0.3753215253473427</v>
      </c>
      <c r="AF150" s="8">
        <v>0.44117861489290094</v>
      </c>
      <c r="AG150" s="8">
        <v>0.39427270928508412</v>
      </c>
    </row>
    <row r="151" spans="1:33" ht="17" thickBot="1" x14ac:dyDescent="0.25">
      <c r="D151" s="26" t="s">
        <v>54</v>
      </c>
      <c r="E151" s="8">
        <v>7.2926864474790395E-2</v>
      </c>
      <c r="F151" s="8">
        <v>0.1648819796009918</v>
      </c>
      <c r="G151" s="8">
        <v>0.24807016123564671</v>
      </c>
      <c r="H151" s="8">
        <v>0.13241019575468613</v>
      </c>
      <c r="I151" s="8">
        <v>5.7888450092678491E-2</v>
      </c>
      <c r="J151" s="8">
        <v>6.259584083302816E-2</v>
      </c>
      <c r="K151" s="8">
        <v>5.8672700660514887E-2</v>
      </c>
      <c r="L151" s="8">
        <v>0.15227809322840516</v>
      </c>
      <c r="M151" s="8">
        <v>0.39697835307982993</v>
      </c>
      <c r="N151" s="8">
        <v>0.59514884820917491</v>
      </c>
      <c r="O151" s="8">
        <v>0.29841320717528474</v>
      </c>
      <c r="P151" s="8">
        <v>0.16275400123285672</v>
      </c>
      <c r="Q151" s="8">
        <v>0.12003239298899564</v>
      </c>
      <c r="R151" s="8">
        <v>8.5069427021050359E-2</v>
      </c>
      <c r="AB151" s="8">
        <v>1.0581488171729194</v>
      </c>
      <c r="AC151" s="8">
        <v>0.98948372388702133</v>
      </c>
      <c r="AD151" s="8">
        <v>0.26023687115385058</v>
      </c>
      <c r="AE151" s="8">
        <v>7.1773293790448459E-2</v>
      </c>
      <c r="AF151" s="8">
        <v>7.7727262699691491E-2</v>
      </c>
      <c r="AG151" s="8">
        <v>9.3547481662615339E-2</v>
      </c>
    </row>
    <row r="152" spans="1:33" ht="17" thickBot="1" x14ac:dyDescent="0.25">
      <c r="D152" s="26" t="s">
        <v>55</v>
      </c>
      <c r="E152" s="8">
        <v>4.7491127333259833</v>
      </c>
      <c r="F152" s="8">
        <v>7.7698851598616949</v>
      </c>
      <c r="G152" s="8">
        <v>10.191049084651361</v>
      </c>
      <c r="H152" s="8">
        <v>8.6761014097671367</v>
      </c>
      <c r="I152" s="8">
        <v>6.5269525818058263</v>
      </c>
      <c r="J152" s="8">
        <v>6.6721262645655166</v>
      </c>
      <c r="K152" s="8">
        <v>6.5720175923897131</v>
      </c>
      <c r="L152" s="8">
        <v>8.7724071906511156</v>
      </c>
      <c r="M152" s="8">
        <v>16.316238660491862</v>
      </c>
      <c r="N152" s="8">
        <v>21.294099490075471</v>
      </c>
      <c r="O152" s="8">
        <v>14.435902022185104</v>
      </c>
      <c r="P152" s="8">
        <v>11.954620954767941</v>
      </c>
      <c r="Q152" s="8">
        <v>15.124921111327824</v>
      </c>
      <c r="R152" s="8">
        <v>9.676229371794177</v>
      </c>
      <c r="AB152" s="8">
        <v>31.403322561203638</v>
      </c>
      <c r="AC152" s="8">
        <v>26.475749741913159</v>
      </c>
      <c r="AD152" s="8">
        <v>12.122033398134388</v>
      </c>
      <c r="AE152" s="8">
        <v>9.6387529407993746</v>
      </c>
      <c r="AF152" s="8">
        <v>12.956502982932113</v>
      </c>
      <c r="AG152" s="8">
        <v>10.039315539147054</v>
      </c>
    </row>
    <row r="153" spans="1:33" ht="17" thickBot="1" x14ac:dyDescent="0.25">
      <c r="D153" s="26" t="s">
        <v>56</v>
      </c>
      <c r="E153" s="8">
        <v>9.2345276468917173E-2</v>
      </c>
      <c r="F153" s="8">
        <v>0.2176881903158765</v>
      </c>
      <c r="G153" s="8">
        <v>0.21132448841905896</v>
      </c>
      <c r="H153" s="8">
        <v>9.4275214877654293E-2</v>
      </c>
      <c r="I153" s="8">
        <v>5.2063319239465909E-2</v>
      </c>
      <c r="J153" s="8">
        <v>5.4857156541103243E-2</v>
      </c>
      <c r="K153" s="8">
        <v>5.999591795675354E-2</v>
      </c>
      <c r="L153" s="8">
        <v>0.1825167799541462</v>
      </c>
      <c r="M153" s="8">
        <v>0.47216920596265188</v>
      </c>
      <c r="N153" s="8">
        <v>0.60778270780740284</v>
      </c>
      <c r="O153" s="8">
        <v>0.29012366676585022</v>
      </c>
      <c r="P153" s="8">
        <v>0.1816507881924844</v>
      </c>
      <c r="Q153" s="8">
        <v>0.15004593447861428</v>
      </c>
      <c r="R153" s="8">
        <v>0.16020106029272313</v>
      </c>
      <c r="AB153" s="8">
        <v>1.3713132095532732</v>
      </c>
      <c r="AC153" s="8">
        <v>0.9583706373509655</v>
      </c>
      <c r="AD153" s="8">
        <v>0.431703391384609</v>
      </c>
      <c r="AE153" s="8">
        <v>0.1642598504458691</v>
      </c>
      <c r="AF153" s="8">
        <v>0.18161645568293269</v>
      </c>
      <c r="AG153" s="8">
        <v>0.16649153198363364</v>
      </c>
    </row>
    <row r="154" spans="1:33" ht="17" thickBot="1" x14ac:dyDescent="0.25">
      <c r="D154" s="26" t="s">
        <v>57</v>
      </c>
      <c r="E154" s="8">
        <v>1.3079724785806677</v>
      </c>
      <c r="F154" s="8">
        <v>1.2826242529618035</v>
      </c>
      <c r="G154" s="8">
        <v>1.5889144936833812</v>
      </c>
      <c r="H154" s="8">
        <v>1.6435202390101713</v>
      </c>
      <c r="I154" s="8">
        <v>1.357757620589098</v>
      </c>
      <c r="J154" s="8">
        <v>1.4638236633473654</v>
      </c>
      <c r="K154" s="8">
        <v>1.4498080688898529</v>
      </c>
      <c r="L154" s="8">
        <v>2.3405021173652494</v>
      </c>
      <c r="M154" s="8">
        <v>3.3228694468400275</v>
      </c>
      <c r="N154" s="8">
        <v>4.7373241646029269</v>
      </c>
      <c r="O154" s="8">
        <v>3.374443240459291</v>
      </c>
      <c r="P154" s="8">
        <v>2.3526813048681645</v>
      </c>
      <c r="Q154" s="8">
        <v>3.3088492017325799</v>
      </c>
      <c r="R154" s="8">
        <v>1.9077145847189196</v>
      </c>
      <c r="AB154" s="8">
        <v>6.9751641886213234</v>
      </c>
      <c r="AC154" s="8">
        <v>5.4096053693578989</v>
      </c>
      <c r="AD154" s="8">
        <v>3.4494442003961616</v>
      </c>
      <c r="AE154" s="8">
        <v>3.6252261517390356</v>
      </c>
      <c r="AF154" s="8">
        <v>5.2462458586693437</v>
      </c>
      <c r="AG154" s="8">
        <v>3.6816238776156514</v>
      </c>
    </row>
    <row r="155" spans="1:33" ht="17" thickBot="1" x14ac:dyDescent="0.25">
      <c r="D155" s="26" t="s">
        <v>58</v>
      </c>
      <c r="E155" s="8">
        <v>0.1915358111898566</v>
      </c>
      <c r="F155" s="8">
        <v>0.37360174047578915</v>
      </c>
      <c r="G155" s="8">
        <v>0.57017173457618608</v>
      </c>
      <c r="H155" s="8">
        <v>0.4588502763348517</v>
      </c>
      <c r="I155" s="8">
        <v>1.0084133528460344</v>
      </c>
      <c r="J155" s="8">
        <v>2.0227627410904221</v>
      </c>
      <c r="K155" s="8">
        <v>0.60452772386877829</v>
      </c>
      <c r="L155" s="8">
        <v>0.44961293962418702</v>
      </c>
      <c r="M155" s="8">
        <v>1.0570851401968102</v>
      </c>
      <c r="N155" s="8">
        <v>0.92918593670420524</v>
      </c>
      <c r="O155" s="8">
        <v>0.88873001654817008</v>
      </c>
      <c r="P155" s="8">
        <v>1.9954938776119742</v>
      </c>
      <c r="Q155" s="8">
        <v>4.0926756375643807</v>
      </c>
      <c r="R155" s="8">
        <v>0.79707219985264854</v>
      </c>
      <c r="AB155" s="8">
        <v>2.7621763089361511</v>
      </c>
      <c r="AC155" s="8">
        <v>4.1564238697899185</v>
      </c>
      <c r="AD155" s="8">
        <v>0.94399181997064974</v>
      </c>
      <c r="AE155" s="8">
        <v>0</v>
      </c>
      <c r="AF155" s="8">
        <v>0</v>
      </c>
      <c r="AG155" s="8">
        <v>0</v>
      </c>
    </row>
    <row r="156" spans="1:33" ht="17" thickBot="1" x14ac:dyDescent="0.25">
      <c r="D156" s="26" t="s">
        <v>59</v>
      </c>
      <c r="E156" s="8">
        <v>0.12245900491219765</v>
      </c>
      <c r="F156" s="8">
        <v>0.14501499183880803</v>
      </c>
      <c r="G156" s="8">
        <v>0.10809598352201832</v>
      </c>
      <c r="H156" s="8">
        <v>0.51463214871882546</v>
      </c>
      <c r="I156" s="8">
        <v>0.64554154614060011</v>
      </c>
      <c r="J156" s="8">
        <v>0.42139198475110584</v>
      </c>
      <c r="K156" s="8">
        <v>0.59005075759320547</v>
      </c>
      <c r="L156" s="8">
        <v>0.24591879129221983</v>
      </c>
      <c r="M156" s="8">
        <v>0.33022916767296862</v>
      </c>
      <c r="N156" s="8">
        <v>0.32310083984534704</v>
      </c>
      <c r="O156" s="8">
        <v>0.79216120108023791</v>
      </c>
      <c r="P156" s="8">
        <v>1.0008647682754164</v>
      </c>
      <c r="Q156" s="8">
        <v>0.57596210135358683</v>
      </c>
      <c r="R156" s="8">
        <v>0.63780698731454821</v>
      </c>
      <c r="AB156" s="8">
        <v>0.31600997762988225</v>
      </c>
      <c r="AC156" s="8">
        <v>0.21509323340377898</v>
      </c>
      <c r="AD156" s="8">
        <v>0.31920893877058704</v>
      </c>
      <c r="AE156" s="8">
        <v>0.28674360969627344</v>
      </c>
      <c r="AF156" s="8">
        <v>0.39606771393690121</v>
      </c>
      <c r="AG156" s="8">
        <v>0.24083269571173752</v>
      </c>
    </row>
    <row r="157" spans="1:33" ht="17" thickBot="1" x14ac:dyDescent="0.25">
      <c r="D157" s="26" t="s">
        <v>19</v>
      </c>
      <c r="E157" s="8">
        <v>0.14959959392918379</v>
      </c>
      <c r="F157" s="8">
        <v>0.24864884042928115</v>
      </c>
      <c r="G157" s="8">
        <v>0.42688296112025298</v>
      </c>
      <c r="H157" s="8">
        <v>0.2926965993605854</v>
      </c>
      <c r="I157" s="8">
        <v>0.3399932387472388</v>
      </c>
      <c r="J157" s="8">
        <v>0.52776434731958188</v>
      </c>
      <c r="K157" s="8">
        <v>0.19679546231506329</v>
      </c>
      <c r="L157" s="8">
        <v>0.32886319581872009</v>
      </c>
      <c r="M157" s="8">
        <v>0.67789713431249254</v>
      </c>
      <c r="N157" s="8">
        <v>0.78112359614686966</v>
      </c>
      <c r="O157" s="8">
        <v>0.58716350776506487</v>
      </c>
      <c r="P157" s="8">
        <v>0.59648794998605814</v>
      </c>
      <c r="Q157" s="8">
        <v>0.71857903128341416</v>
      </c>
      <c r="R157" s="8">
        <v>0.18305697799830858</v>
      </c>
      <c r="AB157" s="8">
        <v>0.97960899109146338</v>
      </c>
      <c r="AC157" s="8">
        <v>1.5211607711783033</v>
      </c>
      <c r="AD157" s="8">
        <v>0.38272207831249372</v>
      </c>
      <c r="AE157" s="8">
        <v>4.3500038942240339E-2</v>
      </c>
      <c r="AF157" s="8">
        <v>6.7302362611815644E-2</v>
      </c>
      <c r="AG157" s="8">
        <v>0</v>
      </c>
    </row>
    <row r="158" spans="1:33" ht="17" thickBot="1" x14ac:dyDescent="0.25">
      <c r="D158" s="26" t="s">
        <v>37</v>
      </c>
      <c r="E158" s="8">
        <v>7.5173427466850216</v>
      </c>
      <c r="F158" s="8">
        <v>12.019876362678737</v>
      </c>
      <c r="G158" s="8">
        <v>15.087402258019369</v>
      </c>
      <c r="H158" s="8">
        <v>13.000394545641853</v>
      </c>
      <c r="I158" s="8">
        <v>10.71444192649829</v>
      </c>
      <c r="J158" s="8">
        <v>12.009354298735282</v>
      </c>
      <c r="K158" s="8">
        <v>10.186521013193428</v>
      </c>
      <c r="L158" s="8">
        <v>14.318630730370431</v>
      </c>
      <c r="M158" s="8">
        <v>27.363868740379051</v>
      </c>
      <c r="N158" s="8">
        <v>33.432717262111055</v>
      </c>
      <c r="O158" s="8">
        <v>22.954499784141735</v>
      </c>
      <c r="P158" s="8">
        <v>19.664346840201336</v>
      </c>
      <c r="Q158" s="8">
        <v>25.918302781009455</v>
      </c>
      <c r="R158" s="8">
        <v>14.829914980279232</v>
      </c>
      <c r="AB158" s="8">
        <v>55.655479834915575</v>
      </c>
      <c r="AC158" s="8">
        <v>46.265033441193495</v>
      </c>
      <c r="AD158" s="8">
        <v>19.573308805926374</v>
      </c>
      <c r="AE158" s="8">
        <v>15.517081031862768</v>
      </c>
      <c r="AF158" s="8">
        <v>19.63483231179444</v>
      </c>
      <c r="AG158" s="8">
        <v>14.882048626696818</v>
      </c>
    </row>
    <row r="159" spans="1:33" ht="17" thickBot="1" x14ac:dyDescent="0.25">
      <c r="D159" s="26" t="s">
        <v>60</v>
      </c>
      <c r="E159" s="8">
        <v>1.0621516987931117</v>
      </c>
      <c r="F159" s="8">
        <v>2.5281673299505116</v>
      </c>
      <c r="G159" s="8">
        <v>3.3339937479044166</v>
      </c>
      <c r="H159" s="8">
        <v>1.7511306561602655</v>
      </c>
      <c r="I159" s="8">
        <v>1.1293104807255205</v>
      </c>
      <c r="J159" s="8">
        <v>1.2573966495160009</v>
      </c>
      <c r="K159" s="8">
        <v>1.2274027069499205</v>
      </c>
      <c r="L159" s="8">
        <v>2.5039169702207453</v>
      </c>
      <c r="M159" s="8">
        <v>7.8348662492618599</v>
      </c>
      <c r="N159" s="8">
        <v>8.2576554642414575</v>
      </c>
      <c r="O159" s="8">
        <v>4.1817387769720682</v>
      </c>
      <c r="P159" s="8">
        <v>2.6155066068367172</v>
      </c>
      <c r="Q159" s="8">
        <v>3.8361198872027118</v>
      </c>
      <c r="R159" s="8">
        <v>2.9264140190760179</v>
      </c>
      <c r="AB159" s="8">
        <v>10.327682584581961</v>
      </c>
      <c r="AC159" s="8">
        <v>11.04796532813447</v>
      </c>
      <c r="AD159" s="8">
        <v>2.8320672635575939</v>
      </c>
      <c r="AE159" s="8">
        <v>0.66320681654800206</v>
      </c>
      <c r="AF159" s="8">
        <v>0.62344537205389217</v>
      </c>
      <c r="AG159" s="8">
        <v>0.70898211337779071</v>
      </c>
    </row>
    <row r="160" spans="1:33" ht="17" thickBot="1" x14ac:dyDescent="0.25">
      <c r="D160" s="26" t="s">
        <v>61</v>
      </c>
      <c r="E160" s="8">
        <v>0</v>
      </c>
      <c r="F160" s="8">
        <v>0.65475131788969287</v>
      </c>
      <c r="G160" s="8">
        <v>0.43485193710884013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0.89562086645672212</v>
      </c>
      <c r="N160" s="8">
        <v>0.24332292051829826</v>
      </c>
      <c r="O160" s="8">
        <v>6.7448992924733463E-3</v>
      </c>
      <c r="P160" s="8">
        <v>3.2042783780927377E-2</v>
      </c>
      <c r="Q160" s="8">
        <v>5.7456376545447906E-2</v>
      </c>
      <c r="R160" s="8">
        <v>0.17535561744240935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</row>
    <row r="161" spans="4:33" ht="17" thickBot="1" x14ac:dyDescent="0.25">
      <c r="D161" s="26" t="s">
        <v>62</v>
      </c>
      <c r="E161" s="8">
        <v>0</v>
      </c>
      <c r="F161" s="8">
        <v>7.4056440262977349E-2</v>
      </c>
      <c r="G161" s="8">
        <v>0.1186433934330987</v>
      </c>
      <c r="H161" s="8">
        <v>2.0408004313441849E-2</v>
      </c>
      <c r="I161" s="8">
        <v>0</v>
      </c>
      <c r="J161" s="8">
        <v>1.6366847053332266E-2</v>
      </c>
      <c r="K161" s="8">
        <v>3.2436504919528812E-2</v>
      </c>
      <c r="L161" s="8">
        <v>0</v>
      </c>
      <c r="M161" s="8">
        <v>0.14736968370219769</v>
      </c>
      <c r="N161" s="8">
        <v>0.30112895885103974</v>
      </c>
      <c r="O161" s="8">
        <v>0.13268212791026829</v>
      </c>
      <c r="P161" s="8">
        <v>8.1824136872794745E-2</v>
      </c>
      <c r="Q161" s="8">
        <v>9.7782591093929616E-2</v>
      </c>
      <c r="R161" s="8">
        <v>5.5960534991332085E-2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</row>
    <row r="162" spans="4:33" ht="17" thickBot="1" x14ac:dyDescent="0.25">
      <c r="D162" s="26" t="s">
        <v>63</v>
      </c>
      <c r="E162" s="8">
        <v>4.9217214977266153</v>
      </c>
      <c r="F162" s="8">
        <v>6.4910859961753848</v>
      </c>
      <c r="G162" s="8">
        <v>7.3644129992787155</v>
      </c>
      <c r="H162" s="8">
        <v>17.733000372365765</v>
      </c>
      <c r="I162" s="8">
        <v>16.744263233000719</v>
      </c>
      <c r="J162" s="8">
        <v>8.8104620866540042</v>
      </c>
      <c r="K162" s="8">
        <v>18.933746919830732</v>
      </c>
      <c r="L162" s="8">
        <v>12.031491967428066</v>
      </c>
      <c r="M162" s="8">
        <v>20.817849380383596</v>
      </c>
      <c r="N162" s="8">
        <v>21.877646777218612</v>
      </c>
      <c r="O162" s="8">
        <v>42.740957282286722</v>
      </c>
      <c r="P162" s="8">
        <v>38.173167536928567</v>
      </c>
      <c r="Q162" s="8">
        <v>26.200636991296751</v>
      </c>
      <c r="R162" s="8">
        <v>52.791872389833564</v>
      </c>
      <c r="AB162" s="8">
        <v>20.908628390704443</v>
      </c>
      <c r="AC162" s="8">
        <v>23.146311082533302</v>
      </c>
      <c r="AD162" s="8">
        <v>71.848303205599493</v>
      </c>
      <c r="AE162" s="8">
        <v>70.512324990290338</v>
      </c>
      <c r="AF162" s="8">
        <v>26.859258369627305</v>
      </c>
      <c r="AG162" s="8">
        <v>77.325427846356504</v>
      </c>
    </row>
    <row r="163" spans="4:33" ht="17" thickBot="1" x14ac:dyDescent="0.25">
      <c r="D163" s="26" t="s">
        <v>68</v>
      </c>
      <c r="E163" s="8">
        <v>0.34921522579090242</v>
      </c>
      <c r="F163" s="8">
        <v>0.37208885069444264</v>
      </c>
      <c r="G163" s="8">
        <v>0.6065190157811986</v>
      </c>
      <c r="H163" s="8">
        <v>0.73958081449715307</v>
      </c>
      <c r="I163" s="8">
        <v>1.0866710068605472</v>
      </c>
      <c r="J163" s="8">
        <v>2.5599925884234302</v>
      </c>
      <c r="K163" s="8">
        <v>0.63298356372918774</v>
      </c>
      <c r="L163" s="8">
        <v>0.70699986809735893</v>
      </c>
      <c r="M163" s="8">
        <v>1.1897101342594203</v>
      </c>
      <c r="N163" s="8">
        <v>1.8309650089975296</v>
      </c>
      <c r="O163" s="8">
        <v>1.3127345715460581</v>
      </c>
      <c r="P163" s="8">
        <v>1.689556264139374</v>
      </c>
      <c r="Q163" s="8">
        <v>5.0796676786380655</v>
      </c>
      <c r="R163" s="8">
        <v>1.3367851460121158</v>
      </c>
      <c r="AB163" s="8">
        <v>2.1313435594920129</v>
      </c>
      <c r="AC163" s="8">
        <v>4.6826732749906732</v>
      </c>
      <c r="AD163" s="8">
        <v>2.0774239684130431</v>
      </c>
      <c r="AE163" s="8">
        <v>5.5959879070687837</v>
      </c>
      <c r="AF163" s="8">
        <v>0</v>
      </c>
      <c r="AG163" s="8">
        <v>1.4706369476923062</v>
      </c>
    </row>
    <row r="164" spans="4:33" ht="17" thickBot="1" x14ac:dyDescent="0.25">
      <c r="D164" s="26" t="s">
        <v>39</v>
      </c>
      <c r="E164" s="8">
        <v>6.377949231443508</v>
      </c>
      <c r="F164" s="8">
        <v>9.8959744806888637</v>
      </c>
      <c r="G164" s="8">
        <v>11.876677241580829</v>
      </c>
      <c r="H164" s="8">
        <v>20.381331431288228</v>
      </c>
      <c r="I164" s="8">
        <v>19.061642026054027</v>
      </c>
      <c r="J164" s="8">
        <v>12.764146431624043</v>
      </c>
      <c r="K164" s="8">
        <v>20.897563457191602</v>
      </c>
      <c r="L164" s="8">
        <v>15.368952580018757</v>
      </c>
      <c r="M164" s="8">
        <v>31.127630675063983</v>
      </c>
      <c r="N164" s="8">
        <v>33.005453063963209</v>
      </c>
      <c r="O164" s="8">
        <v>48.548890066586502</v>
      </c>
      <c r="P164" s="8">
        <v>42.717866945913151</v>
      </c>
      <c r="Q164" s="8">
        <v>35.448405111822424</v>
      </c>
      <c r="R164" s="8">
        <v>57.587053209606587</v>
      </c>
      <c r="AB164" s="8">
        <v>34.171754660379399</v>
      </c>
      <c r="AC164" s="8">
        <v>40.598252000229053</v>
      </c>
      <c r="AD164" s="8">
        <v>77.008059064937541</v>
      </c>
      <c r="AE164" s="8">
        <v>76.930184300073932</v>
      </c>
      <c r="AF164" s="8">
        <v>27.937734427506083</v>
      </c>
      <c r="AG164" s="8">
        <v>79.747876361364575</v>
      </c>
    </row>
    <row r="165" spans="4:33" ht="17" thickBot="1" x14ac:dyDescent="0.25">
      <c r="D165" s="26" t="s">
        <v>25</v>
      </c>
      <c r="E165" s="8">
        <v>3.1989970226283297</v>
      </c>
      <c r="F165" s="8">
        <v>2.086093885786958</v>
      </c>
      <c r="G165" s="8">
        <v>2.1966742743010563</v>
      </c>
      <c r="H165" s="8">
        <v>5.6231464503406228</v>
      </c>
      <c r="I165" s="8">
        <v>6.088180235147127</v>
      </c>
      <c r="J165" s="8">
        <v>6.5070224607285923</v>
      </c>
      <c r="K165" s="8">
        <v>5.8847441697712313</v>
      </c>
      <c r="L165" s="8">
        <v>7.659179532389448</v>
      </c>
      <c r="M165" s="8">
        <v>7.299634077366</v>
      </c>
      <c r="N165" s="8">
        <v>5.5511216663846064</v>
      </c>
      <c r="O165" s="8">
        <v>13.616702146211978</v>
      </c>
      <c r="P165" s="8">
        <v>13.726985117065155</v>
      </c>
      <c r="Q165" s="8">
        <v>17.807885296865678</v>
      </c>
      <c r="R165" s="8">
        <v>11.820131397678919</v>
      </c>
      <c r="AB165" s="8">
        <v>9.6362858603213244</v>
      </c>
      <c r="AC165" s="8">
        <v>8.1675573086082593</v>
      </c>
      <c r="AD165" s="8">
        <v>23.828127488261199</v>
      </c>
      <c r="AE165" s="8">
        <v>29.071821311952764</v>
      </c>
      <c r="AF165" s="8">
        <v>36.853382925646812</v>
      </c>
      <c r="AG165" s="8">
        <v>29.109410332788347</v>
      </c>
    </row>
    <row r="166" spans="4:33" ht="17" thickBot="1" x14ac:dyDescent="0.25">
      <c r="D166" s="26" t="s">
        <v>26</v>
      </c>
      <c r="E166" s="8">
        <v>0.577830123773168</v>
      </c>
      <c r="F166" s="8">
        <v>0.37727039563832987</v>
      </c>
      <c r="G166" s="8">
        <v>0.4801152852624031</v>
      </c>
      <c r="H166" s="8">
        <v>1.7749911309740416</v>
      </c>
      <c r="I166" s="8">
        <v>2.8618967452524071</v>
      </c>
      <c r="J166" s="8">
        <v>6.810163815139564</v>
      </c>
      <c r="K166" s="8">
        <v>1.6921106112104891</v>
      </c>
      <c r="L166" s="8">
        <v>1.4128857312580176</v>
      </c>
      <c r="M166" s="8">
        <v>1.1873673560739284</v>
      </c>
      <c r="N166" s="8">
        <v>0.85263400209084006</v>
      </c>
      <c r="O166" s="8">
        <v>3.3686992153457331</v>
      </c>
      <c r="P166" s="8">
        <v>5.0035360163585052</v>
      </c>
      <c r="Q166" s="8">
        <v>14.051290782794192</v>
      </c>
      <c r="R166" s="8">
        <v>2.3388752874686438</v>
      </c>
      <c r="AB166" s="8">
        <v>2.1202135111622713</v>
      </c>
      <c r="AC166" s="8">
        <v>2.2585456008309506</v>
      </c>
      <c r="AD166" s="8">
        <v>10.959770317544404</v>
      </c>
      <c r="AE166" s="8">
        <v>22.491786615884397</v>
      </c>
      <c r="AF166" s="8">
        <v>63.102082931852721</v>
      </c>
      <c r="AG166" s="8">
        <v>13.471393381496984</v>
      </c>
    </row>
    <row r="167" spans="4:33" ht="17" thickBot="1" x14ac:dyDescent="0.25">
      <c r="D167" s="26" t="s">
        <v>64</v>
      </c>
      <c r="E167" s="8">
        <v>0.10471257554605669</v>
      </c>
      <c r="F167" s="8">
        <v>0.12179644881339703</v>
      </c>
      <c r="G167" s="8">
        <v>0.10936321409501777</v>
      </c>
      <c r="H167" s="8">
        <v>0.30760612037253732</v>
      </c>
      <c r="I167" s="8">
        <v>0.48227774742726909</v>
      </c>
      <c r="J167" s="8">
        <v>0.5212746192714135</v>
      </c>
      <c r="K167" s="8">
        <v>0.45261538245750937</v>
      </c>
      <c r="L167" s="8">
        <v>0.23016486263045041</v>
      </c>
      <c r="M167" s="8">
        <v>0.35303762030122671</v>
      </c>
      <c r="N167" s="8">
        <v>0.29684007804729345</v>
      </c>
      <c r="O167" s="8">
        <v>0.58913287696881811</v>
      </c>
      <c r="P167" s="8">
        <v>1.0844274644537044</v>
      </c>
      <c r="Q167" s="8">
        <v>1.1948470619549076</v>
      </c>
      <c r="R167" s="8">
        <v>0.85094746069169114</v>
      </c>
      <c r="AB167" s="8">
        <v>1.3586369059892052</v>
      </c>
      <c r="AC167" s="8">
        <v>0.59123574540808743</v>
      </c>
      <c r="AD167" s="8">
        <v>0.63665640921055244</v>
      </c>
      <c r="AE167" s="8">
        <v>0</v>
      </c>
      <c r="AF167" s="8">
        <v>0</v>
      </c>
      <c r="AG167" s="8">
        <v>0.59294773391447853</v>
      </c>
    </row>
    <row r="168" spans="4:33" ht="17" thickBot="1" x14ac:dyDescent="0.25">
      <c r="D168" s="26" t="s">
        <v>65</v>
      </c>
      <c r="E168" s="8">
        <v>0.13718865649835033</v>
      </c>
      <c r="F168" s="8">
        <v>9.6759815258507201E-2</v>
      </c>
      <c r="G168" s="8">
        <v>0.22521468405520148</v>
      </c>
      <c r="H168" s="8">
        <v>0.33504241116684508</v>
      </c>
      <c r="I168" s="8">
        <v>0.36377614742351155</v>
      </c>
      <c r="J168" s="8">
        <v>0.61733618738850415</v>
      </c>
      <c r="K168" s="8">
        <v>0.25470519798441194</v>
      </c>
      <c r="L168" s="8">
        <v>0.29042161958106755</v>
      </c>
      <c r="M168" s="8">
        <v>0.29367275347741922</v>
      </c>
      <c r="N168" s="8">
        <v>0.53144774676315387</v>
      </c>
      <c r="O168" s="8">
        <v>0.59133723822929818</v>
      </c>
      <c r="P168" s="8">
        <v>0.56571522702300947</v>
      </c>
      <c r="Q168" s="8">
        <v>1.1774176544340811</v>
      </c>
      <c r="R168" s="8">
        <v>0.39236955518337763</v>
      </c>
      <c r="AB168" s="8">
        <v>0.37987007375508924</v>
      </c>
      <c r="AC168" s="8">
        <v>1.395897736285943</v>
      </c>
      <c r="AD168" s="8">
        <v>0.33236018739281059</v>
      </c>
      <c r="AE168" s="8">
        <v>0.78717930747694553</v>
      </c>
      <c r="AF168" s="8">
        <v>3.2061968010497708</v>
      </c>
      <c r="AG168" s="8">
        <v>0.10006733498051947</v>
      </c>
    </row>
    <row r="169" spans="4:33" ht="17" thickBot="1" x14ac:dyDescent="0.25">
      <c r="D169" s="26" t="s">
        <v>29</v>
      </c>
      <c r="E169" s="8">
        <v>0.25181585932760636</v>
      </c>
      <c r="F169" s="8">
        <v>0.56083432325646532</v>
      </c>
      <c r="G169" s="8">
        <v>0.72077790887256166</v>
      </c>
      <c r="H169" s="8">
        <v>0.66941818665184449</v>
      </c>
      <c r="I169" s="8">
        <v>0.65934208876604072</v>
      </c>
      <c r="J169" s="8">
        <v>0.57412148625814741</v>
      </c>
      <c r="K169" s="8">
        <v>0.72337567140801939</v>
      </c>
      <c r="L169" s="8">
        <v>0.56263411769258054</v>
      </c>
      <c r="M169" s="8">
        <v>1.3043066772273386</v>
      </c>
      <c r="N169" s="8">
        <v>1.5207351481474072</v>
      </c>
      <c r="O169" s="8">
        <v>1.0715665055219767</v>
      </c>
      <c r="P169" s="8">
        <v>1.0918671830242768</v>
      </c>
      <c r="Q169" s="8">
        <v>0.50068784645259956</v>
      </c>
      <c r="R169" s="8">
        <v>0.67412840399451923</v>
      </c>
      <c r="AB169" s="8">
        <v>4.6373900752231521</v>
      </c>
      <c r="AC169" s="8">
        <v>6.6777479752857891</v>
      </c>
      <c r="AD169" s="8">
        <v>0.30306031321493021</v>
      </c>
      <c r="AE169" s="8">
        <v>0.94320360968359229</v>
      </c>
      <c r="AF169" s="8">
        <v>3.9751568491892817</v>
      </c>
      <c r="AG169" s="8">
        <v>0.33458452851876014</v>
      </c>
    </row>
    <row r="170" spans="4:33" ht="17" thickBot="1" x14ac:dyDescent="0.25">
      <c r="D170" s="26" t="s">
        <v>30</v>
      </c>
      <c r="E170" s="8">
        <v>1.5360054957713505</v>
      </c>
      <c r="F170" s="8">
        <v>2.6202604858665963</v>
      </c>
      <c r="G170" s="8">
        <v>3.1606503670219759</v>
      </c>
      <c r="H170" s="8">
        <v>1.3904497310738535</v>
      </c>
      <c r="I170" s="8">
        <v>1.1238881820852908</v>
      </c>
      <c r="J170" s="8">
        <v>1.4186893237568745</v>
      </c>
      <c r="K170" s="8">
        <v>0.97667976878178531</v>
      </c>
      <c r="L170" s="8">
        <v>3.0539752692949609</v>
      </c>
      <c r="M170" s="8">
        <v>5.5984736040882668</v>
      </c>
      <c r="N170" s="8">
        <v>4.810939943857111</v>
      </c>
      <c r="O170" s="8">
        <v>2.4553759637719139</v>
      </c>
      <c r="P170" s="8">
        <v>1.7934253248512697</v>
      </c>
      <c r="Q170" s="8">
        <v>1.6508828829585305</v>
      </c>
      <c r="R170" s="8">
        <v>0.64321275970269565</v>
      </c>
      <c r="AB170" s="8">
        <v>14.585462580487052</v>
      </c>
      <c r="AC170" s="8">
        <v>17.824864215578597</v>
      </c>
      <c r="AD170" s="8">
        <v>4.2751518583142829</v>
      </c>
      <c r="AE170" s="8">
        <v>0.58980125373565462</v>
      </c>
      <c r="AF170" s="8">
        <v>0.69508413311071715</v>
      </c>
      <c r="AG170" s="8">
        <v>0.67204576581168929</v>
      </c>
    </row>
    <row r="171" spans="4:33" ht="17" thickBot="1" x14ac:dyDescent="0.25">
      <c r="D171" s="26" t="s">
        <v>66</v>
      </c>
      <c r="E171" s="8">
        <v>0</v>
      </c>
      <c r="F171" s="8">
        <v>6.0461481424316066E-2</v>
      </c>
      <c r="G171" s="8">
        <v>2.4168143144060197E-2</v>
      </c>
      <c r="H171" s="8">
        <v>0</v>
      </c>
      <c r="I171" s="8">
        <v>0</v>
      </c>
      <c r="J171" s="8">
        <v>4.3853571522060788E-3</v>
      </c>
      <c r="K171" s="8">
        <v>0</v>
      </c>
      <c r="L171" s="8">
        <v>3.2501826185460998E-2</v>
      </c>
      <c r="M171" s="8">
        <v>8.6580222576178423E-2</v>
      </c>
      <c r="N171" s="8">
        <v>1.250703201477244E-2</v>
      </c>
      <c r="O171" s="8">
        <v>0</v>
      </c>
      <c r="P171" s="8">
        <v>0</v>
      </c>
      <c r="Q171" s="8">
        <v>2.6844986529529227E-2</v>
      </c>
      <c r="R171" s="8">
        <v>2.7781197508398154E-2</v>
      </c>
      <c r="AB171" s="8">
        <v>0</v>
      </c>
      <c r="AC171" s="8">
        <v>0.13605211037347273</v>
      </c>
      <c r="AD171" s="8">
        <v>0</v>
      </c>
      <c r="AE171" s="8">
        <v>4.3133767333101057E-2</v>
      </c>
      <c r="AF171" s="8">
        <v>0.20982046191888773</v>
      </c>
      <c r="AG171" s="8">
        <v>0</v>
      </c>
    </row>
    <row r="172" spans="4:33" ht="17" thickBot="1" x14ac:dyDescent="0.25">
      <c r="D172" s="26" t="s">
        <v>31</v>
      </c>
      <c r="E172" s="8">
        <v>4.2348371961820419</v>
      </c>
      <c r="F172" s="8">
        <v>7.3861170960526676</v>
      </c>
      <c r="G172" s="8">
        <v>9.6303436143853816</v>
      </c>
      <c r="H172" s="8">
        <v>8.039879073721389</v>
      </c>
      <c r="I172" s="8">
        <v>4.9990510719325814</v>
      </c>
      <c r="J172" s="8">
        <v>4.1302084156655186</v>
      </c>
      <c r="K172" s="8">
        <v>4.5004274298929463</v>
      </c>
      <c r="L172" s="8">
        <v>6.7263825605184806</v>
      </c>
      <c r="M172" s="8">
        <v>9.9446113565141872</v>
      </c>
      <c r="N172" s="8">
        <v>10.277286422905242</v>
      </c>
      <c r="O172" s="8">
        <v>7.1206373592499732</v>
      </c>
      <c r="P172" s="8">
        <v>4.9125111202802456</v>
      </c>
      <c r="Q172" s="8">
        <v>2.2912467950102813</v>
      </c>
      <c r="R172" s="8">
        <v>1.7369981692936964</v>
      </c>
      <c r="AB172" s="8">
        <v>15.780621180457384</v>
      </c>
      <c r="AC172" s="8">
        <v>24.631552604081783</v>
      </c>
      <c r="AD172" s="8">
        <v>5.9365922915433149</v>
      </c>
      <c r="AE172" s="8">
        <v>0.61552307576981491</v>
      </c>
      <c r="AF172" s="8">
        <v>0.72242490904068124</v>
      </c>
      <c r="AG172" s="8">
        <v>0.88119525319451042</v>
      </c>
    </row>
    <row r="173" spans="4:33" x14ac:dyDescent="0.2">
      <c r="D173" s="27" t="s">
        <v>38</v>
      </c>
      <c r="E173" s="8">
        <v>10.138041355204807</v>
      </c>
      <c r="F173" s="8">
        <v>13.522412299806639</v>
      </c>
      <c r="G173" s="8">
        <v>16.901935131212177</v>
      </c>
      <c r="H173" s="8">
        <v>18.334407305007694</v>
      </c>
      <c r="I173" s="8">
        <v>16.742524213675011</v>
      </c>
      <c r="J173" s="8">
        <v>21.03557800529315</v>
      </c>
      <c r="K173" s="8">
        <v>14.560011779807637</v>
      </c>
      <c r="L173" s="8">
        <v>20.212416689610809</v>
      </c>
      <c r="M173" s="8">
        <v>26.687446582927009</v>
      </c>
      <c r="N173" s="8">
        <v>25.094438034180982</v>
      </c>
      <c r="O173" s="8">
        <v>29.307149650751967</v>
      </c>
      <c r="P173" s="8">
        <v>28.50634907992065</v>
      </c>
      <c r="Q173" s="8">
        <v>39.295538134922424</v>
      </c>
      <c r="R173" s="8">
        <v>18.691111802223482</v>
      </c>
      <c r="AB173" s="8">
        <v>48.816489311162201</v>
      </c>
      <c r="AC173" s="8">
        <v>62.543439865521243</v>
      </c>
      <c r="AD173" s="8">
        <v>48.032478438225304</v>
      </c>
      <c r="AE173" s="8">
        <v>55.011801705442217</v>
      </c>
      <c r="AF173" s="8">
        <v>110.94242890375146</v>
      </c>
      <c r="AG173" s="8">
        <v>45.161644330705307</v>
      </c>
    </row>
    <row r="174" spans="4:33" x14ac:dyDescent="0.2">
      <c r="D174" s="33" t="s">
        <v>76</v>
      </c>
      <c r="E174" s="8">
        <f>SUM(E165,E167,E169)</f>
        <v>3.555525457501993</v>
      </c>
      <c r="F174" s="8">
        <f t="shared" ref="F174:S174" si="105">SUM(F165,F167,F169)</f>
        <v>2.7687246578568203</v>
      </c>
      <c r="G174" s="8">
        <f t="shared" si="105"/>
        <v>3.0268153972686358</v>
      </c>
      <c r="H174" s="8">
        <f t="shared" si="105"/>
        <v>6.6001707573650048</v>
      </c>
      <c r="I174" s="8">
        <f t="shared" si="105"/>
        <v>7.2298000713404367</v>
      </c>
      <c r="J174" s="8">
        <f t="shared" si="105"/>
        <v>7.6024185662581534</v>
      </c>
      <c r="K174" s="8">
        <f t="shared" si="105"/>
        <v>7.06073522363676</v>
      </c>
      <c r="L174" s="8">
        <f t="shared" si="105"/>
        <v>8.4519785127124791</v>
      </c>
      <c r="M174" s="8">
        <f t="shared" si="105"/>
        <v>8.9569783748945646</v>
      </c>
      <c r="N174" s="8">
        <f t="shared" si="105"/>
        <v>7.3686968925793073</v>
      </c>
      <c r="O174" s="8">
        <f t="shared" si="105"/>
        <v>15.277401528702773</v>
      </c>
      <c r="P174" s="8">
        <f t="shared" si="105"/>
        <v>15.903279764543136</v>
      </c>
      <c r="Q174" s="8">
        <f t="shared" si="105"/>
        <v>19.503420205273184</v>
      </c>
      <c r="R174" s="8">
        <f t="shared" si="105"/>
        <v>13.345207262365129</v>
      </c>
      <c r="S174" s="8">
        <f t="shared" si="105"/>
        <v>0</v>
      </c>
      <c r="T174" s="8">
        <f t="shared" ref="T174:AG174" si="106">SUM(T165,T167,T169)</f>
        <v>0</v>
      </c>
      <c r="U174" s="8">
        <f t="shared" si="106"/>
        <v>0</v>
      </c>
      <c r="V174" s="8">
        <f t="shared" si="106"/>
        <v>0</v>
      </c>
      <c r="W174" s="8">
        <f t="shared" si="106"/>
        <v>0</v>
      </c>
      <c r="X174" s="8">
        <f t="shared" si="106"/>
        <v>0</v>
      </c>
      <c r="Y174" s="8">
        <f t="shared" si="106"/>
        <v>0</v>
      </c>
      <c r="Z174" s="8">
        <f t="shared" si="106"/>
        <v>0</v>
      </c>
      <c r="AA174" s="8">
        <f t="shared" si="106"/>
        <v>0</v>
      </c>
      <c r="AB174" s="8">
        <f t="shared" si="106"/>
        <v>15.632312841533683</v>
      </c>
      <c r="AC174" s="8">
        <f t="shared" si="106"/>
        <v>15.436541029302138</v>
      </c>
      <c r="AD174" s="8">
        <f t="shared" si="106"/>
        <v>24.767844210686683</v>
      </c>
      <c r="AE174" s="8">
        <f t="shared" si="106"/>
        <v>30.015024921636357</v>
      </c>
      <c r="AF174" s="8">
        <f t="shared" si="106"/>
        <v>40.828539774836095</v>
      </c>
      <c r="AG174" s="8">
        <f t="shared" si="106"/>
        <v>30.036942595221586</v>
      </c>
    </row>
    <row r="175" spans="4:33" x14ac:dyDescent="0.2">
      <c r="D175" s="34" t="s">
        <v>77</v>
      </c>
      <c r="E175" s="8">
        <f>SUM(E172,E170,E166)</f>
        <v>6.3486728157265606</v>
      </c>
      <c r="F175" s="8">
        <f t="shared" ref="F175:S175" si="107">SUM(F172,F170,F166)</f>
        <v>10.383647977557594</v>
      </c>
      <c r="G175" s="8">
        <f t="shared" si="107"/>
        <v>13.271109266669761</v>
      </c>
      <c r="H175" s="8">
        <f t="shared" si="107"/>
        <v>11.205319935769285</v>
      </c>
      <c r="I175" s="8">
        <f t="shared" si="107"/>
        <v>8.9848359992702793</v>
      </c>
      <c r="J175" s="8">
        <f t="shared" si="107"/>
        <v>12.359061554561958</v>
      </c>
      <c r="K175" s="8">
        <f t="shared" si="107"/>
        <v>7.1692178098852208</v>
      </c>
      <c r="L175" s="8">
        <f t="shared" si="107"/>
        <v>11.193243561071458</v>
      </c>
      <c r="M175" s="8">
        <f t="shared" si="107"/>
        <v>16.730452316676381</v>
      </c>
      <c r="N175" s="8">
        <f t="shared" si="107"/>
        <v>15.940860368853192</v>
      </c>
      <c r="O175" s="8">
        <f t="shared" si="107"/>
        <v>12.94471253836762</v>
      </c>
      <c r="P175" s="8">
        <f t="shared" si="107"/>
        <v>11.709472461490019</v>
      </c>
      <c r="Q175" s="8">
        <f t="shared" si="107"/>
        <v>17.993420460763005</v>
      </c>
      <c r="R175" s="8">
        <f t="shared" si="107"/>
        <v>4.719086216465036</v>
      </c>
      <c r="S175" s="8">
        <f t="shared" si="107"/>
        <v>0</v>
      </c>
      <c r="T175" s="8">
        <f t="shared" ref="T175:AG175" si="108">SUM(T172,T170,T166)</f>
        <v>0</v>
      </c>
      <c r="U175" s="8">
        <f t="shared" si="108"/>
        <v>0</v>
      </c>
      <c r="V175" s="8">
        <f t="shared" si="108"/>
        <v>0</v>
      </c>
      <c r="W175" s="8">
        <f t="shared" si="108"/>
        <v>0</v>
      </c>
      <c r="X175" s="8">
        <f t="shared" si="108"/>
        <v>0</v>
      </c>
      <c r="Y175" s="8">
        <f t="shared" si="108"/>
        <v>0</v>
      </c>
      <c r="Z175" s="8">
        <f t="shared" si="108"/>
        <v>0</v>
      </c>
      <c r="AA175" s="8">
        <f t="shared" si="108"/>
        <v>0</v>
      </c>
      <c r="AB175" s="8">
        <f t="shared" si="108"/>
        <v>32.486297272106704</v>
      </c>
      <c r="AC175" s="8">
        <f t="shared" si="108"/>
        <v>44.714962420491325</v>
      </c>
      <c r="AD175" s="8">
        <f t="shared" si="108"/>
        <v>21.171514467402002</v>
      </c>
      <c r="AE175" s="8">
        <f t="shared" si="108"/>
        <v>23.697110945389866</v>
      </c>
      <c r="AF175" s="8">
        <f t="shared" si="108"/>
        <v>64.519591974004115</v>
      </c>
      <c r="AG175" s="8">
        <f t="shared" si="108"/>
        <v>15.024634400503183</v>
      </c>
    </row>
    <row r="176" spans="4:33" x14ac:dyDescent="0.2">
      <c r="D176" s="33" t="s">
        <v>78</v>
      </c>
      <c r="E176" s="8">
        <f>E174/E175</f>
        <v>0.56004232076575966</v>
      </c>
      <c r="F176" s="8">
        <f t="shared" ref="F176" si="109">F174/F175</f>
        <v>0.26664276984744917</v>
      </c>
      <c r="G176" s="8">
        <f t="shared" ref="G176" si="110">G174/G175</f>
        <v>0.22807553886022536</v>
      </c>
      <c r="H176" s="8">
        <f t="shared" ref="H176" si="111">H174/H175</f>
        <v>0.58902117879705851</v>
      </c>
      <c r="I176" s="8">
        <f t="shared" ref="I176" si="112">I174/I175</f>
        <v>0.8046668934110337</v>
      </c>
      <c r="J176" s="8">
        <f t="shared" ref="J176" si="113">J174/J175</f>
        <v>0.61512911257019842</v>
      </c>
      <c r="K176" s="8">
        <f t="shared" ref="K176" si="114">K174/K175</f>
        <v>0.9848682814324764</v>
      </c>
      <c r="L176" s="8">
        <f t="shared" ref="L176" si="115">L174/L175</f>
        <v>0.75509645319496865</v>
      </c>
      <c r="M176" s="8">
        <f t="shared" ref="M176" si="116">M174/M175</f>
        <v>0.53536976797492408</v>
      </c>
      <c r="N176" s="8">
        <f t="shared" ref="N176" si="117">N174/N175</f>
        <v>0.46225214461930714</v>
      </c>
      <c r="O176" s="8">
        <f t="shared" ref="O176" si="118">O174/O175</f>
        <v>1.1802040009325163</v>
      </c>
      <c r="P176" s="8">
        <f t="shared" ref="P176" si="119">P174/P175</f>
        <v>1.3581551019352633</v>
      </c>
      <c r="Q176" s="8">
        <f t="shared" ref="Q176" si="120">Q174/Q175</f>
        <v>1.0839195498044927</v>
      </c>
      <c r="R176" s="8">
        <f t="shared" ref="R176" si="121">R174/R175</f>
        <v>2.8279219006008605</v>
      </c>
      <c r="S176" s="8"/>
      <c r="T176" s="8"/>
      <c r="U176" s="8"/>
      <c r="V176" s="8"/>
      <c r="W176" s="8"/>
      <c r="X176" s="8"/>
      <c r="Y176" s="8"/>
      <c r="Z176" s="8"/>
      <c r="AA176" s="8"/>
      <c r="AB176" s="8">
        <f>AB174/AB175</f>
        <v>0.48119712476299525</v>
      </c>
      <c r="AC176" s="8">
        <f t="shared" ref="AC176:AG176" si="122">AC174/AC175</f>
        <v>0.34522093262965831</v>
      </c>
      <c r="AD176" s="8">
        <f t="shared" si="122"/>
        <v>1.1698664376996737</v>
      </c>
      <c r="AE176" s="8">
        <f t="shared" si="122"/>
        <v>1.2666111489626799</v>
      </c>
      <c r="AF176" s="8">
        <f t="shared" si="122"/>
        <v>0.63280840014125495</v>
      </c>
      <c r="AG176" s="8">
        <f t="shared" si="122"/>
        <v>1.999179600284692</v>
      </c>
    </row>
    <row r="181" spans="4:67" x14ac:dyDescent="0.2">
      <c r="D181" t="s">
        <v>4</v>
      </c>
      <c r="E181" t="s">
        <v>8</v>
      </c>
      <c r="F181" t="s">
        <v>8</v>
      </c>
      <c r="G181" t="s">
        <v>8</v>
      </c>
      <c r="H181" t="s">
        <v>8</v>
      </c>
      <c r="I181" t="s">
        <v>8</v>
      </c>
      <c r="J181" t="s">
        <v>8</v>
      </c>
      <c r="K181" t="s">
        <v>8</v>
      </c>
      <c r="L181" t="s">
        <v>8</v>
      </c>
      <c r="M181" t="s">
        <v>8</v>
      </c>
      <c r="N181" t="s">
        <v>8</v>
      </c>
      <c r="O181" t="s">
        <v>8</v>
      </c>
      <c r="P181" t="s">
        <v>8</v>
      </c>
      <c r="Q181" t="s">
        <v>8</v>
      </c>
      <c r="R181" t="s">
        <v>8</v>
      </c>
      <c r="S181" t="s">
        <v>8</v>
      </c>
      <c r="T181" t="s">
        <v>8</v>
      </c>
      <c r="U181" t="s">
        <v>8</v>
      </c>
      <c r="V181" t="s">
        <v>8</v>
      </c>
      <c r="W181" t="s">
        <v>9</v>
      </c>
      <c r="X181" t="s">
        <v>9</v>
      </c>
      <c r="Y181" t="s">
        <v>9</v>
      </c>
      <c r="Z181" t="s">
        <v>9</v>
      </c>
      <c r="AA181" t="s">
        <v>9</v>
      </c>
      <c r="AB181" t="s">
        <v>9</v>
      </c>
      <c r="AC181" t="s">
        <v>9</v>
      </c>
      <c r="AD181" t="s">
        <v>9</v>
      </c>
      <c r="AE181" t="s">
        <v>9</v>
      </c>
      <c r="AF181" t="s">
        <v>9</v>
      </c>
      <c r="AG181" t="s">
        <v>9</v>
      </c>
      <c r="AH181" t="s">
        <v>9</v>
      </c>
      <c r="AI181" t="s">
        <v>9</v>
      </c>
      <c r="AJ181" t="s">
        <v>9</v>
      </c>
      <c r="AK181" t="s">
        <v>9</v>
      </c>
      <c r="AL181" t="s">
        <v>9</v>
      </c>
      <c r="AM181" t="s">
        <v>9</v>
      </c>
      <c r="AN181" t="s">
        <v>9</v>
      </c>
      <c r="AO181" t="s">
        <v>10</v>
      </c>
      <c r="AP181" t="s">
        <v>10</v>
      </c>
      <c r="AQ181" t="s">
        <v>10</v>
      </c>
      <c r="AR181" t="s">
        <v>10</v>
      </c>
      <c r="AS181" t="s">
        <v>10</v>
      </c>
      <c r="AT181" t="s">
        <v>10</v>
      </c>
      <c r="AU181" t="s">
        <v>10</v>
      </c>
      <c r="AV181" t="s">
        <v>10</v>
      </c>
      <c r="AW181" t="s">
        <v>10</v>
      </c>
      <c r="AX181" t="s">
        <v>10</v>
      </c>
      <c r="AY181" t="s">
        <v>10</v>
      </c>
      <c r="AZ181" t="s">
        <v>10</v>
      </c>
      <c r="BA181" t="s">
        <v>10</v>
      </c>
      <c r="BB181" t="s">
        <v>10</v>
      </c>
      <c r="BC181" t="s">
        <v>10</v>
      </c>
      <c r="BD181" t="s">
        <v>10</v>
      </c>
      <c r="BE181" t="s">
        <v>10</v>
      </c>
      <c r="BF181" t="s">
        <v>10</v>
      </c>
      <c r="BG181" t="s">
        <v>8</v>
      </c>
      <c r="BH181" t="s">
        <v>8</v>
      </c>
      <c r="BI181" t="s">
        <v>8</v>
      </c>
      <c r="BJ181" t="s">
        <v>9</v>
      </c>
      <c r="BK181" t="s">
        <v>9</v>
      </c>
      <c r="BL181" t="s">
        <v>9</v>
      </c>
      <c r="BM181" t="s">
        <v>10</v>
      </c>
      <c r="BN181" t="s">
        <v>10</v>
      </c>
      <c r="BO181" t="s">
        <v>10</v>
      </c>
    </row>
    <row r="182" spans="4:67" x14ac:dyDescent="0.2">
      <c r="D182" t="s">
        <v>6</v>
      </c>
      <c r="E182">
        <v>1</v>
      </c>
      <c r="F182">
        <v>1</v>
      </c>
      <c r="G182">
        <v>1</v>
      </c>
      <c r="H182">
        <v>2</v>
      </c>
      <c r="I182">
        <v>2</v>
      </c>
      <c r="J182">
        <v>2</v>
      </c>
      <c r="K182">
        <v>3</v>
      </c>
      <c r="L182">
        <v>3</v>
      </c>
      <c r="M182">
        <v>3</v>
      </c>
      <c r="N182">
        <v>4</v>
      </c>
      <c r="O182">
        <v>4</v>
      </c>
      <c r="P182">
        <v>4</v>
      </c>
      <c r="Q182">
        <v>5</v>
      </c>
      <c r="R182">
        <v>5</v>
      </c>
      <c r="S182">
        <v>5</v>
      </c>
      <c r="T182">
        <v>6</v>
      </c>
      <c r="U182">
        <v>6</v>
      </c>
      <c r="V182">
        <v>6</v>
      </c>
      <c r="W182">
        <v>1</v>
      </c>
      <c r="X182">
        <v>1</v>
      </c>
      <c r="Y182">
        <v>1</v>
      </c>
      <c r="Z182">
        <v>2</v>
      </c>
      <c r="AA182">
        <v>2</v>
      </c>
      <c r="AB182">
        <v>2</v>
      </c>
      <c r="AC182">
        <v>3</v>
      </c>
      <c r="AD182">
        <v>3</v>
      </c>
      <c r="AE182">
        <v>3</v>
      </c>
      <c r="AF182">
        <v>4</v>
      </c>
      <c r="AG182">
        <v>4</v>
      </c>
      <c r="AH182">
        <v>4</v>
      </c>
      <c r="AI182">
        <v>5</v>
      </c>
      <c r="AJ182">
        <v>5</v>
      </c>
      <c r="AK182">
        <v>5</v>
      </c>
      <c r="AL182">
        <v>6</v>
      </c>
      <c r="AM182">
        <v>6</v>
      </c>
      <c r="AN182">
        <v>6</v>
      </c>
      <c r="AO182">
        <v>1</v>
      </c>
      <c r="AP182">
        <v>1</v>
      </c>
      <c r="AQ182">
        <v>1</v>
      </c>
      <c r="AR182">
        <v>2</v>
      </c>
      <c r="AS182">
        <v>2</v>
      </c>
      <c r="AT182">
        <v>2</v>
      </c>
      <c r="AU182">
        <v>3</v>
      </c>
      <c r="AV182">
        <v>3</v>
      </c>
      <c r="AW182">
        <v>3</v>
      </c>
      <c r="AX182">
        <v>4</v>
      </c>
      <c r="AY182">
        <v>4</v>
      </c>
      <c r="AZ182">
        <v>4</v>
      </c>
      <c r="BA182">
        <v>5</v>
      </c>
      <c r="BB182">
        <v>5</v>
      </c>
      <c r="BC182">
        <v>5</v>
      </c>
      <c r="BD182">
        <v>6</v>
      </c>
      <c r="BE182">
        <v>6</v>
      </c>
      <c r="BF182">
        <v>6</v>
      </c>
      <c r="BG182" t="s">
        <v>11</v>
      </c>
      <c r="BH182" t="s">
        <v>11</v>
      </c>
      <c r="BI182" t="s">
        <v>11</v>
      </c>
      <c r="BJ182" t="s">
        <v>11</v>
      </c>
      <c r="BK182" t="s">
        <v>11</v>
      </c>
      <c r="BL182" t="s">
        <v>11</v>
      </c>
      <c r="BM182" t="s">
        <v>11</v>
      </c>
      <c r="BN182" t="s">
        <v>11</v>
      </c>
      <c r="BO182" t="s">
        <v>11</v>
      </c>
    </row>
    <row r="183" spans="4:67" x14ac:dyDescent="0.2">
      <c r="D183" t="s">
        <v>5</v>
      </c>
      <c r="E183">
        <v>1</v>
      </c>
      <c r="F183">
        <v>2</v>
      </c>
      <c r="G183">
        <v>3</v>
      </c>
      <c r="H183">
        <v>1</v>
      </c>
      <c r="I183">
        <v>2</v>
      </c>
      <c r="J183">
        <v>3</v>
      </c>
      <c r="K183">
        <v>1</v>
      </c>
      <c r="L183">
        <v>2</v>
      </c>
      <c r="M183">
        <v>3</v>
      </c>
      <c r="N183">
        <v>1</v>
      </c>
      <c r="O183">
        <v>2</v>
      </c>
      <c r="P183">
        <v>3</v>
      </c>
      <c r="Q183">
        <v>1</v>
      </c>
      <c r="R183">
        <v>2</v>
      </c>
      <c r="S183">
        <v>3</v>
      </c>
      <c r="T183">
        <v>1</v>
      </c>
      <c r="U183">
        <v>2</v>
      </c>
      <c r="V183">
        <v>3</v>
      </c>
      <c r="W183">
        <v>1</v>
      </c>
      <c r="X183">
        <v>2</v>
      </c>
      <c r="Y183">
        <v>3</v>
      </c>
      <c r="Z183">
        <v>1</v>
      </c>
      <c r="AA183">
        <v>2</v>
      </c>
      <c r="AB183">
        <v>3</v>
      </c>
      <c r="AC183">
        <v>1</v>
      </c>
      <c r="AD183">
        <v>2</v>
      </c>
      <c r="AE183">
        <v>3</v>
      </c>
      <c r="AF183">
        <v>1</v>
      </c>
      <c r="AG183">
        <v>2</v>
      </c>
      <c r="AH183">
        <v>3</v>
      </c>
      <c r="AI183">
        <v>1</v>
      </c>
      <c r="AJ183">
        <v>2</v>
      </c>
      <c r="AK183">
        <v>3</v>
      </c>
      <c r="AL183">
        <v>1</v>
      </c>
      <c r="AM183">
        <v>2</v>
      </c>
      <c r="AN183">
        <v>3</v>
      </c>
      <c r="AO183">
        <v>1</v>
      </c>
      <c r="AP183">
        <v>2</v>
      </c>
      <c r="AQ183">
        <v>3</v>
      </c>
      <c r="AR183">
        <v>1</v>
      </c>
      <c r="AS183">
        <v>2</v>
      </c>
      <c r="AT183">
        <v>3</v>
      </c>
      <c r="AU183">
        <v>1</v>
      </c>
      <c r="AV183">
        <v>2</v>
      </c>
      <c r="AW183">
        <v>3</v>
      </c>
      <c r="AX183">
        <v>1</v>
      </c>
      <c r="AY183">
        <v>2</v>
      </c>
      <c r="AZ183">
        <v>3</v>
      </c>
      <c r="BA183">
        <v>1</v>
      </c>
      <c r="BB183">
        <v>2</v>
      </c>
      <c r="BC183">
        <v>3</v>
      </c>
      <c r="BD183">
        <v>1</v>
      </c>
      <c r="BE183">
        <v>2</v>
      </c>
      <c r="BF183">
        <v>3</v>
      </c>
      <c r="BG183">
        <v>1</v>
      </c>
      <c r="BH183">
        <v>2</v>
      </c>
      <c r="BI183">
        <v>3</v>
      </c>
      <c r="BJ183">
        <v>1</v>
      </c>
      <c r="BK183">
        <v>2</v>
      </c>
      <c r="BL183">
        <v>3</v>
      </c>
      <c r="BM183">
        <v>1</v>
      </c>
      <c r="BN183">
        <v>2</v>
      </c>
      <c r="BO183">
        <v>3</v>
      </c>
    </row>
    <row r="184" spans="4:67" x14ac:dyDescent="0.2">
      <c r="D184" t="s">
        <v>53</v>
      </c>
      <c r="E184">
        <v>1.5734817442711986</v>
      </c>
      <c r="F184">
        <v>1.5426396547126557</v>
      </c>
      <c r="G184">
        <v>1.4679205434120601</v>
      </c>
      <c r="H184">
        <v>1.1937263171811314</v>
      </c>
      <c r="I184">
        <v>1.4831647859135035</v>
      </c>
      <c r="J184">
        <v>1.8843286071024985</v>
      </c>
      <c r="K184">
        <v>1.0847227101448378</v>
      </c>
      <c r="L184">
        <v>1.0668287683075635</v>
      </c>
      <c r="M184">
        <v>0.79647332049655251</v>
      </c>
      <c r="N184">
        <v>0.49044988527899541</v>
      </c>
      <c r="O184">
        <v>0.57670139557312783</v>
      </c>
      <c r="P184">
        <v>0.49241746289580834</v>
      </c>
      <c r="Q184">
        <v>0.51786670392743273</v>
      </c>
      <c r="R184">
        <v>0.55274889957191164</v>
      </c>
      <c r="S184">
        <v>0.5382974551905807</v>
      </c>
      <c r="T184">
        <v>0.54629305659277638</v>
      </c>
      <c r="U184">
        <v>0.44045288819786638</v>
      </c>
      <c r="V184">
        <v>0.61248001730308976</v>
      </c>
      <c r="W184">
        <v>4.1293028640416054</v>
      </c>
      <c r="X184">
        <v>3.7978607121779291</v>
      </c>
      <c r="Y184">
        <v>4.5291798572060058</v>
      </c>
      <c r="Z184">
        <v>3.5485380891042886</v>
      </c>
      <c r="AA184">
        <v>3.2991996892389621</v>
      </c>
      <c r="AB184">
        <v>3.4119981690557917</v>
      </c>
      <c r="AC184">
        <v>1.4518196521446873</v>
      </c>
      <c r="AD184">
        <v>1.7878572653395755</v>
      </c>
      <c r="AE184">
        <v>1.8708361689401038</v>
      </c>
      <c r="AF184">
        <v>1.0001870066889227</v>
      </c>
      <c r="AG184">
        <v>1.069731780943121</v>
      </c>
      <c r="AH184">
        <v>1.0961104870913403</v>
      </c>
      <c r="AI184">
        <v>1.3447173319458687</v>
      </c>
      <c r="AJ184">
        <v>1.3588260144963085</v>
      </c>
      <c r="AK184">
        <v>1.5246630241908874</v>
      </c>
      <c r="AL184">
        <v>1.1810072996816667</v>
      </c>
      <c r="AM184">
        <v>1.1989973516865526</v>
      </c>
      <c r="AN184">
        <v>0.90900363495518632</v>
      </c>
      <c r="AO184">
        <v>0.95890099232793813</v>
      </c>
      <c r="AP184">
        <v>0.84695874501761959</v>
      </c>
      <c r="AQ184">
        <v>0.75609296160744321</v>
      </c>
      <c r="AR184">
        <v>0.58929397803047334</v>
      </c>
      <c r="AS184">
        <v>0.44209716909044366</v>
      </c>
      <c r="AT184">
        <v>0.47735569376744941</v>
      </c>
      <c r="AU184">
        <v>0.30235961436931313</v>
      </c>
      <c r="AV184">
        <v>0.21242233715017339</v>
      </c>
      <c r="AW184">
        <v>0.22176203086719398</v>
      </c>
      <c r="AX184">
        <v>0.15722369284214763</v>
      </c>
      <c r="AY184">
        <v>0.16768188869999695</v>
      </c>
      <c r="AZ184">
        <v>0.15243771429129166</v>
      </c>
      <c r="BA184">
        <v>0.20965431625675204</v>
      </c>
      <c r="BB184">
        <v>0.21073377773192425</v>
      </c>
      <c r="BC184">
        <v>0.28181208950064479</v>
      </c>
      <c r="BD184">
        <v>0.2313998341674941</v>
      </c>
      <c r="BE184">
        <v>0.2539894594491896</v>
      </c>
      <c r="BF184">
        <v>0.24079721104130503</v>
      </c>
      <c r="BG184">
        <v>0.72456950404524945</v>
      </c>
      <c r="BH184">
        <v>0.80019706512006439</v>
      </c>
      <c r="BI184">
        <v>0.8732933290423508</v>
      </c>
      <c r="BJ184">
        <v>1.9593604020271973</v>
      </c>
      <c r="BK184">
        <v>1.7836831418402093</v>
      </c>
      <c r="BL184">
        <v>1.6000841256997453</v>
      </c>
      <c r="BM184">
        <v>0.49031803755792952</v>
      </c>
      <c r="BN184">
        <v>0.55212079914662171</v>
      </c>
      <c r="BO184">
        <v>0.48511856824590166</v>
      </c>
    </row>
    <row r="185" spans="4:67" x14ac:dyDescent="0.2">
      <c r="D185" t="s">
        <v>54</v>
      </c>
      <c r="E185">
        <v>0.1575958114958694</v>
      </c>
      <c r="F185">
        <v>0.18170819212694045</v>
      </c>
      <c r="G185">
        <v>0.15534193518016554</v>
      </c>
      <c r="H185">
        <v>0.20296796456026664</v>
      </c>
      <c r="I185">
        <v>0.26630505458456272</v>
      </c>
      <c r="J185">
        <v>0.27493746456211071</v>
      </c>
      <c r="K185">
        <v>0.12804728619056802</v>
      </c>
      <c r="L185">
        <v>0.15461201022201537</v>
      </c>
      <c r="M185">
        <v>0.11457129085147502</v>
      </c>
      <c r="N185">
        <v>5.2739208981127883E-2</v>
      </c>
      <c r="O185">
        <v>6.6231387185573767E-2</v>
      </c>
      <c r="P185">
        <v>5.4694754111333843E-2</v>
      </c>
      <c r="Q185">
        <v>5.2093504489544834E-2</v>
      </c>
      <c r="R185">
        <v>5.1614613516300152E-2</v>
      </c>
      <c r="S185">
        <v>8.4079404493239515E-2</v>
      </c>
      <c r="T185">
        <v>5.7613675803403729E-2</v>
      </c>
      <c r="U185">
        <v>4.5134211103717271E-2</v>
      </c>
      <c r="V185">
        <v>7.3270215074423661E-2</v>
      </c>
      <c r="W185">
        <v>0.40005571885701735</v>
      </c>
      <c r="X185">
        <v>0.3666980183210628</v>
      </c>
      <c r="Y185">
        <v>0.42418132206140974</v>
      </c>
      <c r="Z185">
        <v>0.53808589580211608</v>
      </c>
      <c r="AA185">
        <v>0.57854343206154213</v>
      </c>
      <c r="AB185">
        <v>0.66881721676386663</v>
      </c>
      <c r="AC185">
        <v>0.22728063576772611</v>
      </c>
      <c r="AD185">
        <v>0.3844613300289319</v>
      </c>
      <c r="AE185">
        <v>0.28349765572919611</v>
      </c>
      <c r="AF185">
        <v>0.2234920267259006</v>
      </c>
      <c r="AG185">
        <v>0.12971845196743415</v>
      </c>
      <c r="AH185">
        <v>0.13505152500523537</v>
      </c>
      <c r="AI185">
        <v>0.10933724751661357</v>
      </c>
      <c r="AJ185">
        <v>0.12679152969402696</v>
      </c>
      <c r="AK185">
        <v>0.12396840175634637</v>
      </c>
      <c r="AL185">
        <v>8.6024997202066578E-2</v>
      </c>
      <c r="AM185">
        <v>9.3038331856108381E-2</v>
      </c>
      <c r="AN185">
        <v>7.6144952004976132E-2</v>
      </c>
      <c r="AO185">
        <v>0.12996117257569156</v>
      </c>
      <c r="AP185">
        <v>0.11884607547437574</v>
      </c>
      <c r="AQ185">
        <v>0.10822538225828944</v>
      </c>
      <c r="AR185">
        <v>0.1377196101417292</v>
      </c>
      <c r="AS185">
        <v>0.10750377226910121</v>
      </c>
      <c r="AT185">
        <v>0.13932474292290703</v>
      </c>
      <c r="AU185">
        <v>5.9268750994660634E-2</v>
      </c>
      <c r="AV185">
        <v>3.8520822944116337E-2</v>
      </c>
      <c r="AW185">
        <v>4.2627069214658107E-2</v>
      </c>
      <c r="AX185">
        <v>2.0314646554514149E-2</v>
      </c>
      <c r="AY185">
        <v>1.8330650880622197E-2</v>
      </c>
      <c r="AZ185">
        <v>1.8363367345812249E-2</v>
      </c>
      <c r="BA185">
        <v>2.240922710493904E-2</v>
      </c>
      <c r="BB185">
        <v>2.3792244237075481E-2</v>
      </c>
      <c r="BC185">
        <v>3.0121922731147069E-2</v>
      </c>
      <c r="BD185">
        <v>2.7606234885556684E-2</v>
      </c>
      <c r="BE185">
        <v>3.5266177177575513E-2</v>
      </c>
      <c r="BF185">
        <v>3.1379438673403127E-2</v>
      </c>
      <c r="BG185">
        <v>6.6273546970269701E-2</v>
      </c>
      <c r="BH185">
        <v>7.2670489301103827E-2</v>
      </c>
      <c r="BI185">
        <v>7.9836557152997631E-2</v>
      </c>
      <c r="BJ185">
        <v>0.16785527550958834</v>
      </c>
      <c r="BK185">
        <v>0.15085960017870947</v>
      </c>
      <c r="BL185">
        <v>0.13811940399691772</v>
      </c>
      <c r="BM185">
        <v>7.0655660260339259E-2</v>
      </c>
      <c r="BN185">
        <v>6.5563675474520161E-2</v>
      </c>
      <c r="BO185">
        <v>6.935700217067968E-2</v>
      </c>
    </row>
    <row r="186" spans="4:67" x14ac:dyDescent="0.2">
      <c r="D186" t="s">
        <v>55</v>
      </c>
      <c r="E186">
        <v>7.891195390644179</v>
      </c>
      <c r="F186">
        <v>8.1445353544369787</v>
      </c>
      <c r="G186">
        <v>7.2739247345039297</v>
      </c>
      <c r="H186">
        <v>8.9143047105653714</v>
      </c>
      <c r="I186">
        <v>11.662586604891745</v>
      </c>
      <c r="J186">
        <v>9.9962559384969651</v>
      </c>
      <c r="K186">
        <v>8.9353186679498879</v>
      </c>
      <c r="L186">
        <v>9.0942810634381281</v>
      </c>
      <c r="M186">
        <v>7.9987044979133897</v>
      </c>
      <c r="N186">
        <v>6.0541978533173015</v>
      </c>
      <c r="O186">
        <v>6.9534349970133826</v>
      </c>
      <c r="P186">
        <v>6.5732248950867946</v>
      </c>
      <c r="Q186">
        <v>6.3877795865980298</v>
      </c>
      <c r="R186">
        <v>6.9532767717289747</v>
      </c>
      <c r="S186">
        <v>6.6753224353695435</v>
      </c>
      <c r="T186">
        <v>7.037330116670411</v>
      </c>
      <c r="U186">
        <v>5.9549532268116705</v>
      </c>
      <c r="V186">
        <v>6.723769433687055</v>
      </c>
      <c r="W186">
        <v>16.140435794683796</v>
      </c>
      <c r="X186">
        <v>15.277612363051725</v>
      </c>
      <c r="Y186">
        <v>17.530667823740064</v>
      </c>
      <c r="Z186">
        <v>20.800345166684124</v>
      </c>
      <c r="AA186">
        <v>19.457081537608634</v>
      </c>
      <c r="AB186">
        <v>23.624871765933666</v>
      </c>
      <c r="AC186">
        <v>14.703747911088628</v>
      </c>
      <c r="AD186">
        <v>15.20574625627092</v>
      </c>
      <c r="AE186">
        <v>13.398211899195767</v>
      </c>
      <c r="AF186">
        <v>12.580283448221049</v>
      </c>
      <c r="AG186">
        <v>11.478628193953698</v>
      </c>
      <c r="AH186">
        <v>11.804951222129073</v>
      </c>
      <c r="AI186">
        <v>13.829498739378138</v>
      </c>
      <c r="AJ186">
        <v>15.865147390707257</v>
      </c>
      <c r="AK186">
        <v>15.680117203898076</v>
      </c>
      <c r="AL186">
        <v>9.6879424204490334</v>
      </c>
      <c r="AM186">
        <v>10.943477829422273</v>
      </c>
      <c r="AN186">
        <v>8.397267865511223</v>
      </c>
      <c r="AO186">
        <v>7.3250057329498794</v>
      </c>
      <c r="AP186">
        <v>6.7628973021815382</v>
      </c>
      <c r="AQ186">
        <v>6.1334260231888686</v>
      </c>
      <c r="AR186">
        <v>6.75909421828199</v>
      </c>
      <c r="AS186">
        <v>5.4441123689452331</v>
      </c>
      <c r="AT186">
        <v>5.8423768615550635</v>
      </c>
      <c r="AU186">
        <v>5.2148039729932547</v>
      </c>
      <c r="AV186">
        <v>3.5211208445377786</v>
      </c>
      <c r="AW186">
        <v>3.7496115699700705</v>
      </c>
      <c r="AX186">
        <v>3.6677983753837973</v>
      </c>
      <c r="AY186">
        <v>3.5425345596614628</v>
      </c>
      <c r="AZ186">
        <v>3.415230578616764</v>
      </c>
      <c r="BA186">
        <v>4.0516258249064743</v>
      </c>
      <c r="BB186">
        <v>5.0786012335071691</v>
      </c>
      <c r="BC186">
        <v>5.4460941228291784</v>
      </c>
      <c r="BD186">
        <v>4.9564805344959781</v>
      </c>
      <c r="BE186">
        <v>4.6185713643705419</v>
      </c>
      <c r="BF186">
        <v>4.5535235984244462</v>
      </c>
      <c r="BG186">
        <v>4.0459769121667408</v>
      </c>
      <c r="BH186">
        <v>4.6597913433529996</v>
      </c>
      <c r="BI186">
        <v>5.5415699444582112</v>
      </c>
      <c r="BJ186">
        <v>9.8039434535410575</v>
      </c>
      <c r="BK186">
        <v>8.5909010983293399</v>
      </c>
      <c r="BL186">
        <v>7.9223770200829469</v>
      </c>
      <c r="BM186">
        <v>4.6674057090558891</v>
      </c>
      <c r="BN186">
        <v>4.6270907621817887</v>
      </c>
      <c r="BO186">
        <v>4.4560554670761139</v>
      </c>
    </row>
    <row r="187" spans="4:67" x14ac:dyDescent="0.2">
      <c r="D187" t="s">
        <v>56</v>
      </c>
      <c r="E187">
        <v>0.2227451699859031</v>
      </c>
      <c r="F187">
        <v>0.22626943351399245</v>
      </c>
      <c r="G187">
        <v>0.20404996744773399</v>
      </c>
      <c r="H187">
        <v>0.19582201322704376</v>
      </c>
      <c r="I187">
        <v>0.28627306642679579</v>
      </c>
      <c r="J187">
        <v>0.1518783856033373</v>
      </c>
      <c r="K187">
        <v>9.2196584139983773E-2</v>
      </c>
      <c r="L187">
        <v>0.10382061795918114</v>
      </c>
      <c r="M187">
        <v>8.6808442533797964E-2</v>
      </c>
      <c r="N187">
        <v>4.4949323397147543E-2</v>
      </c>
      <c r="O187">
        <v>5.6299940299638598E-2</v>
      </c>
      <c r="P187">
        <v>5.4940694021611586E-2</v>
      </c>
      <c r="Q187">
        <v>5.1075927637769185E-2</v>
      </c>
      <c r="R187">
        <v>5.2645261914933628E-2</v>
      </c>
      <c r="S187">
        <v>6.0850280070606923E-2</v>
      </c>
      <c r="T187">
        <v>6.3149029747283064E-2</v>
      </c>
      <c r="U187">
        <v>4.6050085012502177E-2</v>
      </c>
      <c r="V187">
        <v>7.0788639110475379E-2</v>
      </c>
      <c r="W187">
        <v>0.48549818026415287</v>
      </c>
      <c r="X187">
        <v>0.42286913028508633</v>
      </c>
      <c r="Y187">
        <v>0.50814030733871662</v>
      </c>
      <c r="Z187">
        <v>0.50787341863870383</v>
      </c>
      <c r="AA187">
        <v>0.6371082969250752</v>
      </c>
      <c r="AB187">
        <v>0.67836640785842972</v>
      </c>
      <c r="AC187">
        <v>0.3240767824318912</v>
      </c>
      <c r="AD187">
        <v>0.31028324260451079</v>
      </c>
      <c r="AE187">
        <v>0.23601097526114867</v>
      </c>
      <c r="AF187">
        <v>0.2101573923261629</v>
      </c>
      <c r="AG187">
        <v>0.16952654669247211</v>
      </c>
      <c r="AH187">
        <v>0.16526842555881815</v>
      </c>
      <c r="AI187">
        <v>0.13846337953645058</v>
      </c>
      <c r="AJ187">
        <v>0.15468232602983528</v>
      </c>
      <c r="AK187">
        <v>0.15699209786955698</v>
      </c>
      <c r="AL187">
        <v>0.13546104869348755</v>
      </c>
      <c r="AM187">
        <v>0.22522001398559194</v>
      </c>
      <c r="AN187">
        <v>0.11992211819908986</v>
      </c>
      <c r="AO187">
        <v>0.2263684684415109</v>
      </c>
      <c r="AP187">
        <v>0.20682534424474519</v>
      </c>
      <c r="AQ187">
        <v>0.19797469800221534</v>
      </c>
      <c r="AR187">
        <v>0.156939230247364</v>
      </c>
      <c r="AS187">
        <v>0.1334279882185353</v>
      </c>
      <c r="AT187">
        <v>0.20029351500580977</v>
      </c>
      <c r="AU187">
        <v>8.9302001947090759E-2</v>
      </c>
      <c r="AV187">
        <v>6.4738672536375746E-2</v>
      </c>
      <c r="AW187">
        <v>6.8994692458420839E-2</v>
      </c>
      <c r="AX187">
        <v>4.0225180198490508E-2</v>
      </c>
      <c r="AY187">
        <v>3.7157637700548508E-2</v>
      </c>
      <c r="AZ187">
        <v>3.9774978051111257E-2</v>
      </c>
      <c r="BA187">
        <v>3.8670083728732541E-2</v>
      </c>
      <c r="BB187">
        <v>5.4383620589147065E-2</v>
      </c>
      <c r="BC187">
        <v>5.1979359601703565E-2</v>
      </c>
      <c r="BD187">
        <v>6.5204293269574873E-2</v>
      </c>
      <c r="BE187">
        <v>5.731750894647545E-2</v>
      </c>
      <c r="BF187">
        <v>5.6506192085877247E-2</v>
      </c>
      <c r="BG187">
        <v>7.8700393047277661E-2</v>
      </c>
      <c r="BH187">
        <v>9.9081888908513133E-2</v>
      </c>
      <c r="BI187">
        <v>9.9253547450960752E-2</v>
      </c>
      <c r="BJ187">
        <v>0.2034939494538891</v>
      </c>
      <c r="BK187">
        <v>0.17422493199009947</v>
      </c>
      <c r="BL187">
        <v>0.16983145841845007</v>
      </c>
      <c r="BM187">
        <v>0.14807894098290797</v>
      </c>
      <c r="BN187">
        <v>0.14421716518634878</v>
      </c>
      <c r="BO187">
        <v>0.15375083135113865</v>
      </c>
    </row>
    <row r="188" spans="4:67" x14ac:dyDescent="0.2">
      <c r="D188" t="s">
        <v>57</v>
      </c>
      <c r="E188">
        <v>1.4014900570011599</v>
      </c>
      <c r="F188">
        <v>1.2949372117348275</v>
      </c>
      <c r="G188">
        <v>1.1514454901494229</v>
      </c>
      <c r="H188">
        <v>1.5167065277481568</v>
      </c>
      <c r="I188">
        <v>1.9358142992961294</v>
      </c>
      <c r="J188">
        <v>1.3142226540058575</v>
      </c>
      <c r="K188">
        <v>1.5645361857897597</v>
      </c>
      <c r="L188">
        <v>1.7424997173429249</v>
      </c>
      <c r="M188">
        <v>1.6235248138978291</v>
      </c>
      <c r="N188">
        <v>1.2566046816784597</v>
      </c>
      <c r="O188">
        <v>1.4359279437853734</v>
      </c>
      <c r="P188">
        <v>1.3807402363034613</v>
      </c>
      <c r="Q188">
        <v>1.4265477220749849</v>
      </c>
      <c r="R188">
        <v>1.512839771477813</v>
      </c>
      <c r="S188">
        <v>1.452083496489299</v>
      </c>
      <c r="T188">
        <v>1.5747609285327129</v>
      </c>
      <c r="U188">
        <v>1.3450668657408524</v>
      </c>
      <c r="V188">
        <v>1.429596412395993</v>
      </c>
      <c r="W188">
        <v>3.3031051534825484</v>
      </c>
      <c r="X188">
        <v>3.1885084655338218</v>
      </c>
      <c r="Y188">
        <v>3.4769947215037136</v>
      </c>
      <c r="Z188">
        <v>4.2831549781154052</v>
      </c>
      <c r="AA188">
        <v>4.9334009832598209</v>
      </c>
      <c r="AB188">
        <v>4.9954165324335538</v>
      </c>
      <c r="AC188">
        <v>3.525262653747407</v>
      </c>
      <c r="AD188">
        <v>3.5074776525676845</v>
      </c>
      <c r="AE188">
        <v>3.0905894150627815</v>
      </c>
      <c r="AF188">
        <v>1.5405010262696011</v>
      </c>
      <c r="AG188">
        <v>2.6500165263801172</v>
      </c>
      <c r="AH188">
        <v>2.8675263619547757</v>
      </c>
      <c r="AI188">
        <v>2.9767500226973977</v>
      </c>
      <c r="AJ188">
        <v>3.5747085700767216</v>
      </c>
      <c r="AK188">
        <v>3.3750890124236199</v>
      </c>
      <c r="AL188">
        <v>1.0105966245403541</v>
      </c>
      <c r="AM188">
        <v>2.7585125104885724</v>
      </c>
      <c r="AN188">
        <v>1.9540346191278326</v>
      </c>
      <c r="AO188">
        <v>2.6617195257268209</v>
      </c>
      <c r="AP188">
        <v>2.2483941239101415</v>
      </c>
      <c r="AQ188">
        <v>2.2046511067315011</v>
      </c>
      <c r="AR188">
        <v>1.8750826496720274</v>
      </c>
      <c r="AS188">
        <v>1.5678281354436137</v>
      </c>
      <c r="AT188">
        <v>1.644073796980847</v>
      </c>
      <c r="AU188">
        <v>1.8334003065430864</v>
      </c>
      <c r="AV188">
        <v>1.3716439001630965</v>
      </c>
      <c r="AW188">
        <v>1.3884651243909012</v>
      </c>
      <c r="AX188">
        <v>1.3798460336419185</v>
      </c>
      <c r="AY188">
        <v>1.410406239365301</v>
      </c>
      <c r="AZ188">
        <v>1.4397216997639397</v>
      </c>
      <c r="BA188">
        <v>1.4934707039644584</v>
      </c>
      <c r="BB188">
        <v>1.7549840551673648</v>
      </c>
      <c r="BC188">
        <v>2.0074859759948693</v>
      </c>
      <c r="BD188">
        <v>1.8807430871385464</v>
      </c>
      <c r="BE188">
        <v>1.8719158527627533</v>
      </c>
      <c r="BF188">
        <v>1.8460473201477992</v>
      </c>
      <c r="BG188">
        <v>1.0438360511394509</v>
      </c>
      <c r="BH188">
        <v>1.289157623838374</v>
      </c>
      <c r="BI188">
        <v>1.5909237607641777</v>
      </c>
      <c r="BJ188">
        <v>2.7084162682701014</v>
      </c>
      <c r="BK188">
        <v>2.2424828136595587</v>
      </c>
      <c r="BL188">
        <v>2.0706072701660885</v>
      </c>
      <c r="BM188">
        <v>1.5742909102180958</v>
      </c>
      <c r="BN188">
        <v>1.842437772343978</v>
      </c>
      <c r="BO188">
        <v>1.5986526949953335</v>
      </c>
    </row>
    <row r="189" spans="4:67" x14ac:dyDescent="0.2">
      <c r="D189" t="s">
        <v>58</v>
      </c>
      <c r="E189">
        <v>0.37475017744283506</v>
      </c>
      <c r="F189">
        <v>0.3830931199791327</v>
      </c>
      <c r="G189">
        <v>0.36296192400539962</v>
      </c>
      <c r="H189">
        <v>0.55176908926112689</v>
      </c>
      <c r="I189">
        <v>0.67008518300083908</v>
      </c>
      <c r="J189">
        <v>0.48866093146659234</v>
      </c>
      <c r="K189">
        <v>0.38420001517703922</v>
      </c>
      <c r="L189">
        <v>0.44041257714445176</v>
      </c>
      <c r="M189">
        <v>0.55193823668306419</v>
      </c>
      <c r="N189">
        <v>0.80838452408951633</v>
      </c>
      <c r="O189">
        <v>1.1124632346949064</v>
      </c>
      <c r="P189">
        <v>1.1043922997536806</v>
      </c>
      <c r="Q189">
        <v>1.7875537469186569</v>
      </c>
      <c r="R189">
        <v>2.1759903158675775</v>
      </c>
      <c r="S189">
        <v>2.1047441604850317</v>
      </c>
      <c r="T189">
        <v>0.72927180210584719</v>
      </c>
      <c r="U189">
        <v>0.56209097674999564</v>
      </c>
      <c r="V189">
        <v>0.52222039275049192</v>
      </c>
      <c r="W189">
        <v>0.99841963755584417</v>
      </c>
      <c r="X189">
        <v>1.0384683042708842</v>
      </c>
      <c r="Y189">
        <v>1.1343674787637026</v>
      </c>
      <c r="Z189">
        <v>0.79536232832563203</v>
      </c>
      <c r="AA189">
        <v>0.87248783383099915</v>
      </c>
      <c r="AB189">
        <v>1.1197076479559842</v>
      </c>
      <c r="AC189">
        <v>0.89011468994363363</v>
      </c>
      <c r="AD189">
        <v>0.9049298149678543</v>
      </c>
      <c r="AE189">
        <v>0.87114554473302219</v>
      </c>
      <c r="AF189">
        <v>2.6173930866858885</v>
      </c>
      <c r="AG189">
        <v>1.7324163652708888</v>
      </c>
      <c r="AH189">
        <v>1.6366721808791453</v>
      </c>
      <c r="AI189">
        <v>4.1125418841300148</v>
      </c>
      <c r="AJ189">
        <v>3.5026161882425915</v>
      </c>
      <c r="AK189">
        <v>4.6628688403205363</v>
      </c>
      <c r="AL189">
        <v>0.87464048655849114</v>
      </c>
      <c r="AM189">
        <v>0.87080794840320186</v>
      </c>
      <c r="AN189">
        <v>0.64576816459625264</v>
      </c>
      <c r="AO189">
        <v>0.10434648763051116</v>
      </c>
      <c r="AP189">
        <v>8.2315918168061053E-2</v>
      </c>
      <c r="AQ189">
        <v>6.4826164033470135E-2</v>
      </c>
      <c r="AR189">
        <v>0.12897437876005524</v>
      </c>
      <c r="AS189">
        <v>8.2214967691715185E-2</v>
      </c>
      <c r="AT189">
        <v>8.3838688828460337E-2</v>
      </c>
      <c r="AU189">
        <v>8.9289486504566903E-2</v>
      </c>
      <c r="AV189">
        <v>5.7104828862328247E-2</v>
      </c>
      <c r="AW189">
        <v>6.4613184359278014E-2</v>
      </c>
      <c r="AX189">
        <v>0.15993652286815574</v>
      </c>
      <c r="AY189">
        <v>0.1899645895348126</v>
      </c>
      <c r="AZ189">
        <v>0.17094326953898806</v>
      </c>
      <c r="BA189">
        <v>0.43341665311221467</v>
      </c>
      <c r="BB189">
        <v>0.59900239218882767</v>
      </c>
      <c r="BC189">
        <v>0.5825878275186509</v>
      </c>
      <c r="BD189">
        <v>0.16174123897803613</v>
      </c>
      <c r="BE189">
        <v>0.11116284044790235</v>
      </c>
      <c r="BF189">
        <v>0.10489889262310145</v>
      </c>
      <c r="BG189">
        <v>0.1757028373797361</v>
      </c>
      <c r="BH189">
        <v>0.17834886075038475</v>
      </c>
      <c r="BI189">
        <v>0.22055573543944895</v>
      </c>
      <c r="BJ189">
        <v>0.48346512207824771</v>
      </c>
      <c r="BK189">
        <v>0.45815339346648454</v>
      </c>
      <c r="BL189">
        <v>0.40722030332782866</v>
      </c>
      <c r="BM189">
        <v>8.043295511652282E-2</v>
      </c>
      <c r="BN189">
        <v>8.84444059393837E-2</v>
      </c>
      <c r="BO189">
        <v>7.164227345310635E-2</v>
      </c>
    </row>
    <row r="190" spans="4:67" x14ac:dyDescent="0.2">
      <c r="D190" t="s">
        <v>59</v>
      </c>
      <c r="E190">
        <v>0.17482405621298439</v>
      </c>
      <c r="F190">
        <v>0.13261352079056271</v>
      </c>
      <c r="G190">
        <v>0.12760739851287697</v>
      </c>
      <c r="H190">
        <v>0.11331804733357549</v>
      </c>
      <c r="I190">
        <v>0.15617308653152678</v>
      </c>
      <c r="J190">
        <v>5.4796816700952732E-2</v>
      </c>
      <c r="K190">
        <v>0.4341926752477635</v>
      </c>
      <c r="L190">
        <v>0.47787737962641108</v>
      </c>
      <c r="M190">
        <v>0.63182639128230167</v>
      </c>
      <c r="N190">
        <v>0.59349912420445772</v>
      </c>
      <c r="O190">
        <v>0.70814139184541691</v>
      </c>
      <c r="P190">
        <v>0.63498412237192559</v>
      </c>
      <c r="Q190">
        <v>0.4349872824899268</v>
      </c>
      <c r="R190">
        <v>0.44997264043943336</v>
      </c>
      <c r="S190">
        <v>0.37921603132395748</v>
      </c>
      <c r="T190">
        <v>0.71284814141806274</v>
      </c>
      <c r="U190">
        <v>0.57286335654270348</v>
      </c>
      <c r="V190">
        <v>0.48444077481885012</v>
      </c>
      <c r="W190">
        <v>0.32403259559795722</v>
      </c>
      <c r="X190">
        <v>0.33916526036292816</v>
      </c>
      <c r="Y190">
        <v>0.32748964705802053</v>
      </c>
      <c r="Z190">
        <v>0.21356887637422811</v>
      </c>
      <c r="AA190">
        <v>0.40462377343719341</v>
      </c>
      <c r="AB190">
        <v>0.35110986972461966</v>
      </c>
      <c r="AC190">
        <v>0.86190001429433871</v>
      </c>
      <c r="AD190">
        <v>0.75336089260661787</v>
      </c>
      <c r="AE190">
        <v>0.76122269633975725</v>
      </c>
      <c r="AF190">
        <v>1.4164667577671346</v>
      </c>
      <c r="AG190">
        <v>0.73805126190271564</v>
      </c>
      <c r="AH190">
        <v>0.84807628515639932</v>
      </c>
      <c r="AI190">
        <v>0.54436728728120565</v>
      </c>
      <c r="AJ190">
        <v>0.56630627267389377</v>
      </c>
      <c r="AK190">
        <v>0.61721274410566085</v>
      </c>
      <c r="AL190">
        <v>0.7156640193441649</v>
      </c>
      <c r="AM190">
        <v>0.67354848843957649</v>
      </c>
      <c r="AN190">
        <v>0.52420845415990325</v>
      </c>
      <c r="AO190">
        <v>0.25367575554011285</v>
      </c>
      <c r="AP190">
        <v>0.20353579478405714</v>
      </c>
      <c r="AQ190">
        <v>0.20112216561858573</v>
      </c>
      <c r="AR190">
        <v>0.14328794200497169</v>
      </c>
      <c r="AS190">
        <v>0.13023425622292331</v>
      </c>
      <c r="AT190">
        <v>0.13621531003263992</v>
      </c>
      <c r="AU190">
        <v>0.67445451223940989</v>
      </c>
      <c r="AV190">
        <v>0.52366593235185266</v>
      </c>
      <c r="AW190">
        <v>0.50243900832118971</v>
      </c>
      <c r="AX190">
        <v>0.77418227390563865</v>
      </c>
      <c r="AY190">
        <v>0.82072574497401984</v>
      </c>
      <c r="AZ190">
        <v>0.7261963980734133</v>
      </c>
      <c r="BA190">
        <v>0.56199200973351493</v>
      </c>
      <c r="BB190">
        <v>0.69023793244523735</v>
      </c>
      <c r="BC190">
        <v>0.75541560685883524</v>
      </c>
      <c r="BD190">
        <v>1.0385034620636173</v>
      </c>
      <c r="BE190">
        <v>0.82932128804859595</v>
      </c>
      <c r="BF190">
        <v>0.87824609392245467</v>
      </c>
      <c r="BG190">
        <v>0.11739635814581942</v>
      </c>
      <c r="BH190">
        <v>0.1150631155999304</v>
      </c>
      <c r="BI190">
        <v>0.13491754099084313</v>
      </c>
      <c r="BJ190">
        <v>0.27205860640092278</v>
      </c>
      <c r="BK190">
        <v>0.22175845091094012</v>
      </c>
      <c r="BL190">
        <v>0.24393931656479667</v>
      </c>
      <c r="BM190">
        <v>0.13164272188455389</v>
      </c>
      <c r="BN190">
        <v>0.15269713855566486</v>
      </c>
      <c r="BO190">
        <v>0.12525931411054039</v>
      </c>
    </row>
    <row r="191" spans="4:67" x14ac:dyDescent="0.2">
      <c r="D191" t="s">
        <v>19</v>
      </c>
      <c r="E191">
        <v>0.25115491842663462</v>
      </c>
      <c r="F191">
        <v>0.26575189014579492</v>
      </c>
      <c r="G191">
        <v>0.2290397127154139</v>
      </c>
      <c r="H191">
        <v>0.40590339137080939</v>
      </c>
      <c r="I191">
        <v>0.49123541288231937</v>
      </c>
      <c r="J191">
        <v>0.38351007910763024</v>
      </c>
      <c r="K191">
        <v>0.27924040778174658</v>
      </c>
      <c r="L191">
        <v>0.33031026052733597</v>
      </c>
      <c r="M191">
        <v>0.26853912977267363</v>
      </c>
      <c r="N191">
        <v>0.31498386165828596</v>
      </c>
      <c r="O191">
        <v>0.39492193487515093</v>
      </c>
      <c r="P191">
        <v>0.31007391970827941</v>
      </c>
      <c r="Q191">
        <v>0.57497944744040541</v>
      </c>
      <c r="R191">
        <v>0.55581399766233075</v>
      </c>
      <c r="S191">
        <v>0.4524995968560096</v>
      </c>
      <c r="T191">
        <v>0.21711305248343252</v>
      </c>
      <c r="U191">
        <v>0.158175688993094</v>
      </c>
      <c r="V191">
        <v>0.21509764546866331</v>
      </c>
      <c r="W191">
        <v>0.66445353723828482</v>
      </c>
      <c r="X191">
        <v>0.62485632166814287</v>
      </c>
      <c r="Y191">
        <v>0.74438154403105006</v>
      </c>
      <c r="Z191">
        <v>0.62230789004154241</v>
      </c>
      <c r="AA191">
        <v>0.79090809542221374</v>
      </c>
      <c r="AB191">
        <v>0.93015480297685316</v>
      </c>
      <c r="AC191">
        <v>0.55605751097959077</v>
      </c>
      <c r="AD191">
        <v>0.56215200918457864</v>
      </c>
      <c r="AE191">
        <v>0.64328100313102532</v>
      </c>
      <c r="AF191">
        <v>0.82215854251396536</v>
      </c>
      <c r="AG191">
        <v>0.39825658057448421</v>
      </c>
      <c r="AH191">
        <v>0.56904872686972485</v>
      </c>
      <c r="AI191">
        <v>0.67660201128800135</v>
      </c>
      <c r="AJ191">
        <v>0.71199239450657226</v>
      </c>
      <c r="AK191">
        <v>0.76714268805566888</v>
      </c>
      <c r="AL191">
        <v>0.21370656539652166</v>
      </c>
      <c r="AM191">
        <v>0.18334446298896942</v>
      </c>
      <c r="AN191">
        <v>0.15211990560943472</v>
      </c>
      <c r="AO191">
        <v>0.21218907810077611</v>
      </c>
      <c r="AP191">
        <v>0.17807721812322852</v>
      </c>
      <c r="AQ191">
        <v>0.17449647114387382</v>
      </c>
      <c r="AR191">
        <v>0.26662962043938293</v>
      </c>
      <c r="AS191">
        <v>0.19769596293815525</v>
      </c>
      <c r="AT191">
        <v>0.21318648197749282</v>
      </c>
      <c r="AU191">
        <v>0.16270190738121712</v>
      </c>
      <c r="AV191">
        <v>0.12805889985332833</v>
      </c>
      <c r="AW191">
        <v>0.12261328387796</v>
      </c>
      <c r="AX191">
        <v>0.23572035362721008</v>
      </c>
      <c r="AY191">
        <v>0.24954698295903921</v>
      </c>
      <c r="AZ191">
        <v>0.20970866241459357</v>
      </c>
      <c r="BA191">
        <v>0.49970688215542547</v>
      </c>
      <c r="BB191">
        <v>0.64431635937240672</v>
      </c>
      <c r="BC191">
        <v>0.67169349580961768</v>
      </c>
      <c r="BD191">
        <v>0.15134850169455652</v>
      </c>
      <c r="BE191">
        <v>7.0220979538851772E-2</v>
      </c>
      <c r="BF191">
        <v>0.1151564923430191</v>
      </c>
      <c r="BG191">
        <v>0.14147023397467601</v>
      </c>
      <c r="BH191">
        <v>0.14529516721549993</v>
      </c>
      <c r="BI191">
        <v>0.16203338059737546</v>
      </c>
      <c r="BJ191">
        <v>0.36313019853561457</v>
      </c>
      <c r="BK191">
        <v>0.30684923741504821</v>
      </c>
      <c r="BL191">
        <v>0.31661015150549748</v>
      </c>
      <c r="BM191">
        <v>0.1563876461118972</v>
      </c>
      <c r="BN191">
        <v>0.1421254712993725</v>
      </c>
      <c r="BO191">
        <v>0.12834873918666001</v>
      </c>
    </row>
    <row r="192" spans="4:67" x14ac:dyDescent="0.2">
      <c r="D192" t="s">
        <v>37</v>
      </c>
      <c r="E192">
        <v>12.482700170676635</v>
      </c>
      <c r="F192">
        <v>12.381557183967402</v>
      </c>
      <c r="G192">
        <v>11.195371733392172</v>
      </c>
      <c r="H192">
        <v>13.223426138340654</v>
      </c>
      <c r="I192">
        <v>17.195837621504822</v>
      </c>
      <c r="J192">
        <v>14.842943014212629</v>
      </c>
      <c r="K192">
        <v>13.188778965741726</v>
      </c>
      <c r="L192">
        <v>13.564274696125793</v>
      </c>
      <c r="M192">
        <v>12.248129975058044</v>
      </c>
      <c r="N192">
        <v>9.8827424816995375</v>
      </c>
      <c r="O192">
        <v>11.465846834828135</v>
      </c>
      <c r="P192">
        <v>10.794736462967203</v>
      </c>
      <c r="Q192">
        <v>11.645471936984091</v>
      </c>
      <c r="R192">
        <v>12.498034021594792</v>
      </c>
      <c r="S192">
        <v>11.884556937626959</v>
      </c>
      <c r="T192">
        <v>11.062029852570531</v>
      </c>
      <c r="U192">
        <v>9.2263149475548829</v>
      </c>
      <c r="V192">
        <v>10.271218239454869</v>
      </c>
      <c r="W192">
        <v>27.268442829910022</v>
      </c>
      <c r="X192">
        <v>25.608478842263253</v>
      </c>
      <c r="Y192">
        <v>29.214684548963884</v>
      </c>
      <c r="Z192">
        <v>32.063101039084174</v>
      </c>
      <c r="AA192">
        <v>32.142354306397614</v>
      </c>
      <c r="AB192">
        <v>36.092696440851363</v>
      </c>
      <c r="AC192">
        <v>23.07743282559375</v>
      </c>
      <c r="AD192">
        <v>24.321899441368867</v>
      </c>
      <c r="AE192">
        <v>21.464167085462591</v>
      </c>
      <c r="AF192">
        <v>20.931860653775416</v>
      </c>
      <c r="AG192">
        <v>18.629628385095607</v>
      </c>
      <c r="AH192">
        <v>19.431551481732985</v>
      </c>
      <c r="AI192">
        <v>24.096063989050357</v>
      </c>
      <c r="AJ192">
        <v>26.338323587371605</v>
      </c>
      <c r="AK192">
        <v>27.320520766606396</v>
      </c>
      <c r="AL192">
        <v>14.178519606152586</v>
      </c>
      <c r="AM192">
        <v>17.327744411728023</v>
      </c>
      <c r="AN192">
        <v>12.983480922957083</v>
      </c>
      <c r="AO192">
        <v>11.938607629274715</v>
      </c>
      <c r="AP192">
        <v>10.718148243033003</v>
      </c>
      <c r="AQ192">
        <v>9.9258481027263361</v>
      </c>
      <c r="AR192">
        <v>10.117137868003475</v>
      </c>
      <c r="AS192">
        <v>8.1677280570813231</v>
      </c>
      <c r="AT192">
        <v>8.8388342971134826</v>
      </c>
      <c r="AU192">
        <v>8.505597026871742</v>
      </c>
      <c r="AV192">
        <v>5.9753048527670733</v>
      </c>
      <c r="AW192">
        <v>6.2065017762549015</v>
      </c>
      <c r="AX192">
        <v>6.4864475404647655</v>
      </c>
      <c r="AY192">
        <v>6.4833845489935689</v>
      </c>
      <c r="AZ192">
        <v>6.2553727236837187</v>
      </c>
      <c r="BA192">
        <v>7.4797641493710536</v>
      </c>
      <c r="BB192">
        <v>9.1350665890548282</v>
      </c>
      <c r="BC192">
        <v>10.054111937885674</v>
      </c>
      <c r="BD192">
        <v>8.5830795876947015</v>
      </c>
      <c r="BE192">
        <v>8.0850569404633763</v>
      </c>
      <c r="BF192">
        <v>7.9993876279979386</v>
      </c>
      <c r="BG192">
        <v>6.430509853555991</v>
      </c>
      <c r="BH192">
        <v>7.3891225977328432</v>
      </c>
      <c r="BI192">
        <v>8.7323957887662296</v>
      </c>
      <c r="BJ192">
        <v>16.027412158333082</v>
      </c>
      <c r="BK192">
        <v>13.993278145569786</v>
      </c>
      <c r="BL192">
        <v>12.935201887208429</v>
      </c>
      <c r="BM192">
        <v>7.3605263417696456</v>
      </c>
      <c r="BN192">
        <v>7.647125825199498</v>
      </c>
      <c r="BO192">
        <v>7.1121506009146529</v>
      </c>
    </row>
    <row r="193" spans="4:67" x14ac:dyDescent="0.2">
      <c r="D193" t="s">
        <v>60</v>
      </c>
      <c r="E193">
        <v>2.6733897400565705</v>
      </c>
      <c r="F193">
        <v>2.5397139866009586</v>
      </c>
      <c r="G193">
        <v>2.3713982631940067</v>
      </c>
      <c r="H193">
        <v>2.9580150546852493</v>
      </c>
      <c r="I193">
        <v>3.7041131345474763</v>
      </c>
      <c r="J193">
        <v>3.3398530544805234</v>
      </c>
      <c r="K193">
        <v>1.7504460390471284</v>
      </c>
      <c r="L193">
        <v>1.929707251826043</v>
      </c>
      <c r="M193">
        <v>1.5732386776076255</v>
      </c>
      <c r="N193">
        <v>1.0262139580981036</v>
      </c>
      <c r="O193">
        <v>1.2880385187164702</v>
      </c>
      <c r="P193">
        <v>1.0736789653619878</v>
      </c>
      <c r="Q193">
        <v>1.1857756705614906</v>
      </c>
      <c r="R193">
        <v>1.319865132464962</v>
      </c>
      <c r="S193">
        <v>1.2665491455215505</v>
      </c>
      <c r="T193">
        <v>1.2397803614845013</v>
      </c>
      <c r="U193">
        <v>1.0537883767363709</v>
      </c>
      <c r="V193">
        <v>1.3886393826288892</v>
      </c>
      <c r="W193">
        <v>7.4454986354676977</v>
      </c>
      <c r="X193">
        <v>7.7205894395867487</v>
      </c>
      <c r="Y193">
        <v>8.3385106727311324</v>
      </c>
      <c r="Z193">
        <v>8.6517718794223768</v>
      </c>
      <c r="AA193">
        <v>7.4516609888350551</v>
      </c>
      <c r="AB193">
        <v>8.6695335244669387</v>
      </c>
      <c r="AC193">
        <v>3.3461436787502628</v>
      </c>
      <c r="AD193">
        <v>4.055241818408704</v>
      </c>
      <c r="AE193">
        <v>5.1438308337572378</v>
      </c>
      <c r="AF193">
        <v>2.1601640414548462</v>
      </c>
      <c r="AG193">
        <v>2.7152061911006498</v>
      </c>
      <c r="AH193">
        <v>2.9711495879546552</v>
      </c>
      <c r="AI193">
        <v>3.5992990622667516</v>
      </c>
      <c r="AJ193">
        <v>3.8281150631504683</v>
      </c>
      <c r="AK193">
        <v>4.0809455361909155</v>
      </c>
      <c r="AL193">
        <v>3.1836133732944063</v>
      </c>
      <c r="AM193">
        <v>3.1258402417916074</v>
      </c>
      <c r="AN193">
        <v>2.4697884421420389</v>
      </c>
      <c r="AO193">
        <v>1.6191204301223847</v>
      </c>
      <c r="AP193">
        <v>1.3674154586756286</v>
      </c>
      <c r="AQ193">
        <v>1.2042898926059373</v>
      </c>
      <c r="AR193">
        <v>1.3673244062610057</v>
      </c>
      <c r="AS193">
        <v>1.1068051592490944</v>
      </c>
      <c r="AT193">
        <v>1.0386938873879206</v>
      </c>
      <c r="AU193">
        <v>0.63336910078612474</v>
      </c>
      <c r="AV193">
        <v>0.44777978688450615</v>
      </c>
      <c r="AW193">
        <v>0.45250049481596133</v>
      </c>
      <c r="AX193">
        <v>0.28821773554918301</v>
      </c>
      <c r="AY193">
        <v>0.35032489883546442</v>
      </c>
      <c r="AZ193">
        <v>0.28821448851352427</v>
      </c>
      <c r="BA193">
        <v>0.40551591480796861</v>
      </c>
      <c r="BB193">
        <v>0.45213713220951129</v>
      </c>
      <c r="BC193">
        <v>0.54508435274877709</v>
      </c>
      <c r="BD193">
        <v>0.44144608455761208</v>
      </c>
      <c r="BE193">
        <v>0.46792795224855693</v>
      </c>
      <c r="BF193">
        <v>0.37661496668231192</v>
      </c>
      <c r="BG193">
        <v>0.95421406423689226</v>
      </c>
      <c r="BH193">
        <v>1.0424805634093961</v>
      </c>
      <c r="BI193">
        <v>1.1897604687330465</v>
      </c>
      <c r="BJ193">
        <v>2.7394163740034032</v>
      </c>
      <c r="BK193">
        <v>2.4408654303408728</v>
      </c>
      <c r="BL193">
        <v>2.3314691063179609</v>
      </c>
      <c r="BM193">
        <v>0.68068785013514432</v>
      </c>
      <c r="BN193">
        <v>0.94509124222840457</v>
      </c>
      <c r="BO193">
        <v>0.69937724945780921</v>
      </c>
    </row>
    <row r="194" spans="4:67" x14ac:dyDescent="0.2">
      <c r="D194" t="s">
        <v>61</v>
      </c>
      <c r="E194">
        <v>0.72660243733437169</v>
      </c>
      <c r="F194">
        <v>0.70335338830859206</v>
      </c>
      <c r="G194">
        <v>0.53429812802611476</v>
      </c>
      <c r="H194">
        <v>0.66535458324763896</v>
      </c>
      <c r="I194">
        <v>0.63920122807888136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0.90185623286677163</v>
      </c>
      <c r="X194">
        <v>0.8778349669436083</v>
      </c>
      <c r="Y194">
        <v>0.90717139955978676</v>
      </c>
      <c r="Z194">
        <v>0.45337719408243832</v>
      </c>
      <c r="AA194">
        <v>0.14761718639310878</v>
      </c>
      <c r="AB194">
        <v>0.12897438107934769</v>
      </c>
      <c r="AC194">
        <v>0</v>
      </c>
      <c r="AD194">
        <v>0</v>
      </c>
      <c r="AE194">
        <v>2.0234697877420039E-2</v>
      </c>
      <c r="AF194">
        <v>3.5609145117174973E-2</v>
      </c>
      <c r="AG194">
        <v>3.5798422677824591E-2</v>
      </c>
      <c r="AH194">
        <v>2.4720783547782565E-2</v>
      </c>
      <c r="AI194">
        <v>4.3972684253738417E-2</v>
      </c>
      <c r="AJ194">
        <v>8.4423761128866903E-2</v>
      </c>
      <c r="AK194">
        <v>4.3972684253738417E-2</v>
      </c>
      <c r="AL194">
        <v>0.218641176385373</v>
      </c>
      <c r="AM194">
        <v>0.19339027561437611</v>
      </c>
      <c r="AN194">
        <v>0.11403540032747898</v>
      </c>
      <c r="AO194">
        <v>0.39000956575441315</v>
      </c>
      <c r="AP194">
        <v>0.39289695339165842</v>
      </c>
      <c r="AQ194">
        <v>0.37722097981616587</v>
      </c>
      <c r="AR194">
        <v>0.43732529495430633</v>
      </c>
      <c r="AS194">
        <v>0.38645054436587783</v>
      </c>
      <c r="AT194">
        <v>0.40523073679313648</v>
      </c>
      <c r="AU194">
        <v>0.16029253040435501</v>
      </c>
      <c r="AV194">
        <v>0.16612933927708562</v>
      </c>
      <c r="AW194">
        <v>0.16277272018660577</v>
      </c>
      <c r="AX194">
        <v>7.7242311179081882E-2</v>
      </c>
      <c r="AY194">
        <v>8.4783631488524719E-2</v>
      </c>
      <c r="AZ194">
        <v>3.6097041983357281E-2</v>
      </c>
      <c r="BA194">
        <v>3.4626312930901473E-2</v>
      </c>
      <c r="BB194">
        <v>7.1954489010556011E-2</v>
      </c>
      <c r="BC194">
        <v>3.4626312930901473E-2</v>
      </c>
      <c r="BD194">
        <v>0.10045822494044773</v>
      </c>
      <c r="BE194">
        <v>9.4795471910157109E-2</v>
      </c>
      <c r="BF194">
        <v>4.6508394439077928E-2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4:67" x14ac:dyDescent="0.2">
      <c r="D195" t="s">
        <v>62</v>
      </c>
      <c r="E195">
        <v>7.3303877964301642E-2</v>
      </c>
      <c r="F195">
        <v>6.8575481638559269E-2</v>
      </c>
      <c r="G195">
        <v>8.028996118607111E-2</v>
      </c>
      <c r="H195">
        <v>0.13093425244646958</v>
      </c>
      <c r="I195">
        <v>0.22499592785282649</v>
      </c>
      <c r="J195">
        <v>0</v>
      </c>
      <c r="K195">
        <v>0</v>
      </c>
      <c r="L195">
        <v>3.5677025953975483E-2</v>
      </c>
      <c r="M195">
        <v>2.5546986986350068E-2</v>
      </c>
      <c r="N195">
        <v>0</v>
      </c>
      <c r="O195">
        <v>0</v>
      </c>
      <c r="P195">
        <v>0</v>
      </c>
      <c r="Q195">
        <v>0</v>
      </c>
      <c r="R195">
        <v>1.5537796323460099E-2</v>
      </c>
      <c r="S195">
        <v>3.35627448365367E-2</v>
      </c>
      <c r="T195">
        <v>3.4313145283128489E-2</v>
      </c>
      <c r="U195">
        <v>2.7508655023773882E-2</v>
      </c>
      <c r="V195">
        <v>3.5487714451684048E-2</v>
      </c>
      <c r="W195">
        <v>0.12996575486023984</v>
      </c>
      <c r="X195">
        <v>0.1464179955232246</v>
      </c>
      <c r="Y195">
        <v>0.16572530072312869</v>
      </c>
      <c r="Z195">
        <v>0.2035105931232071</v>
      </c>
      <c r="AA195">
        <v>0.54237895809943826</v>
      </c>
      <c r="AB195">
        <v>0.15749732533047392</v>
      </c>
      <c r="AC195">
        <v>0.1076413857148113</v>
      </c>
      <c r="AD195">
        <v>0.1161914113458498</v>
      </c>
      <c r="AE195">
        <v>0.17421358667014375</v>
      </c>
      <c r="AF195">
        <v>5.678397052116798E-2</v>
      </c>
      <c r="AG195">
        <v>0.12695739951009449</v>
      </c>
      <c r="AH195">
        <v>6.1731040587121755E-2</v>
      </c>
      <c r="AI195">
        <v>8.587527308752417E-2</v>
      </c>
      <c r="AJ195">
        <v>0.1101056778455263</v>
      </c>
      <c r="AK195">
        <v>9.7366822348738419E-2</v>
      </c>
      <c r="AL195">
        <v>5.146677227591466E-2</v>
      </c>
      <c r="AM195">
        <v>6.4499240277774719E-2</v>
      </c>
      <c r="AN195">
        <v>5.1915592420306883E-2</v>
      </c>
      <c r="AO195">
        <v>4.8991145785133229E-2</v>
      </c>
      <c r="AP195">
        <v>4.9669477099417381E-2</v>
      </c>
      <c r="AQ195">
        <v>3.7324164257171909E-2</v>
      </c>
      <c r="AR195">
        <v>5.8388553665180733E-2</v>
      </c>
      <c r="AS195">
        <v>4.1566756164387722E-2</v>
      </c>
      <c r="AT195">
        <v>0.11085436701652079</v>
      </c>
      <c r="AU195">
        <v>2.8307419997282729E-2</v>
      </c>
      <c r="AV195">
        <v>2.2481648765015867E-2</v>
      </c>
      <c r="AW195">
        <v>1.9117869520619436E-2</v>
      </c>
      <c r="AX195">
        <v>1.2033519839584575E-2</v>
      </c>
      <c r="AY195">
        <v>1.1899584945855973E-2</v>
      </c>
      <c r="AZ195">
        <v>9.4589260964711101E-3</v>
      </c>
      <c r="BA195">
        <v>2.222114691509848E-2</v>
      </c>
      <c r="BB195">
        <v>1.8748231124821914E-2</v>
      </c>
      <c r="BC195">
        <v>2.9869110042913469E-2</v>
      </c>
      <c r="BD195">
        <v>1.9253241802764255E-2</v>
      </c>
      <c r="BE195">
        <v>9.1584085738611615E-3</v>
      </c>
      <c r="BF195">
        <v>8.805769245485106E-3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4:67" x14ac:dyDescent="0.2">
      <c r="D196" t="s">
        <v>63</v>
      </c>
      <c r="E196">
        <v>7.0960917699487203</v>
      </c>
      <c r="F196">
        <v>6.2450004836200979</v>
      </c>
      <c r="G196">
        <v>6.1321657349573355</v>
      </c>
      <c r="H196">
        <v>6.9459239613359198</v>
      </c>
      <c r="I196">
        <v>8.7993911772614801</v>
      </c>
      <c r="J196">
        <v>6.3479238592387475</v>
      </c>
      <c r="K196">
        <v>15.297515796248074</v>
      </c>
      <c r="L196">
        <v>17.907969134905795</v>
      </c>
      <c r="M196">
        <v>19.993516185943431</v>
      </c>
      <c r="N196">
        <v>14.605575859074575</v>
      </c>
      <c r="O196">
        <v>18.245860285865938</v>
      </c>
      <c r="P196">
        <v>17.381353554061636</v>
      </c>
      <c r="Q196">
        <v>8.5473342740269977</v>
      </c>
      <c r="R196">
        <v>8.9451061094352387</v>
      </c>
      <c r="S196">
        <v>8.9389458764997745</v>
      </c>
      <c r="T196">
        <v>21.777109849907099</v>
      </c>
      <c r="U196">
        <v>17.851398546882791</v>
      </c>
      <c r="V196">
        <v>17.172732362702305</v>
      </c>
      <c r="W196">
        <v>20.196575655412179</v>
      </c>
      <c r="X196">
        <v>20.913148732811486</v>
      </c>
      <c r="Y196">
        <v>21.343823752927122</v>
      </c>
      <c r="Z196">
        <v>21.969660087684851</v>
      </c>
      <c r="AA196">
        <v>20.766049276898677</v>
      </c>
      <c r="AB196">
        <v>22.897230967072304</v>
      </c>
      <c r="AC196">
        <v>33.452642641729959</v>
      </c>
      <c r="AD196">
        <v>39.919689044730831</v>
      </c>
      <c r="AE196">
        <v>54.850540160399362</v>
      </c>
      <c r="AF196">
        <v>30.279428079291662</v>
      </c>
      <c r="AG196">
        <v>41.205937615222616</v>
      </c>
      <c r="AH196">
        <v>43.034136916271429</v>
      </c>
      <c r="AI196">
        <v>23.72053607951829</v>
      </c>
      <c r="AJ196">
        <v>27.986633958673774</v>
      </c>
      <c r="AK196">
        <v>26.894740935698188</v>
      </c>
      <c r="AL196">
        <v>50.392096089200813</v>
      </c>
      <c r="AM196">
        <v>61.205254318028999</v>
      </c>
      <c r="AN196">
        <v>46.778266762270881</v>
      </c>
      <c r="AO196">
        <v>7.0022897751738187</v>
      </c>
      <c r="AP196">
        <v>5.8295623602266629</v>
      </c>
      <c r="AQ196">
        <v>5.2841186138825087</v>
      </c>
      <c r="AR196">
        <v>5.4028528407833374</v>
      </c>
      <c r="AS196">
        <v>4.7949272922206569</v>
      </c>
      <c r="AT196">
        <v>4.4283558757412829</v>
      </c>
      <c r="AU196">
        <v>10.562032702146247</v>
      </c>
      <c r="AV196">
        <v>7.9017507790267185</v>
      </c>
      <c r="AW196">
        <v>7.6355814888467464</v>
      </c>
      <c r="AX196">
        <v>7.3769850024421384</v>
      </c>
      <c r="AY196">
        <v>7.7252351694057131</v>
      </c>
      <c r="AZ196">
        <v>7.527624889905538</v>
      </c>
      <c r="BA196">
        <v>4.7237547606203227</v>
      </c>
      <c r="BB196">
        <v>5.5013489762146532</v>
      </c>
      <c r="BC196">
        <v>6.349553031614052</v>
      </c>
      <c r="BD196">
        <v>13.606562276659938</v>
      </c>
      <c r="BE196">
        <v>10.782891730205305</v>
      </c>
      <c r="BF196">
        <v>9.2481690726717183</v>
      </c>
      <c r="BG196">
        <v>4.6966536375306358</v>
      </c>
      <c r="BH196">
        <v>4.7063227086920847</v>
      </c>
      <c r="BI196">
        <v>5.3621881469571262</v>
      </c>
      <c r="BJ196">
        <v>13.20611283761443</v>
      </c>
      <c r="BK196">
        <v>12.12146953249724</v>
      </c>
      <c r="BL196">
        <v>10.766893532172524</v>
      </c>
      <c r="BM196">
        <v>4.1753267255606108</v>
      </c>
      <c r="BN196">
        <v>5.7772220406311758</v>
      </c>
      <c r="BO196">
        <v>4.6227663866064619</v>
      </c>
    </row>
    <row r="197" spans="4:67" x14ac:dyDescent="0.2">
      <c r="D197" t="s">
        <v>68</v>
      </c>
      <c r="E197">
        <v>0.38774662773827451</v>
      </c>
      <c r="F197">
        <v>0.36255568264647181</v>
      </c>
      <c r="G197">
        <v>0.36596424169858149</v>
      </c>
      <c r="H197">
        <v>0.58093323909878014</v>
      </c>
      <c r="I197">
        <v>0.69435998426817069</v>
      </c>
      <c r="J197">
        <v>0.54426382397664497</v>
      </c>
      <c r="K197">
        <v>0.67430647912669373</v>
      </c>
      <c r="L197">
        <v>0.78614896226479214</v>
      </c>
      <c r="M197">
        <v>0.75828700209997346</v>
      </c>
      <c r="N197">
        <v>0.96370987158664445</v>
      </c>
      <c r="O197">
        <v>1.1724476845385954</v>
      </c>
      <c r="P197">
        <v>1.1238554644564016</v>
      </c>
      <c r="Q197">
        <v>2.4934628597084756</v>
      </c>
      <c r="R197">
        <v>2.5730350115302354</v>
      </c>
      <c r="S197">
        <v>2.6134798940315793</v>
      </c>
      <c r="T197">
        <v>0.70238641014297676</v>
      </c>
      <c r="U197">
        <v>0.58561103403317016</v>
      </c>
      <c r="V197">
        <v>0.61095324701141662</v>
      </c>
      <c r="W197">
        <v>1.2006213824054721</v>
      </c>
      <c r="X197">
        <v>1.1512095364567638</v>
      </c>
      <c r="Y197">
        <v>1.2172994839160254</v>
      </c>
      <c r="Z197">
        <v>1.9488571910367971</v>
      </c>
      <c r="AA197">
        <v>1.7385519178216062</v>
      </c>
      <c r="AB197">
        <v>1.8054859181341856</v>
      </c>
      <c r="AC197">
        <v>1.150565327737773</v>
      </c>
      <c r="AD197">
        <v>1.2807025083823529</v>
      </c>
      <c r="AE197">
        <v>1.5069358785180478</v>
      </c>
      <c r="AF197">
        <v>1.4041035149583934</v>
      </c>
      <c r="AG197">
        <v>1.7805328476790814</v>
      </c>
      <c r="AH197">
        <v>1.8840324297806468</v>
      </c>
      <c r="AI197">
        <v>4.4667654434661213</v>
      </c>
      <c r="AJ197">
        <v>5.7077441501485184</v>
      </c>
      <c r="AK197">
        <v>5.0644934422995558</v>
      </c>
      <c r="AL197">
        <v>1.2907705899706574</v>
      </c>
      <c r="AM197">
        <v>1.4903687978049021</v>
      </c>
      <c r="AN197">
        <v>1.2292160502607872</v>
      </c>
      <c r="AO197">
        <v>0.86121310240158655</v>
      </c>
      <c r="AP197">
        <v>0.77704076007879175</v>
      </c>
      <c r="AQ197">
        <v>0.7251879745122648</v>
      </c>
      <c r="AR197">
        <v>0.91501810196078159</v>
      </c>
      <c r="AS197">
        <v>0.83230089917790662</v>
      </c>
      <c r="AT197">
        <v>0.73469062297479859</v>
      </c>
      <c r="AU197">
        <v>1.2387041881308722</v>
      </c>
      <c r="AV197">
        <v>0.96865195078332478</v>
      </c>
      <c r="AW197">
        <v>0.93665495333067095</v>
      </c>
      <c r="AX197">
        <v>0.95519131719942219</v>
      </c>
      <c r="AY197">
        <v>0.99807355836636136</v>
      </c>
      <c r="AZ197">
        <v>1.0002465071029139</v>
      </c>
      <c r="BA197">
        <v>1.5361547595689957</v>
      </c>
      <c r="BB197">
        <v>1.7508998920326062</v>
      </c>
      <c r="BC197">
        <v>2.0648608162225575</v>
      </c>
      <c r="BD197">
        <v>0.97335593096279682</v>
      </c>
      <c r="BE197">
        <v>0.98675240851186197</v>
      </c>
      <c r="BF197">
        <v>0.77998246758901912</v>
      </c>
      <c r="BG197">
        <v>0.41219651511824673</v>
      </c>
      <c r="BH197">
        <v>0.30550656564245299</v>
      </c>
      <c r="BI197">
        <v>0.32994259661200748</v>
      </c>
      <c r="BJ197">
        <v>0.77233681369916862</v>
      </c>
      <c r="BK197">
        <v>0.75293866979533464</v>
      </c>
      <c r="BL197">
        <v>0.59572412079757331</v>
      </c>
      <c r="BM197">
        <v>0.28045798392712207</v>
      </c>
      <c r="BN197">
        <v>0.37579061159197813</v>
      </c>
      <c r="BO197">
        <v>0.30201668828709372</v>
      </c>
    </row>
    <row r="198" spans="4:67" x14ac:dyDescent="0.2">
      <c r="D198" t="s">
        <v>39</v>
      </c>
      <c r="E198">
        <v>10.721603546236445</v>
      </c>
      <c r="F198">
        <v>9.6614652798943936</v>
      </c>
      <c r="G198">
        <v>9.3048546159357546</v>
      </c>
      <c r="H198">
        <v>11.070225429470375</v>
      </c>
      <c r="I198">
        <v>14.098070800428653</v>
      </c>
      <c r="J198">
        <v>10.461735494843461</v>
      </c>
      <c r="K198">
        <v>17.899634022168659</v>
      </c>
      <c r="L198">
        <v>20.789081645445318</v>
      </c>
      <c r="M198">
        <v>22.45527862625071</v>
      </c>
      <c r="N198">
        <v>16.685851459648546</v>
      </c>
      <c r="O198">
        <v>20.805200148279049</v>
      </c>
      <c r="P198">
        <v>19.69387447023448</v>
      </c>
      <c r="Q198">
        <v>12.385827041077224</v>
      </c>
      <c r="R198">
        <v>12.956967006624319</v>
      </c>
      <c r="S198">
        <v>12.949645247170587</v>
      </c>
      <c r="T198">
        <v>23.823579429020338</v>
      </c>
      <c r="U198">
        <v>19.582622063255581</v>
      </c>
      <c r="V198">
        <v>19.286488879298886</v>
      </c>
      <c r="W198">
        <v>30.097912105519146</v>
      </c>
      <c r="X198">
        <v>31.021849230370229</v>
      </c>
      <c r="Y198">
        <v>32.263130689302578</v>
      </c>
      <c r="Z198">
        <v>33.760414577505294</v>
      </c>
      <c r="AA198">
        <v>31.110997320232286</v>
      </c>
      <c r="AB198">
        <v>34.144947294152054</v>
      </c>
      <c r="AC198">
        <v>38.180612115401679</v>
      </c>
      <c r="AD198">
        <v>45.551378568404552</v>
      </c>
      <c r="AE198">
        <v>61.914679515953289</v>
      </c>
      <c r="AF198">
        <v>34.067864572386171</v>
      </c>
      <c r="AG198">
        <v>45.990433300579205</v>
      </c>
      <c r="AH198">
        <v>48.095302964774071</v>
      </c>
      <c r="AI198">
        <v>32.011477725967978</v>
      </c>
      <c r="AJ198">
        <v>38.03858822827732</v>
      </c>
      <c r="AK198">
        <v>36.295149381221975</v>
      </c>
      <c r="AL198">
        <v>55.349547055699077</v>
      </c>
      <c r="AM198">
        <v>66.546395609618386</v>
      </c>
      <c r="AN198">
        <v>50.865216963502306</v>
      </c>
      <c r="AO198">
        <v>9.9259602706363363</v>
      </c>
      <c r="AP198">
        <v>8.3849178039476193</v>
      </c>
      <c r="AQ198">
        <v>7.5523796276037851</v>
      </c>
      <c r="AR198">
        <v>8.1484846877283736</v>
      </c>
      <c r="AS198">
        <v>7.0627713188874806</v>
      </c>
      <c r="AT198">
        <v>6.6767884315693413</v>
      </c>
      <c r="AU198">
        <v>12.658021054528565</v>
      </c>
      <c r="AV198">
        <v>9.5035383603548169</v>
      </c>
      <c r="AW198">
        <v>9.2310480181261827</v>
      </c>
      <c r="AX198">
        <v>8.8049689116784862</v>
      </c>
      <c r="AY198">
        <v>9.2603872279750821</v>
      </c>
      <c r="AZ198">
        <v>8.9858582506284712</v>
      </c>
      <c r="BA198">
        <v>6.8588866350007134</v>
      </c>
      <c r="BB198">
        <v>7.9248097230130083</v>
      </c>
      <c r="BC198">
        <v>9.2195439081276085</v>
      </c>
      <c r="BD198">
        <v>15.269568515672688</v>
      </c>
      <c r="BE198">
        <v>12.511721453543441</v>
      </c>
      <c r="BF198">
        <v>10.648548257181925</v>
      </c>
      <c r="BG198">
        <v>6.1038293360723594</v>
      </c>
      <c r="BH198">
        <v>6.0981902718030998</v>
      </c>
      <c r="BI198">
        <v>6.9318280864550621</v>
      </c>
      <c r="BJ198">
        <v>16.849182968093618</v>
      </c>
      <c r="BK198">
        <v>15.453551772113894</v>
      </c>
      <c r="BL198">
        <v>13.804122999848762</v>
      </c>
      <c r="BM198">
        <v>5.2185773787639818</v>
      </c>
      <c r="BN198">
        <v>7.1777460887068338</v>
      </c>
      <c r="BO198">
        <v>5.7016869158690771</v>
      </c>
    </row>
    <row r="199" spans="4:67" x14ac:dyDescent="0.2">
      <c r="D199" t="s">
        <v>25</v>
      </c>
      <c r="E199">
        <v>2.2282257134565961</v>
      </c>
      <c r="F199">
        <v>2.0360278148744002</v>
      </c>
      <c r="G199">
        <v>1.9940281290298771</v>
      </c>
      <c r="H199">
        <v>2.1504933048427044</v>
      </c>
      <c r="I199">
        <v>2.5493594174522531</v>
      </c>
      <c r="J199">
        <v>1.8901701006082114</v>
      </c>
      <c r="K199">
        <v>4.9997084539976582</v>
      </c>
      <c r="L199">
        <v>5.6752377697480183</v>
      </c>
      <c r="M199">
        <v>6.1944931272761918</v>
      </c>
      <c r="N199">
        <v>5.3013074697423495</v>
      </c>
      <c r="O199">
        <v>6.5453430341454268</v>
      </c>
      <c r="P199">
        <v>6.4178902015536039</v>
      </c>
      <c r="Q199">
        <v>6.1833278845689899</v>
      </c>
      <c r="R199">
        <v>6.667676211511476</v>
      </c>
      <c r="S199">
        <v>6.6700632861053091</v>
      </c>
      <c r="T199">
        <v>6.7254444011335179</v>
      </c>
      <c r="U199">
        <v>5.4656663816438291</v>
      </c>
      <c r="V199">
        <v>5.4631217265363485</v>
      </c>
      <c r="W199">
        <v>7.5172060798079778</v>
      </c>
      <c r="X199">
        <v>7.3264713050150689</v>
      </c>
      <c r="Y199">
        <v>7.0552248472749541</v>
      </c>
      <c r="Z199">
        <v>5.1917135843854441</v>
      </c>
      <c r="AA199">
        <v>5.4221241020176398</v>
      </c>
      <c r="AB199">
        <v>6.0395273127507343</v>
      </c>
      <c r="AC199">
        <v>10.969130696635252</v>
      </c>
      <c r="AD199">
        <v>13.229684623882845</v>
      </c>
      <c r="AE199">
        <v>16.65129111811784</v>
      </c>
      <c r="AF199">
        <v>12.738976929151244</v>
      </c>
      <c r="AG199">
        <v>13.864962746067484</v>
      </c>
      <c r="AH199">
        <v>14.577015675976741</v>
      </c>
      <c r="AI199">
        <v>16.423439474257311</v>
      </c>
      <c r="AJ199">
        <v>18.379045779531758</v>
      </c>
      <c r="AK199">
        <v>18.621170636807957</v>
      </c>
      <c r="AL199">
        <v>12.386618504284977</v>
      </c>
      <c r="AM199">
        <v>13.086503495274625</v>
      </c>
      <c r="AN199">
        <v>9.9872721934771551</v>
      </c>
      <c r="AO199">
        <v>1.4588792332684972</v>
      </c>
      <c r="AP199">
        <v>1.1961837624994665</v>
      </c>
      <c r="AQ199">
        <v>1.0436076581073257</v>
      </c>
      <c r="AR199">
        <v>1.0045346548201386</v>
      </c>
      <c r="AS199">
        <v>0.75051343404776449</v>
      </c>
      <c r="AT199">
        <v>0.77175675268144628</v>
      </c>
      <c r="AU199">
        <v>2.439640280782569</v>
      </c>
      <c r="AV199">
        <v>1.7613581952026689</v>
      </c>
      <c r="AW199">
        <v>1.754292364133631</v>
      </c>
      <c r="AX199">
        <v>2.0310578371962209</v>
      </c>
      <c r="AY199">
        <v>2.1162334052450511</v>
      </c>
      <c r="AZ199">
        <v>2.0292127198878265</v>
      </c>
      <c r="BA199">
        <v>2.2447673351203332</v>
      </c>
      <c r="BB199">
        <v>2.7589053383921356</v>
      </c>
      <c r="BC199">
        <v>3.0173601214026133</v>
      </c>
      <c r="BD199">
        <v>3.0709237985853668</v>
      </c>
      <c r="BE199">
        <v>2.5277929162722237</v>
      </c>
      <c r="BF199">
        <v>2.0917202444966874</v>
      </c>
      <c r="BG199">
        <v>3.0584516910119395</v>
      </c>
      <c r="BH199">
        <v>3.0063575447967845</v>
      </c>
      <c r="BI199">
        <v>3.5321818320762657</v>
      </c>
      <c r="BJ199">
        <v>8.2285883460746732</v>
      </c>
      <c r="BK199">
        <v>7.7186512138905741</v>
      </c>
      <c r="BL199">
        <v>7.0302990372030978</v>
      </c>
      <c r="BM199">
        <v>1.9394711539970455</v>
      </c>
      <c r="BN199">
        <v>2.314335072821704</v>
      </c>
      <c r="BO199">
        <v>1.861472061993803</v>
      </c>
    </row>
    <row r="200" spans="4:67" x14ac:dyDescent="0.2">
      <c r="D200" t="s">
        <v>26</v>
      </c>
      <c r="E200">
        <v>0.38934928962630316</v>
      </c>
      <c r="F200">
        <v>0.36766705607458744</v>
      </c>
      <c r="G200">
        <v>0.37479484121409889</v>
      </c>
      <c r="H200">
        <v>0.46687193132767335</v>
      </c>
      <c r="I200">
        <v>0.53096152243112893</v>
      </c>
      <c r="J200">
        <v>0.44251240202840714</v>
      </c>
      <c r="K200">
        <v>1.6247529213772043</v>
      </c>
      <c r="L200">
        <v>1.8595343040318553</v>
      </c>
      <c r="M200">
        <v>1.8406861675130659</v>
      </c>
      <c r="N200">
        <v>2.4550753341749894</v>
      </c>
      <c r="O200">
        <v>3.0970770553939753</v>
      </c>
      <c r="P200">
        <v>3.0335378461882558</v>
      </c>
      <c r="Q200">
        <v>6.3978567871648329</v>
      </c>
      <c r="R200">
        <v>7.0034886844919972</v>
      </c>
      <c r="S200">
        <v>7.0291459737618629</v>
      </c>
      <c r="T200">
        <v>1.9336424788359172</v>
      </c>
      <c r="U200">
        <v>1.536952217924568</v>
      </c>
      <c r="V200">
        <v>1.6057371368709821</v>
      </c>
      <c r="W200">
        <v>1.195506505872673</v>
      </c>
      <c r="X200">
        <v>1.1681825765512301</v>
      </c>
      <c r="Y200">
        <v>1.1984129857978822</v>
      </c>
      <c r="Z200">
        <v>0.82433167572253252</v>
      </c>
      <c r="AA200">
        <v>0.71439930012408048</v>
      </c>
      <c r="AB200">
        <v>1.0191710304259072</v>
      </c>
      <c r="AC200">
        <v>2.8216810570519812</v>
      </c>
      <c r="AD200">
        <v>3.2348361123355471</v>
      </c>
      <c r="AE200">
        <v>4.0495804766496706</v>
      </c>
      <c r="AF200">
        <v>5.208396172757837</v>
      </c>
      <c r="AG200">
        <v>4.5785664359725047</v>
      </c>
      <c r="AH200">
        <v>5.2236454403451731</v>
      </c>
      <c r="AI200">
        <v>13.212372786591846</v>
      </c>
      <c r="AJ200">
        <v>13.961090095072104</v>
      </c>
      <c r="AK200">
        <v>14.980409466718625</v>
      </c>
      <c r="AL200">
        <v>2.5434780894811304</v>
      </c>
      <c r="AM200">
        <v>2.5171355769919872</v>
      </c>
      <c r="AN200">
        <v>1.9560121959328129</v>
      </c>
      <c r="AO200">
        <v>0.21367634250269482</v>
      </c>
      <c r="AP200">
        <v>0.17283779818724715</v>
      </c>
      <c r="AQ200">
        <v>0.15061521343718928</v>
      </c>
      <c r="AR200">
        <v>0.17843127031085695</v>
      </c>
      <c r="AS200">
        <v>0.13002260453280512</v>
      </c>
      <c r="AT200">
        <v>0.14135154397173766</v>
      </c>
      <c r="AU200">
        <v>0.42664081430213502</v>
      </c>
      <c r="AV200">
        <v>0.30334635446904368</v>
      </c>
      <c r="AW200">
        <v>0.31892578401244553</v>
      </c>
      <c r="AX200">
        <v>0.49595150664187765</v>
      </c>
      <c r="AY200">
        <v>0.57674030781497598</v>
      </c>
      <c r="AZ200">
        <v>0.490646730317291</v>
      </c>
      <c r="BA200">
        <v>1.3892158209043113</v>
      </c>
      <c r="BB200">
        <v>1.6723142873870283</v>
      </c>
      <c r="BC200">
        <v>1.8673491690815067</v>
      </c>
      <c r="BD200">
        <v>0.56797307792689389</v>
      </c>
      <c r="BE200">
        <v>0.38767622512832567</v>
      </c>
      <c r="BF200">
        <v>0.28199434053048905</v>
      </c>
      <c r="BG200">
        <v>0.63069033113559814</v>
      </c>
      <c r="BH200">
        <v>0.51122865089640768</v>
      </c>
      <c r="BI200">
        <v>0.59157138928749808</v>
      </c>
      <c r="BJ200">
        <v>1.3882015944973738</v>
      </c>
      <c r="BK200">
        <v>1.6922193575635693</v>
      </c>
      <c r="BL200">
        <v>1.15823624171311</v>
      </c>
      <c r="BM200">
        <v>0.29241162151031813</v>
      </c>
      <c r="BN200">
        <v>0.32337066498682193</v>
      </c>
      <c r="BO200">
        <v>0.29087822486980996</v>
      </c>
    </row>
    <row r="201" spans="4:67" x14ac:dyDescent="0.2">
      <c r="D201" t="s">
        <v>64</v>
      </c>
      <c r="E201">
        <v>0.12348085937238795</v>
      </c>
      <c r="F201">
        <v>0.12028378684681712</v>
      </c>
      <c r="G201">
        <v>0.12162470022098604</v>
      </c>
      <c r="H201">
        <v>0.10537201571022624</v>
      </c>
      <c r="I201">
        <v>0.12788470898142512</v>
      </c>
      <c r="J201">
        <v>9.4832917593401969E-2</v>
      </c>
      <c r="K201">
        <v>0.24508877338884766</v>
      </c>
      <c r="L201">
        <v>0.28050224430970838</v>
      </c>
      <c r="M201">
        <v>0.39722734341905586</v>
      </c>
      <c r="N201">
        <v>0.40188896586113632</v>
      </c>
      <c r="O201">
        <v>0.52426258404974002</v>
      </c>
      <c r="P201">
        <v>0.52068169237093098</v>
      </c>
      <c r="Q201">
        <v>0.48551736392476558</v>
      </c>
      <c r="R201">
        <v>0.55114499401229511</v>
      </c>
      <c r="S201">
        <v>0.52716149987717986</v>
      </c>
      <c r="T201">
        <v>0.55970277723010486</v>
      </c>
      <c r="U201">
        <v>0.43544016890623005</v>
      </c>
      <c r="V201">
        <v>0.36270320123619315</v>
      </c>
      <c r="W201">
        <v>0.34668625568697675</v>
      </c>
      <c r="X201">
        <v>0.34598455617247875</v>
      </c>
      <c r="Y201">
        <v>0.36644204904422456</v>
      </c>
      <c r="Z201">
        <v>0.24585707317572447</v>
      </c>
      <c r="AA201">
        <v>0.33262488064383555</v>
      </c>
      <c r="AB201">
        <v>0.31203828032232023</v>
      </c>
      <c r="AC201">
        <v>0.58019888171109335</v>
      </c>
      <c r="AD201">
        <v>0.59828876174237566</v>
      </c>
      <c r="AE201">
        <v>0.58891098745298531</v>
      </c>
      <c r="AF201">
        <v>1.2704045445845977</v>
      </c>
      <c r="AG201">
        <v>1.017684154110454</v>
      </c>
      <c r="AH201">
        <v>0.9651936946660612</v>
      </c>
      <c r="AI201">
        <v>1.162777177954377</v>
      </c>
      <c r="AJ201">
        <v>1.1033877763534292</v>
      </c>
      <c r="AK201">
        <v>1.318376231556917</v>
      </c>
      <c r="AL201">
        <v>0.82835381262803454</v>
      </c>
      <c r="AM201">
        <v>0.99887072100157359</v>
      </c>
      <c r="AN201">
        <v>0.72561784844546506</v>
      </c>
      <c r="AO201">
        <v>0.16034396748643395</v>
      </c>
      <c r="AP201">
        <v>0.1296298584824504</v>
      </c>
      <c r="AQ201">
        <v>0.11607856747963964</v>
      </c>
      <c r="AR201">
        <v>8.8400300467947418E-2</v>
      </c>
      <c r="AS201">
        <v>7.5759607495356443E-2</v>
      </c>
      <c r="AT201">
        <v>7.6617797353489669E-2</v>
      </c>
      <c r="AU201">
        <v>0.16634381744856316</v>
      </c>
      <c r="AV201">
        <v>0.1300067579747381</v>
      </c>
      <c r="AW201">
        <v>0.12073284504433712</v>
      </c>
      <c r="AX201">
        <v>0.20931574103842257</v>
      </c>
      <c r="AY201">
        <v>0.21718260687460866</v>
      </c>
      <c r="AZ201">
        <v>0.22607596633416102</v>
      </c>
      <c r="BA201">
        <v>0.27339041656152091</v>
      </c>
      <c r="BB201">
        <v>0.32543973922515046</v>
      </c>
      <c r="BC201">
        <v>0.36748456180745392</v>
      </c>
      <c r="BD201">
        <v>0.25970322326768214</v>
      </c>
      <c r="BE201">
        <v>0.20891152121320236</v>
      </c>
      <c r="BF201">
        <v>0.20185475478673903</v>
      </c>
      <c r="BG201">
        <v>0.10014260650951894</v>
      </c>
      <c r="BH201">
        <v>0.10079224901954727</v>
      </c>
      <c r="BI201">
        <v>0.11320287110910388</v>
      </c>
      <c r="BJ201">
        <v>0.24681066425525641</v>
      </c>
      <c r="BK201">
        <v>0.2272614781322651</v>
      </c>
      <c r="BL201">
        <v>0.21642244550382969</v>
      </c>
      <c r="BM201">
        <v>6.6286860852940069E-2</v>
      </c>
      <c r="BN201">
        <v>7.4210018150766985E-2</v>
      </c>
      <c r="BO201">
        <v>6.6696420802277084E-2</v>
      </c>
    </row>
    <row r="202" spans="4:67" x14ac:dyDescent="0.2">
      <c r="D202" t="s">
        <v>65</v>
      </c>
      <c r="E202">
        <v>0.10208330581582134</v>
      </c>
      <c r="F202">
        <v>9.1532174686047393E-2</v>
      </c>
      <c r="G202">
        <v>9.6663965273652896E-2</v>
      </c>
      <c r="H202">
        <v>0.20885065217871437</v>
      </c>
      <c r="I202">
        <v>0.26937567136213919</v>
      </c>
      <c r="J202">
        <v>0.19741772862475085</v>
      </c>
      <c r="K202">
        <v>0.31535479342498568</v>
      </c>
      <c r="L202">
        <v>0.35675603087546515</v>
      </c>
      <c r="M202">
        <v>0.33301640920008457</v>
      </c>
      <c r="N202">
        <v>0.3383173025717065</v>
      </c>
      <c r="O202">
        <v>0.38110738872425726</v>
      </c>
      <c r="P202">
        <v>0.37190375097457107</v>
      </c>
      <c r="Q202">
        <v>0.60381920721040561</v>
      </c>
      <c r="R202">
        <v>0.62503259741090078</v>
      </c>
      <c r="S202">
        <v>0.62315675754420619</v>
      </c>
      <c r="T202">
        <v>0.27260433679800666</v>
      </c>
      <c r="U202">
        <v>0.23284528054745413</v>
      </c>
      <c r="V202">
        <v>0.25866597660777507</v>
      </c>
      <c r="W202">
        <v>0.31302916552126919</v>
      </c>
      <c r="X202">
        <v>0.30053714370652762</v>
      </c>
      <c r="Y202">
        <v>0.26745195120446086</v>
      </c>
      <c r="Z202">
        <v>0.4709004952510662</v>
      </c>
      <c r="AA202">
        <v>0.55935959818688374</v>
      </c>
      <c r="AB202">
        <v>0.56408314685151173</v>
      </c>
      <c r="AC202">
        <v>0.55883965815999714</v>
      </c>
      <c r="AD202">
        <v>0.58181841917467336</v>
      </c>
      <c r="AE202">
        <v>0.63335363735322392</v>
      </c>
      <c r="AF202">
        <v>0.63702370326946001</v>
      </c>
      <c r="AG202">
        <v>0.48869781661909412</v>
      </c>
      <c r="AH202">
        <v>0.57142416118047423</v>
      </c>
      <c r="AI202">
        <v>1.0468916039760685</v>
      </c>
      <c r="AJ202">
        <v>1.2983781316998244</v>
      </c>
      <c r="AK202">
        <v>1.1869832276263503</v>
      </c>
      <c r="AL202">
        <v>0.39870291890023163</v>
      </c>
      <c r="AM202">
        <v>0.41145352149585535</v>
      </c>
      <c r="AN202">
        <v>0.3669522251540458</v>
      </c>
      <c r="AO202">
        <v>0.30090236903909245</v>
      </c>
      <c r="AP202">
        <v>0.27573633695793437</v>
      </c>
      <c r="AQ202">
        <v>0.13360677921753991</v>
      </c>
      <c r="AR202">
        <v>0.34283852219837285</v>
      </c>
      <c r="AS202">
        <v>0.30413118346345069</v>
      </c>
      <c r="AT202">
        <v>0.28864799465523139</v>
      </c>
      <c r="AU202">
        <v>0.60641235035811936</v>
      </c>
      <c r="AV202">
        <v>0.46334669151683444</v>
      </c>
      <c r="AW202">
        <v>0.44415677683438759</v>
      </c>
      <c r="AX202">
        <v>0.40476493789833734</v>
      </c>
      <c r="AY202">
        <v>0.40678594822799835</v>
      </c>
      <c r="AZ202">
        <v>0.42215780314133516</v>
      </c>
      <c r="BA202">
        <v>0.47880652179389427</v>
      </c>
      <c r="BB202">
        <v>0.56194477341000637</v>
      </c>
      <c r="BC202">
        <v>0.64359975402570668</v>
      </c>
      <c r="BD202">
        <v>0.43693596248424771</v>
      </c>
      <c r="BE202">
        <v>0.42190677616709366</v>
      </c>
      <c r="BF202">
        <v>0.29632029918731195</v>
      </c>
      <c r="BG202">
        <v>0.1350020361185027</v>
      </c>
      <c r="BH202">
        <v>0.13395758599934499</v>
      </c>
      <c r="BI202">
        <v>0.14260634737720329</v>
      </c>
      <c r="BJ202">
        <v>0.33508221449326309</v>
      </c>
      <c r="BK202">
        <v>0.27806549098720013</v>
      </c>
      <c r="BL202">
        <v>0.25811715326273932</v>
      </c>
      <c r="BM202">
        <v>0.18132612366657372</v>
      </c>
      <c r="BN202">
        <v>0.21007083093618789</v>
      </c>
      <c r="BO202">
        <v>0.19266585594881003</v>
      </c>
    </row>
    <row r="203" spans="4:67" x14ac:dyDescent="0.2">
      <c r="D203" t="s">
        <v>29</v>
      </c>
      <c r="E203">
        <v>0.57118835298203985</v>
      </c>
      <c r="F203">
        <v>0.58941965450009159</v>
      </c>
      <c r="G203">
        <v>0.52189496228726451</v>
      </c>
      <c r="H203">
        <v>0.70980843424392037</v>
      </c>
      <c r="I203">
        <v>0.90612941660765856</v>
      </c>
      <c r="J203">
        <v>0.54639587576610615</v>
      </c>
      <c r="K203">
        <v>0.60670921232363262</v>
      </c>
      <c r="L203">
        <v>0.62026139770886679</v>
      </c>
      <c r="M203">
        <v>0.78128394992303396</v>
      </c>
      <c r="N203">
        <v>0.60499640307096181</v>
      </c>
      <c r="O203">
        <v>0.63592116504780649</v>
      </c>
      <c r="P203">
        <v>0.73710869817935387</v>
      </c>
      <c r="Q203">
        <v>0.51395374146469186</v>
      </c>
      <c r="R203">
        <v>0.63281639372074738</v>
      </c>
      <c r="S203">
        <v>0.57559432358900287</v>
      </c>
      <c r="T203">
        <v>0.82438870259397501</v>
      </c>
      <c r="U203">
        <v>0.74302730782190496</v>
      </c>
      <c r="V203">
        <v>0.60271100380817832</v>
      </c>
      <c r="W203">
        <v>1.2430388350762696</v>
      </c>
      <c r="X203">
        <v>1.2986736530579452</v>
      </c>
      <c r="Y203">
        <v>1.3712075435478008</v>
      </c>
      <c r="Z203">
        <v>1.0626385904742299</v>
      </c>
      <c r="AA203">
        <v>1.7076164268846985</v>
      </c>
      <c r="AB203">
        <v>1.7919504270832929</v>
      </c>
      <c r="AC203">
        <v>1.3082390896213563</v>
      </c>
      <c r="AD203">
        <v>1.10967217252817</v>
      </c>
      <c r="AE203">
        <v>0.79678825441640377</v>
      </c>
      <c r="AF203">
        <v>1.6700582955623533</v>
      </c>
      <c r="AG203">
        <v>0.81589029928088297</v>
      </c>
      <c r="AH203">
        <v>0.78965295422959392</v>
      </c>
      <c r="AI203">
        <v>0.44623724043515789</v>
      </c>
      <c r="AJ203">
        <v>0.54987504482230942</v>
      </c>
      <c r="AK203">
        <v>0.50595125410033137</v>
      </c>
      <c r="AL203">
        <v>0.76879659385597809</v>
      </c>
      <c r="AM203">
        <v>0.64100543550149292</v>
      </c>
      <c r="AN203">
        <v>0.61258318262608635</v>
      </c>
      <c r="AO203">
        <v>1.5680104416344645</v>
      </c>
      <c r="AP203">
        <v>1.2764004553630537</v>
      </c>
      <c r="AQ203">
        <v>1.395012522132012</v>
      </c>
      <c r="AR203">
        <v>1.199127611306682</v>
      </c>
      <c r="AS203">
        <v>0.96203810849324223</v>
      </c>
      <c r="AT203">
        <v>1.0000623328483658</v>
      </c>
      <c r="AU203">
        <v>1.4889985282170408</v>
      </c>
      <c r="AV203">
        <v>1.1871971191575033</v>
      </c>
      <c r="AW203">
        <v>1.1419137673069579</v>
      </c>
      <c r="AX203">
        <v>1.4483465839449861</v>
      </c>
      <c r="AY203">
        <v>1.335774548186178</v>
      </c>
      <c r="AZ203">
        <v>1.5732908983313074</v>
      </c>
      <c r="BA203">
        <v>0.93105483658910482</v>
      </c>
      <c r="BB203">
        <v>0.95487262752659396</v>
      </c>
      <c r="BC203">
        <v>1.2515006302924461</v>
      </c>
      <c r="BD203">
        <v>2.4461060281586944</v>
      </c>
      <c r="BE203">
        <v>2.5428181890188402</v>
      </c>
      <c r="BF203">
        <v>2.5456039995367026</v>
      </c>
      <c r="BG203">
        <v>0.24470586800590247</v>
      </c>
      <c r="BH203">
        <v>0.23825013052214958</v>
      </c>
      <c r="BI203">
        <v>0.27249157945476699</v>
      </c>
      <c r="BJ203">
        <v>0.61162551308824997</v>
      </c>
      <c r="BK203">
        <v>0.57046622122910218</v>
      </c>
      <c r="BL203">
        <v>0.50581061876038946</v>
      </c>
      <c r="BM203">
        <v>0.68729870584078079</v>
      </c>
      <c r="BN203">
        <v>0.59676318666091077</v>
      </c>
      <c r="BO203">
        <v>0.58986751693370754</v>
      </c>
    </row>
    <row r="204" spans="4:67" x14ac:dyDescent="0.2">
      <c r="D204" t="s">
        <v>30</v>
      </c>
      <c r="E204">
        <v>2.5908842580364024</v>
      </c>
      <c r="F204">
        <v>2.8258034580227802</v>
      </c>
      <c r="G204">
        <v>2.4440937415406054</v>
      </c>
      <c r="H204">
        <v>2.9712708205671134</v>
      </c>
      <c r="I204">
        <v>3.8463402626454974</v>
      </c>
      <c r="J204">
        <v>2.6643400178533168</v>
      </c>
      <c r="K204">
        <v>1.4132200746246881</v>
      </c>
      <c r="L204">
        <v>1.4788000344620478</v>
      </c>
      <c r="M204">
        <v>1.2793290841348255</v>
      </c>
      <c r="N204">
        <v>1.0449094385189002</v>
      </c>
      <c r="O204">
        <v>1.1224115632148697</v>
      </c>
      <c r="P204">
        <v>1.2043435445221029</v>
      </c>
      <c r="Q204">
        <v>1.3240753724632495</v>
      </c>
      <c r="R204">
        <v>1.5133230923843206</v>
      </c>
      <c r="S204">
        <v>1.4186695064230539</v>
      </c>
      <c r="T204">
        <v>1.0217423529099943</v>
      </c>
      <c r="U204">
        <v>0.79574626888260469</v>
      </c>
      <c r="V204">
        <v>1.1125506845527573</v>
      </c>
      <c r="W204">
        <v>5.2674494545705253</v>
      </c>
      <c r="X204">
        <v>5.5283802796187977</v>
      </c>
      <c r="Y204">
        <v>5.99959107807548</v>
      </c>
      <c r="Z204">
        <v>3.3008352227441091</v>
      </c>
      <c r="AA204">
        <v>4.975454166744143</v>
      </c>
      <c r="AB204">
        <v>6.1565304420830804</v>
      </c>
      <c r="AC204">
        <v>2.9856306299059256</v>
      </c>
      <c r="AD204">
        <v>2.5052972263669973</v>
      </c>
      <c r="AE204">
        <v>1.8752000350428193</v>
      </c>
      <c r="AF204">
        <v>2.8084032898080822</v>
      </c>
      <c r="AG204">
        <v>1.3315505389756457</v>
      </c>
      <c r="AH204">
        <v>1.2403221457700815</v>
      </c>
      <c r="AI204">
        <v>1.6754683977468723</v>
      </c>
      <c r="AJ204">
        <v>1.377506131104929</v>
      </c>
      <c r="AK204">
        <v>1.8996741200237901</v>
      </c>
      <c r="AL204">
        <v>0.82455561836815783</v>
      </c>
      <c r="AM204">
        <v>0.5766143387837982</v>
      </c>
      <c r="AN204">
        <v>0.52846832195613092</v>
      </c>
      <c r="AO204">
        <v>2.7079864542553791</v>
      </c>
      <c r="AP204">
        <v>2.4496507932972231</v>
      </c>
      <c r="AQ204">
        <v>2.3479421180969502</v>
      </c>
      <c r="AR204">
        <v>2.4893844748770855</v>
      </c>
      <c r="AS204">
        <v>2.1010872448059272</v>
      </c>
      <c r="AT204">
        <v>2.0807531547655289</v>
      </c>
      <c r="AU204">
        <v>1.4064308708720585</v>
      </c>
      <c r="AV204">
        <v>1.0265041594177451</v>
      </c>
      <c r="AW204">
        <v>1.0091217344832508</v>
      </c>
      <c r="AX204">
        <v>1.2085070148998946</v>
      </c>
      <c r="AY204">
        <v>1.1046266344167457</v>
      </c>
      <c r="AZ204">
        <v>1.2484520795924616</v>
      </c>
      <c r="BA204">
        <v>1.9035146743703444</v>
      </c>
      <c r="BB204">
        <v>2.3524142804067809</v>
      </c>
      <c r="BC204">
        <v>2.5586568278542172</v>
      </c>
      <c r="BD204">
        <v>0.99491880931275922</v>
      </c>
      <c r="BE204">
        <v>0.83282791053055127</v>
      </c>
      <c r="BF204">
        <v>0.82019013569840438</v>
      </c>
      <c r="BG204">
        <v>1.4110635018168498</v>
      </c>
      <c r="BH204">
        <v>1.4613256331557918</v>
      </c>
      <c r="BI204">
        <v>1.7356273523414101</v>
      </c>
      <c r="BJ204">
        <v>3.2363813331880373</v>
      </c>
      <c r="BK204">
        <v>3.1328135903880012</v>
      </c>
      <c r="BL204">
        <v>2.7927308843088432</v>
      </c>
      <c r="BM204">
        <v>1.593200294226754</v>
      </c>
      <c r="BN204">
        <v>1.5101859459649778</v>
      </c>
      <c r="BO204">
        <v>1.4972911259004762</v>
      </c>
    </row>
    <row r="205" spans="4:67" x14ac:dyDescent="0.2">
      <c r="D205" t="s">
        <v>66</v>
      </c>
      <c r="E205">
        <v>0.10594805400635846</v>
      </c>
      <c r="F205">
        <v>4.0953678141371318E-2</v>
      </c>
      <c r="G205">
        <v>3.4482712125218418E-2</v>
      </c>
      <c r="H205">
        <v>1.3670720426967578E-2</v>
      </c>
      <c r="I205">
        <v>4.3400596513282118E-2</v>
      </c>
      <c r="J205">
        <v>1.5433112491930894E-2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1.3156071456618236E-2</v>
      </c>
      <c r="T205">
        <v>0</v>
      </c>
      <c r="U205">
        <v>0</v>
      </c>
      <c r="V205">
        <v>0</v>
      </c>
      <c r="W205">
        <v>8.8027551100952173E-2</v>
      </c>
      <c r="X205">
        <v>8.1860096248828271E-2</v>
      </c>
      <c r="Y205">
        <v>8.9853020378754797E-2</v>
      </c>
      <c r="Z205">
        <v>0</v>
      </c>
      <c r="AA205">
        <v>3.7521096044317317E-2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8.0534959588587682E-2</v>
      </c>
      <c r="AK205">
        <v>0</v>
      </c>
      <c r="AL205">
        <v>0</v>
      </c>
      <c r="AM205">
        <v>5.0744117416733896E-2</v>
      </c>
      <c r="AN205">
        <v>3.2599475108460577E-2</v>
      </c>
      <c r="AO205">
        <v>5.3950812206131002E-2</v>
      </c>
      <c r="AP205">
        <v>3.8527666099395508E-2</v>
      </c>
      <c r="AQ205">
        <v>3.4974929356365321E-2</v>
      </c>
      <c r="AR205">
        <v>3.7872044895981248E-2</v>
      </c>
      <c r="AS205">
        <v>3.1350098791741193E-2</v>
      </c>
      <c r="AT205">
        <v>3.8022559957412536E-2</v>
      </c>
      <c r="AU205">
        <v>2.6001151350742453E-2</v>
      </c>
      <c r="AV205">
        <v>2.0092380738468724E-2</v>
      </c>
      <c r="AW205">
        <v>1.8694682681346816E-2</v>
      </c>
      <c r="AX205">
        <v>1.2579403201027746E-2</v>
      </c>
      <c r="AY205">
        <v>1.2577599162242813E-2</v>
      </c>
      <c r="AZ205">
        <v>1.1603904616839784E-2</v>
      </c>
      <c r="BA205">
        <v>1.5582762930926423E-2</v>
      </c>
      <c r="BB205">
        <v>1.4646073356420994E-2</v>
      </c>
      <c r="BC205">
        <v>2.0945960284355171E-2</v>
      </c>
      <c r="BD205">
        <v>1.3390747333545052E-2</v>
      </c>
      <c r="BE205">
        <v>1.7136748547890494E-2</v>
      </c>
      <c r="BF205">
        <v>5.4665711691141115E-3</v>
      </c>
      <c r="BG205">
        <v>0</v>
      </c>
      <c r="BH205">
        <v>0</v>
      </c>
      <c r="BI205">
        <v>0</v>
      </c>
      <c r="BJ205">
        <v>3.6404479501760088E-2</v>
      </c>
      <c r="BK205">
        <v>3.0933838174129275E-2</v>
      </c>
      <c r="BL205">
        <v>3.0167160880493628E-2</v>
      </c>
      <c r="BM205">
        <v>2.2920385599793938E-2</v>
      </c>
      <c r="BN205">
        <v>1.5564244145268299E-2</v>
      </c>
      <c r="BO205">
        <v>1.7551775723470279E-2</v>
      </c>
    </row>
    <row r="206" spans="4:67" x14ac:dyDescent="0.2">
      <c r="D206" t="s">
        <v>31</v>
      </c>
      <c r="E206">
        <v>7.0265189520842259</v>
      </c>
      <c r="F206">
        <v>7.9517161513701291</v>
      </c>
      <c r="G206">
        <v>7.1801161847036443</v>
      </c>
      <c r="H206">
        <v>8.1499788734536409</v>
      </c>
      <c r="I206">
        <v>12.034865918966643</v>
      </c>
      <c r="J206">
        <v>8.7061860507358606</v>
      </c>
      <c r="K206">
        <v>8.5943604256327877</v>
      </c>
      <c r="L206">
        <v>8.7561124983880365</v>
      </c>
      <c r="M206">
        <v>6.7691642971433401</v>
      </c>
      <c r="N206">
        <v>4.9980065530560953</v>
      </c>
      <c r="O206">
        <v>4.9118583327231491</v>
      </c>
      <c r="P206">
        <v>5.0872883300185006</v>
      </c>
      <c r="Q206">
        <v>4.0653946340908584</v>
      </c>
      <c r="R206">
        <v>4.4240045132967944</v>
      </c>
      <c r="S206">
        <v>3.9012260996089028</v>
      </c>
      <c r="T206">
        <v>4.6071199484071199</v>
      </c>
      <c r="U206">
        <v>3.7582109075098109</v>
      </c>
      <c r="V206">
        <v>5.1359514337619085</v>
      </c>
      <c r="W206">
        <v>9.689705816723766</v>
      </c>
      <c r="X206">
        <v>9.8114051044586361</v>
      </c>
      <c r="Y206">
        <v>10.332723148360161</v>
      </c>
      <c r="Z206">
        <v>7.5529366797662796</v>
      </c>
      <c r="AA206">
        <v>10.902227339053161</v>
      </c>
      <c r="AB206">
        <v>12.376695249896287</v>
      </c>
      <c r="AC206">
        <v>10.067069687375582</v>
      </c>
      <c r="AD206">
        <v>6.8979772719020653</v>
      </c>
      <c r="AE206">
        <v>4.3968651184722738</v>
      </c>
      <c r="AF206">
        <v>8.8189584713255638</v>
      </c>
      <c r="AG206">
        <v>3.1389792891455013</v>
      </c>
      <c r="AH206">
        <v>2.7795956003696731</v>
      </c>
      <c r="AI206">
        <v>2.3435083708033733</v>
      </c>
      <c r="AJ206">
        <v>1.8731229884403591</v>
      </c>
      <c r="AK206">
        <v>2.6571090257871113</v>
      </c>
      <c r="AL206">
        <v>2.2398484452494611</v>
      </c>
      <c r="AM206">
        <v>1.6673191888126748</v>
      </c>
      <c r="AN206">
        <v>1.3038268738189536</v>
      </c>
      <c r="AO206">
        <v>15.509823926227837</v>
      </c>
      <c r="AP206">
        <v>14.006264546272433</v>
      </c>
      <c r="AQ206">
        <v>13.946439436595682</v>
      </c>
      <c r="AR206">
        <v>16.729352006321179</v>
      </c>
      <c r="AS206">
        <v>14.344926886653049</v>
      </c>
      <c r="AT206">
        <v>14.235806852868036</v>
      </c>
      <c r="AU206">
        <v>12.712195715830559</v>
      </c>
      <c r="AV206">
        <v>9.242369096818857</v>
      </c>
      <c r="AW206">
        <v>9.1047365736465586</v>
      </c>
      <c r="AX206">
        <v>7.6715866701844417</v>
      </c>
      <c r="AY206">
        <v>7.013790535392503</v>
      </c>
      <c r="AZ206">
        <v>7.3438270457864459</v>
      </c>
      <c r="BA206">
        <v>7.0647878003359468</v>
      </c>
      <c r="BB206">
        <v>8.6202126391380975</v>
      </c>
      <c r="BC206">
        <v>9.4963111060071856</v>
      </c>
      <c r="BD206">
        <v>7.9553286244563504</v>
      </c>
      <c r="BE206">
        <v>6.8139502042577869</v>
      </c>
      <c r="BF206">
        <v>7.1631616026534237</v>
      </c>
      <c r="BG206">
        <v>4.0014001203090386</v>
      </c>
      <c r="BH206">
        <v>4.0567034895432217</v>
      </c>
      <c r="BI206">
        <v>4.6464079786938663</v>
      </c>
      <c r="BJ206">
        <v>7.2588707190612665</v>
      </c>
      <c r="BK206">
        <v>6.7680359425612497</v>
      </c>
      <c r="BL206">
        <v>6.1522410199329256</v>
      </c>
      <c r="BM206">
        <v>8.8747434655205844</v>
      </c>
      <c r="BN206">
        <v>7.0315927448392008</v>
      </c>
      <c r="BO206">
        <v>7.8756942167541366</v>
      </c>
    </row>
    <row r="207" spans="4:67" x14ac:dyDescent="0.2">
      <c r="D207" t="s">
        <v>38</v>
      </c>
      <c r="E207">
        <v>13.360034920531653</v>
      </c>
      <c r="F207">
        <v>14.240952578640321</v>
      </c>
      <c r="G207">
        <v>12.966249400247943</v>
      </c>
      <c r="H207">
        <v>15.040122629835091</v>
      </c>
      <c r="I207">
        <v>20.622814641203803</v>
      </c>
      <c r="J207">
        <v>15.042868122597639</v>
      </c>
      <c r="K207">
        <v>18.002710700788768</v>
      </c>
      <c r="L207">
        <v>19.249735985752913</v>
      </c>
      <c r="M207">
        <v>17.750775228481402</v>
      </c>
      <c r="N207">
        <v>15.298265151755633</v>
      </c>
      <c r="O207">
        <v>17.392687187688807</v>
      </c>
      <c r="P207">
        <v>17.536620301580601</v>
      </c>
      <c r="Q207">
        <v>20.02332028606088</v>
      </c>
      <c r="R207">
        <v>21.88047366792993</v>
      </c>
      <c r="S207">
        <v>21.202940061888633</v>
      </c>
      <c r="T207">
        <v>16.013292313905538</v>
      </c>
      <c r="U207">
        <v>13.020619289863564</v>
      </c>
      <c r="V207">
        <v>14.646123735653807</v>
      </c>
      <c r="W207">
        <v>26.297401642031428</v>
      </c>
      <c r="X207">
        <v>26.444669394454419</v>
      </c>
      <c r="Y207">
        <v>27.320268712295182</v>
      </c>
      <c r="Z207">
        <v>19.792384473484862</v>
      </c>
      <c r="AA207">
        <v>25.966111863709205</v>
      </c>
      <c r="AB207">
        <v>29.524817765348875</v>
      </c>
      <c r="AC207">
        <v>29.631269683128096</v>
      </c>
      <c r="AD207">
        <v>28.752790924971066</v>
      </c>
      <c r="AE207">
        <v>29.537388344156746</v>
      </c>
      <c r="AF207">
        <v>33.608405160831595</v>
      </c>
      <c r="AG207">
        <v>25.546155885481166</v>
      </c>
      <c r="AH207">
        <v>26.364486193449178</v>
      </c>
      <c r="AI207">
        <v>36.880573880720668</v>
      </c>
      <c r="AJ207">
        <v>39.190228404255649</v>
      </c>
      <c r="AK207">
        <v>41.815812119790955</v>
      </c>
      <c r="AL207">
        <v>20.174155088350602</v>
      </c>
      <c r="AM207">
        <v>20.209172948473356</v>
      </c>
      <c r="AN207">
        <v>15.690007369846489</v>
      </c>
      <c r="AO207">
        <v>22.185703580425308</v>
      </c>
      <c r="AP207">
        <v>19.743703634118223</v>
      </c>
      <c r="AQ207">
        <v>19.316365364168856</v>
      </c>
      <c r="AR207">
        <v>22.273180411741546</v>
      </c>
      <c r="AS207">
        <v>18.911315734714428</v>
      </c>
      <c r="AT207">
        <v>18.832099335322624</v>
      </c>
      <c r="AU207">
        <v>19.457272825942198</v>
      </c>
      <c r="AV207">
        <v>14.24936737668046</v>
      </c>
      <c r="AW207">
        <v>14.026756779576033</v>
      </c>
      <c r="AX207">
        <v>13.588005098172404</v>
      </c>
      <c r="AY207">
        <v>12.890625522992453</v>
      </c>
      <c r="AZ207">
        <v>13.44798615308274</v>
      </c>
      <c r="BA207">
        <v>14.560623919841946</v>
      </c>
      <c r="BB207">
        <v>17.557926592708537</v>
      </c>
      <c r="BC207">
        <v>19.572026584268215</v>
      </c>
      <c r="BD207">
        <v>15.807420895037955</v>
      </c>
      <c r="BE207">
        <v>13.811564995544158</v>
      </c>
      <c r="BF207">
        <v>13.468985575042858</v>
      </c>
      <c r="BG207">
        <v>9.6656608103716533</v>
      </c>
      <c r="BH207">
        <v>9.6126871304640567</v>
      </c>
      <c r="BI207">
        <v>11.135776124778715</v>
      </c>
      <c r="BJ207">
        <v>21.623404873573296</v>
      </c>
      <c r="BK207">
        <v>20.653170082316326</v>
      </c>
      <c r="BL207">
        <v>18.360675112942811</v>
      </c>
      <c r="BM207">
        <v>13.720896279466379</v>
      </c>
      <c r="BN207">
        <v>12.175128086093677</v>
      </c>
      <c r="BO207">
        <v>12.486162483216276</v>
      </c>
    </row>
    <row r="208" spans="4:67" x14ac:dyDescent="0.2">
      <c r="D208" t="s">
        <v>53</v>
      </c>
      <c r="E208">
        <f>AVERAGE(E184:G184)</f>
        <v>1.5280139807986384</v>
      </c>
      <c r="H208">
        <f>AVERAGE(H184:J184)</f>
        <v>1.5204065700657112</v>
      </c>
      <c r="K208">
        <f>AVERAGE(K184:M184)</f>
        <v>0.98267493298298458</v>
      </c>
      <c r="N208">
        <f>AVERAGE(N184:P184)</f>
        <v>0.51985624791597729</v>
      </c>
      <c r="Q208">
        <f>AVERAGE(Q184:S184)</f>
        <v>0.53630435289664169</v>
      </c>
      <c r="T208">
        <f>AVERAGE(T184:V184)</f>
        <v>0.53307532069791086</v>
      </c>
      <c r="W208">
        <f>AVERAGE(W184:Y184)</f>
        <v>4.1521144778085137</v>
      </c>
      <c r="Z208">
        <f>AVERAGE(Z184:AB184)</f>
        <v>3.4199119824663473</v>
      </c>
      <c r="AC208">
        <f>AVERAGE(AC184:AE184)</f>
        <v>1.7035043621414558</v>
      </c>
      <c r="AF208">
        <f>AVERAGE(AF184:AH184)</f>
        <v>1.0553430915744613</v>
      </c>
      <c r="AI208">
        <f>AVERAGE(AI184:AK184)</f>
        <v>1.4094021235443546</v>
      </c>
      <c r="AL208">
        <f>AVERAGE(AL184:AN184)</f>
        <v>1.0963360954411352</v>
      </c>
      <c r="AO208">
        <f>AVERAGE(AO184:AQ184)</f>
        <v>0.85398423298433368</v>
      </c>
      <c r="AR208">
        <f>AVERAGE(AR184:AT184)</f>
        <v>0.50291561362945547</v>
      </c>
      <c r="AU208">
        <f>AVERAGE(AU184:AW184)</f>
        <v>0.24551466079556014</v>
      </c>
      <c r="AX208">
        <f>AVERAGE(AX184:AZ184)</f>
        <v>0.15911443194447875</v>
      </c>
      <c r="BA208">
        <f>AVERAGE(BA184:BC184)</f>
        <v>0.23406672782977367</v>
      </c>
      <c r="BD208">
        <f>AVERAGE(BD184:BF184)</f>
        <v>0.24206216821932958</v>
      </c>
      <c r="BG208">
        <f>AVERAGE(BG184:BI184)</f>
        <v>0.79935329940255484</v>
      </c>
      <c r="BJ208">
        <f>AVERAGE(BJ184:BL184)</f>
        <v>1.781042556522384</v>
      </c>
      <c r="BM208">
        <f>AVERAGE(BM184:BO184)</f>
        <v>0.50918580165015093</v>
      </c>
    </row>
    <row r="209" spans="4:65" x14ac:dyDescent="0.2">
      <c r="D209" t="s">
        <v>54</v>
      </c>
      <c r="E209">
        <f t="shared" ref="E209:E231" si="123">AVERAGE(E185:G185)</f>
        <v>0.1648819796009918</v>
      </c>
      <c r="H209">
        <f t="shared" ref="H209:H231" si="124">AVERAGE(H185:J185)</f>
        <v>0.24807016123564671</v>
      </c>
      <c r="K209">
        <f t="shared" ref="K209:K231" si="125">AVERAGE(K185:M185)</f>
        <v>0.13241019575468613</v>
      </c>
      <c r="N209">
        <f t="shared" ref="N209:N231" si="126">AVERAGE(N185:P185)</f>
        <v>5.7888450092678491E-2</v>
      </c>
      <c r="Q209">
        <f t="shared" ref="Q209:Q231" si="127">AVERAGE(Q185:S185)</f>
        <v>6.259584083302816E-2</v>
      </c>
      <c r="T209">
        <f t="shared" ref="T209:T231" si="128">AVERAGE(T185:V185)</f>
        <v>5.8672700660514887E-2</v>
      </c>
      <c r="W209">
        <f t="shared" ref="W209:W231" si="129">AVERAGE(W185:Y185)</f>
        <v>0.39697835307982993</v>
      </c>
      <c r="Z209">
        <f t="shared" ref="Z209:Z231" si="130">AVERAGE(Z185:AB185)</f>
        <v>0.59514884820917491</v>
      </c>
      <c r="AC209">
        <f t="shared" ref="AC209:AC231" si="131">AVERAGE(AC185:AE185)</f>
        <v>0.29841320717528474</v>
      </c>
      <c r="AF209">
        <f t="shared" ref="AF209:AF231" si="132">AVERAGE(AF185:AH185)</f>
        <v>0.16275400123285672</v>
      </c>
      <c r="AI209">
        <f t="shared" ref="AI209:AI231" si="133">AVERAGE(AI185:AK185)</f>
        <v>0.12003239298899564</v>
      </c>
      <c r="AL209">
        <f t="shared" ref="AL209:AL231" si="134">AVERAGE(AL185:AN185)</f>
        <v>8.5069427021050359E-2</v>
      </c>
      <c r="AO209">
        <f t="shared" ref="AO209:AO231" si="135">AVERAGE(AO185:AQ185)</f>
        <v>0.11901087676945225</v>
      </c>
      <c r="AR209">
        <f t="shared" ref="AR209:AR231" si="136">AVERAGE(AR185:AT185)</f>
        <v>0.12818270844457916</v>
      </c>
      <c r="AU209">
        <f t="shared" ref="AU209:AU231" si="137">AVERAGE(AU185:AW185)</f>
        <v>4.6805547717811695E-2</v>
      </c>
      <c r="AX209">
        <f t="shared" ref="AX209:AX231" si="138">AVERAGE(AX185:AZ185)</f>
        <v>1.9002888260316198E-2</v>
      </c>
      <c r="BA209">
        <f t="shared" ref="BA209:BA231" si="139">AVERAGE(BA185:BC185)</f>
        <v>2.5441131357720529E-2</v>
      </c>
      <c r="BD209">
        <f t="shared" ref="BD209:BD231" si="140">AVERAGE(BD185:BF185)</f>
        <v>3.1417283578845108E-2</v>
      </c>
      <c r="BG209">
        <f t="shared" ref="BG209:BG231" si="141">AVERAGE(BG185:BI185)</f>
        <v>7.2926864474790395E-2</v>
      </c>
      <c r="BJ209">
        <f t="shared" ref="BJ209:BJ231" si="142">AVERAGE(BJ185:BL185)</f>
        <v>0.15227809322840516</v>
      </c>
      <c r="BM209">
        <f t="shared" ref="BM209:BM231" si="143">AVERAGE(BM185:BO185)</f>
        <v>6.8525445968513024E-2</v>
      </c>
    </row>
    <row r="210" spans="4:65" x14ac:dyDescent="0.2">
      <c r="D210" t="s">
        <v>55</v>
      </c>
      <c r="E210">
        <f t="shared" si="123"/>
        <v>7.7698851598616949</v>
      </c>
      <c r="H210">
        <f t="shared" si="124"/>
        <v>10.191049084651361</v>
      </c>
      <c r="K210">
        <f t="shared" si="125"/>
        <v>8.6761014097671367</v>
      </c>
      <c r="N210">
        <f t="shared" si="126"/>
        <v>6.5269525818058263</v>
      </c>
      <c r="Q210">
        <f t="shared" si="127"/>
        <v>6.6721262645655166</v>
      </c>
      <c r="T210">
        <f t="shared" si="128"/>
        <v>6.5720175923897131</v>
      </c>
      <c r="W210">
        <f t="shared" si="129"/>
        <v>16.316238660491862</v>
      </c>
      <c r="Z210">
        <f t="shared" si="130"/>
        <v>21.294099490075471</v>
      </c>
      <c r="AC210">
        <f t="shared" si="131"/>
        <v>14.435902022185104</v>
      </c>
      <c r="AF210">
        <f t="shared" si="132"/>
        <v>11.954620954767941</v>
      </c>
      <c r="AI210">
        <f t="shared" si="133"/>
        <v>15.124921111327824</v>
      </c>
      <c r="AL210">
        <f t="shared" si="134"/>
        <v>9.676229371794177</v>
      </c>
      <c r="AO210">
        <f t="shared" si="135"/>
        <v>6.7404430194400957</v>
      </c>
      <c r="AR210">
        <f t="shared" si="136"/>
        <v>6.0151944829274298</v>
      </c>
      <c r="AU210">
        <f t="shared" si="137"/>
        <v>4.1618454625003682</v>
      </c>
      <c r="AX210">
        <f t="shared" si="138"/>
        <v>3.5418545045540082</v>
      </c>
      <c r="BA210">
        <f t="shared" si="139"/>
        <v>4.8587737270809406</v>
      </c>
      <c r="BD210">
        <f t="shared" si="140"/>
        <v>4.7095251657636554</v>
      </c>
      <c r="BG210">
        <f t="shared" si="141"/>
        <v>4.7491127333259833</v>
      </c>
      <c r="BJ210">
        <f t="shared" si="142"/>
        <v>8.7724071906511156</v>
      </c>
      <c r="BM210">
        <f t="shared" si="143"/>
        <v>4.5835173127712645</v>
      </c>
    </row>
    <row r="211" spans="4:65" x14ac:dyDescent="0.2">
      <c r="D211" t="s">
        <v>56</v>
      </c>
      <c r="E211">
        <f t="shared" si="123"/>
        <v>0.2176881903158765</v>
      </c>
      <c r="H211">
        <f t="shared" si="124"/>
        <v>0.21132448841905896</v>
      </c>
      <c r="K211">
        <f t="shared" si="125"/>
        <v>9.4275214877654293E-2</v>
      </c>
      <c r="N211">
        <f t="shared" si="126"/>
        <v>5.2063319239465909E-2</v>
      </c>
      <c r="Q211">
        <f t="shared" si="127"/>
        <v>5.4857156541103243E-2</v>
      </c>
      <c r="T211">
        <f t="shared" si="128"/>
        <v>5.999591795675354E-2</v>
      </c>
      <c r="W211">
        <f t="shared" si="129"/>
        <v>0.47216920596265188</v>
      </c>
      <c r="Z211">
        <f t="shared" si="130"/>
        <v>0.60778270780740284</v>
      </c>
      <c r="AC211">
        <f t="shared" si="131"/>
        <v>0.29012366676585022</v>
      </c>
      <c r="AF211">
        <f t="shared" si="132"/>
        <v>0.1816507881924844</v>
      </c>
      <c r="AI211">
        <f t="shared" si="133"/>
        <v>0.15004593447861428</v>
      </c>
      <c r="AL211">
        <f t="shared" si="134"/>
        <v>0.16020106029272313</v>
      </c>
      <c r="AO211">
        <f t="shared" si="135"/>
        <v>0.21038950356282382</v>
      </c>
      <c r="AR211">
        <f t="shared" si="136"/>
        <v>0.16355357782390303</v>
      </c>
      <c r="AU211">
        <f t="shared" si="137"/>
        <v>7.4345122313962453E-2</v>
      </c>
      <c r="AX211">
        <f t="shared" si="138"/>
        <v>3.9052598650050091E-2</v>
      </c>
      <c r="BA211">
        <f t="shared" si="139"/>
        <v>4.8344354639861052E-2</v>
      </c>
      <c r="BD211">
        <f t="shared" si="140"/>
        <v>5.9675998100642523E-2</v>
      </c>
      <c r="BG211">
        <f t="shared" si="141"/>
        <v>9.2345276468917173E-2</v>
      </c>
      <c r="BJ211">
        <f t="shared" si="142"/>
        <v>0.1825167799541462</v>
      </c>
      <c r="BM211">
        <f t="shared" si="143"/>
        <v>0.14868231250679845</v>
      </c>
    </row>
    <row r="212" spans="4:65" x14ac:dyDescent="0.2">
      <c r="D212" t="s">
        <v>57</v>
      </c>
      <c r="E212">
        <f t="shared" si="123"/>
        <v>1.2826242529618035</v>
      </c>
      <c r="H212">
        <f t="shared" si="124"/>
        <v>1.5889144936833812</v>
      </c>
      <c r="K212">
        <f t="shared" si="125"/>
        <v>1.6435202390101713</v>
      </c>
      <c r="N212">
        <f t="shared" si="126"/>
        <v>1.357757620589098</v>
      </c>
      <c r="Q212">
        <f t="shared" si="127"/>
        <v>1.4638236633473654</v>
      </c>
      <c r="T212">
        <f t="shared" si="128"/>
        <v>1.4498080688898529</v>
      </c>
      <c r="W212">
        <f t="shared" si="129"/>
        <v>3.3228694468400275</v>
      </c>
      <c r="Z212">
        <f t="shared" si="130"/>
        <v>4.7373241646029269</v>
      </c>
      <c r="AC212">
        <f t="shared" si="131"/>
        <v>3.374443240459291</v>
      </c>
      <c r="AF212">
        <f t="shared" si="132"/>
        <v>2.3526813048681645</v>
      </c>
      <c r="AI212">
        <f t="shared" si="133"/>
        <v>3.3088492017325799</v>
      </c>
      <c r="AL212">
        <f t="shared" si="134"/>
        <v>1.9077145847189196</v>
      </c>
      <c r="AO212">
        <f t="shared" si="135"/>
        <v>2.3715882521228209</v>
      </c>
      <c r="AR212">
        <f t="shared" si="136"/>
        <v>1.6956615273654962</v>
      </c>
      <c r="AU212">
        <f t="shared" si="137"/>
        <v>1.5311697770323613</v>
      </c>
      <c r="AX212">
        <f t="shared" si="138"/>
        <v>1.409991324257053</v>
      </c>
      <c r="BA212">
        <f t="shared" si="139"/>
        <v>1.7519802450422308</v>
      </c>
      <c r="BD212">
        <f t="shared" si="140"/>
        <v>1.8662354200163662</v>
      </c>
      <c r="BG212">
        <f t="shared" si="141"/>
        <v>1.3079724785806677</v>
      </c>
      <c r="BJ212">
        <f t="shared" si="142"/>
        <v>2.3405021173652494</v>
      </c>
      <c r="BM212">
        <f t="shared" si="143"/>
        <v>1.6717937925191357</v>
      </c>
    </row>
    <row r="213" spans="4:65" x14ac:dyDescent="0.2">
      <c r="D213" t="s">
        <v>58</v>
      </c>
      <c r="E213">
        <f t="shared" si="123"/>
        <v>0.37360174047578915</v>
      </c>
      <c r="H213">
        <f t="shared" si="124"/>
        <v>0.57017173457618608</v>
      </c>
      <c r="K213">
        <f t="shared" si="125"/>
        <v>0.4588502763348517</v>
      </c>
      <c r="N213">
        <f t="shared" si="126"/>
        <v>1.0084133528460344</v>
      </c>
      <c r="Q213">
        <f t="shared" si="127"/>
        <v>2.0227627410904221</v>
      </c>
      <c r="T213">
        <f t="shared" si="128"/>
        <v>0.60452772386877829</v>
      </c>
      <c r="W213">
        <f t="shared" si="129"/>
        <v>1.0570851401968102</v>
      </c>
      <c r="Z213">
        <f t="shared" si="130"/>
        <v>0.92918593670420524</v>
      </c>
      <c r="AC213">
        <f t="shared" si="131"/>
        <v>0.88873001654817008</v>
      </c>
      <c r="AF213">
        <f t="shared" si="132"/>
        <v>1.9954938776119742</v>
      </c>
      <c r="AI213">
        <f t="shared" si="133"/>
        <v>4.0926756375643807</v>
      </c>
      <c r="AL213">
        <f t="shared" si="134"/>
        <v>0.79707219985264854</v>
      </c>
      <c r="AO213">
        <f t="shared" si="135"/>
        <v>8.3829523277347454E-2</v>
      </c>
      <c r="AR213">
        <f t="shared" si="136"/>
        <v>9.8342678426743588E-2</v>
      </c>
      <c r="AU213">
        <f t="shared" si="137"/>
        <v>7.0335833242057721E-2</v>
      </c>
      <c r="AX213">
        <f t="shared" si="138"/>
        <v>0.17361479398065213</v>
      </c>
      <c r="BA213">
        <f t="shared" si="139"/>
        <v>0.53833562427323112</v>
      </c>
      <c r="BD213">
        <f t="shared" si="140"/>
        <v>0.12593432401634663</v>
      </c>
      <c r="BG213">
        <f t="shared" si="141"/>
        <v>0.1915358111898566</v>
      </c>
      <c r="BJ213">
        <f t="shared" si="142"/>
        <v>0.44961293962418702</v>
      </c>
      <c r="BM213">
        <f t="shared" si="143"/>
        <v>8.0173211503004285E-2</v>
      </c>
    </row>
    <row r="214" spans="4:65" x14ac:dyDescent="0.2">
      <c r="D214" t="s">
        <v>59</v>
      </c>
      <c r="E214">
        <f t="shared" si="123"/>
        <v>0.14501499183880803</v>
      </c>
      <c r="H214">
        <f t="shared" si="124"/>
        <v>0.10809598352201832</v>
      </c>
      <c r="K214">
        <f t="shared" si="125"/>
        <v>0.51463214871882546</v>
      </c>
      <c r="N214">
        <f t="shared" si="126"/>
        <v>0.64554154614060011</v>
      </c>
      <c r="Q214">
        <f t="shared" si="127"/>
        <v>0.42139198475110584</v>
      </c>
      <c r="T214">
        <f t="shared" si="128"/>
        <v>0.59005075759320547</v>
      </c>
      <c r="W214">
        <f t="shared" si="129"/>
        <v>0.33022916767296862</v>
      </c>
      <c r="Z214">
        <f t="shared" si="130"/>
        <v>0.32310083984534704</v>
      </c>
      <c r="AC214">
        <f t="shared" si="131"/>
        <v>0.79216120108023791</v>
      </c>
      <c r="AF214">
        <f t="shared" si="132"/>
        <v>1.0008647682754164</v>
      </c>
      <c r="AI214">
        <f t="shared" si="133"/>
        <v>0.57596210135358683</v>
      </c>
      <c r="AL214">
        <f t="shared" si="134"/>
        <v>0.63780698731454821</v>
      </c>
      <c r="AO214">
        <f t="shared" si="135"/>
        <v>0.21944457198091857</v>
      </c>
      <c r="AR214">
        <f t="shared" si="136"/>
        <v>0.13657916942017831</v>
      </c>
      <c r="AU214">
        <f t="shared" si="137"/>
        <v>0.56685315097081734</v>
      </c>
      <c r="AX214">
        <f t="shared" si="138"/>
        <v>0.7737014723176906</v>
      </c>
      <c r="BA214">
        <f t="shared" si="139"/>
        <v>0.66921518301252914</v>
      </c>
      <c r="BD214">
        <f t="shared" si="140"/>
        <v>0.91535694801155598</v>
      </c>
      <c r="BG214">
        <f t="shared" si="141"/>
        <v>0.12245900491219765</v>
      </c>
      <c r="BJ214">
        <f t="shared" si="142"/>
        <v>0.24591879129221983</v>
      </c>
      <c r="BM214">
        <f t="shared" si="143"/>
        <v>0.13653305818358638</v>
      </c>
    </row>
    <row r="215" spans="4:65" x14ac:dyDescent="0.2">
      <c r="D215" t="s">
        <v>19</v>
      </c>
      <c r="E215">
        <f t="shared" si="123"/>
        <v>0.24864884042928115</v>
      </c>
      <c r="H215">
        <f t="shared" si="124"/>
        <v>0.42688296112025298</v>
      </c>
      <c r="K215">
        <f t="shared" si="125"/>
        <v>0.2926965993605854</v>
      </c>
      <c r="N215">
        <f t="shared" si="126"/>
        <v>0.3399932387472388</v>
      </c>
      <c r="Q215">
        <f t="shared" si="127"/>
        <v>0.52776434731958188</v>
      </c>
      <c r="T215">
        <f t="shared" si="128"/>
        <v>0.19679546231506329</v>
      </c>
      <c r="W215">
        <f t="shared" si="129"/>
        <v>0.67789713431249254</v>
      </c>
      <c r="Z215">
        <f t="shared" si="130"/>
        <v>0.78112359614686966</v>
      </c>
      <c r="AC215">
        <f t="shared" si="131"/>
        <v>0.58716350776506487</v>
      </c>
      <c r="AF215">
        <f t="shared" si="132"/>
        <v>0.59648794998605814</v>
      </c>
      <c r="AI215">
        <f t="shared" si="133"/>
        <v>0.71857903128341416</v>
      </c>
      <c r="AL215">
        <f t="shared" si="134"/>
        <v>0.18305697799830858</v>
      </c>
      <c r="AO215">
        <f t="shared" si="135"/>
        <v>0.18825425578929281</v>
      </c>
      <c r="AR215">
        <f t="shared" si="136"/>
        <v>0.22583735511834366</v>
      </c>
      <c r="AU215">
        <f t="shared" si="137"/>
        <v>0.13779136370416847</v>
      </c>
      <c r="AX215">
        <f t="shared" si="138"/>
        <v>0.23165866633361429</v>
      </c>
      <c r="BA215">
        <f t="shared" si="139"/>
        <v>0.60523891244581662</v>
      </c>
      <c r="BD215">
        <f t="shared" si="140"/>
        <v>0.11224199119214247</v>
      </c>
      <c r="BG215">
        <f t="shared" si="141"/>
        <v>0.14959959392918379</v>
      </c>
      <c r="BJ215">
        <f t="shared" si="142"/>
        <v>0.32886319581872009</v>
      </c>
      <c r="BM215">
        <f t="shared" si="143"/>
        <v>0.14228728553264325</v>
      </c>
    </row>
    <row r="216" spans="4:65" x14ac:dyDescent="0.2">
      <c r="D216" t="s">
        <v>37</v>
      </c>
      <c r="E216">
        <f t="shared" si="123"/>
        <v>12.019876362678737</v>
      </c>
      <c r="H216">
        <f t="shared" si="124"/>
        <v>15.087402258019369</v>
      </c>
      <c r="K216">
        <f t="shared" si="125"/>
        <v>13.000394545641853</v>
      </c>
      <c r="N216">
        <f t="shared" si="126"/>
        <v>10.71444192649829</v>
      </c>
      <c r="Q216">
        <f t="shared" si="127"/>
        <v>12.009354298735282</v>
      </c>
      <c r="T216">
        <f t="shared" si="128"/>
        <v>10.186521013193428</v>
      </c>
      <c r="W216">
        <f t="shared" si="129"/>
        <v>27.363868740379051</v>
      </c>
      <c r="Z216">
        <f t="shared" si="130"/>
        <v>33.432717262111055</v>
      </c>
      <c r="AC216">
        <f t="shared" si="131"/>
        <v>22.954499784141735</v>
      </c>
      <c r="AF216">
        <f t="shared" si="132"/>
        <v>19.664346840201336</v>
      </c>
      <c r="AI216">
        <f t="shared" si="133"/>
        <v>25.918302781009455</v>
      </c>
      <c r="AL216">
        <f t="shared" si="134"/>
        <v>14.829914980279232</v>
      </c>
      <c r="AO216">
        <f t="shared" si="135"/>
        <v>10.860867991678019</v>
      </c>
      <c r="AR216">
        <f t="shared" si="136"/>
        <v>9.0412334073994263</v>
      </c>
      <c r="AU216">
        <f t="shared" si="137"/>
        <v>6.895801218631239</v>
      </c>
      <c r="AX216">
        <f t="shared" si="138"/>
        <v>6.4084016043806846</v>
      </c>
      <c r="BA216">
        <f t="shared" si="139"/>
        <v>8.8896475587705179</v>
      </c>
      <c r="BD216">
        <f t="shared" si="140"/>
        <v>8.2225080520520066</v>
      </c>
      <c r="BG216">
        <f t="shared" si="141"/>
        <v>7.5173427466850216</v>
      </c>
      <c r="BJ216">
        <f t="shared" si="142"/>
        <v>14.318630730370431</v>
      </c>
      <c r="BM216">
        <f t="shared" si="143"/>
        <v>7.3732675892945991</v>
      </c>
    </row>
    <row r="217" spans="4:65" x14ac:dyDescent="0.2">
      <c r="D217" t="s">
        <v>60</v>
      </c>
      <c r="E217">
        <f t="shared" si="123"/>
        <v>2.5281673299505116</v>
      </c>
      <c r="H217">
        <f t="shared" si="124"/>
        <v>3.3339937479044166</v>
      </c>
      <c r="K217">
        <f t="shared" si="125"/>
        <v>1.7511306561602655</v>
      </c>
      <c r="N217">
        <f t="shared" si="126"/>
        <v>1.1293104807255205</v>
      </c>
      <c r="Q217">
        <f t="shared" si="127"/>
        <v>1.2573966495160009</v>
      </c>
      <c r="T217">
        <f t="shared" si="128"/>
        <v>1.2274027069499205</v>
      </c>
      <c r="W217">
        <f t="shared" si="129"/>
        <v>7.8348662492618599</v>
      </c>
      <c r="Z217">
        <f t="shared" si="130"/>
        <v>8.2576554642414575</v>
      </c>
      <c r="AC217">
        <f t="shared" si="131"/>
        <v>4.1817387769720682</v>
      </c>
      <c r="AF217">
        <f t="shared" si="132"/>
        <v>2.6155066068367172</v>
      </c>
      <c r="AI217">
        <f t="shared" si="133"/>
        <v>3.8361198872027118</v>
      </c>
      <c r="AL217">
        <f t="shared" si="134"/>
        <v>2.9264140190760179</v>
      </c>
      <c r="AO217">
        <f t="shared" si="135"/>
        <v>1.3969419271346502</v>
      </c>
      <c r="AR217">
        <f t="shared" si="136"/>
        <v>1.1709411509660068</v>
      </c>
      <c r="AU217">
        <f t="shared" si="137"/>
        <v>0.51121646082886407</v>
      </c>
      <c r="AX217">
        <f t="shared" si="138"/>
        <v>0.30891904096605721</v>
      </c>
      <c r="BA217">
        <f t="shared" si="139"/>
        <v>0.46757913325541905</v>
      </c>
      <c r="BD217">
        <f t="shared" si="140"/>
        <v>0.42866300116282696</v>
      </c>
      <c r="BG217">
        <f t="shared" si="141"/>
        <v>1.0621516987931117</v>
      </c>
      <c r="BJ217">
        <f t="shared" si="142"/>
        <v>2.5039169702207453</v>
      </c>
      <c r="BM217">
        <f t="shared" si="143"/>
        <v>0.7750521139404527</v>
      </c>
    </row>
    <row r="218" spans="4:65" x14ac:dyDescent="0.2">
      <c r="D218" t="s">
        <v>61</v>
      </c>
      <c r="E218">
        <f t="shared" si="123"/>
        <v>0.65475131788969287</v>
      </c>
      <c r="H218">
        <f t="shared" si="124"/>
        <v>0.43485193710884013</v>
      </c>
      <c r="K218">
        <f t="shared" si="125"/>
        <v>0</v>
      </c>
      <c r="N218">
        <f t="shared" si="126"/>
        <v>0</v>
      </c>
      <c r="Q218">
        <f t="shared" si="127"/>
        <v>0</v>
      </c>
      <c r="T218">
        <f t="shared" si="128"/>
        <v>0</v>
      </c>
      <c r="W218">
        <f t="shared" si="129"/>
        <v>0.89562086645672212</v>
      </c>
      <c r="Z218">
        <f t="shared" si="130"/>
        <v>0.24332292051829826</v>
      </c>
      <c r="AC218">
        <f t="shared" si="131"/>
        <v>6.7448992924733463E-3</v>
      </c>
      <c r="AF218">
        <f t="shared" si="132"/>
        <v>3.2042783780927377E-2</v>
      </c>
      <c r="AI218">
        <f t="shared" si="133"/>
        <v>5.7456376545447906E-2</v>
      </c>
      <c r="AL218">
        <f t="shared" si="134"/>
        <v>0.17535561744240935</v>
      </c>
      <c r="AO218">
        <f t="shared" si="135"/>
        <v>0.38670916632074581</v>
      </c>
      <c r="AR218">
        <f t="shared" si="136"/>
        <v>0.4096688587044402</v>
      </c>
      <c r="AU218">
        <f t="shared" si="137"/>
        <v>0.1630648632893488</v>
      </c>
      <c r="AX218">
        <f t="shared" si="138"/>
        <v>6.6040994883654627E-2</v>
      </c>
      <c r="BA218">
        <f t="shared" si="139"/>
        <v>4.7069038290786319E-2</v>
      </c>
      <c r="BD218">
        <f t="shared" si="140"/>
        <v>8.0587363763227587E-2</v>
      </c>
      <c r="BG218">
        <f t="shared" si="141"/>
        <v>0</v>
      </c>
      <c r="BJ218">
        <f t="shared" si="142"/>
        <v>0</v>
      </c>
      <c r="BM218">
        <f t="shared" si="143"/>
        <v>0</v>
      </c>
    </row>
    <row r="219" spans="4:65" x14ac:dyDescent="0.2">
      <c r="D219" t="s">
        <v>62</v>
      </c>
      <c r="E219">
        <f t="shared" si="123"/>
        <v>7.4056440262977349E-2</v>
      </c>
      <c r="H219">
        <f t="shared" si="124"/>
        <v>0.1186433934330987</v>
      </c>
      <c r="K219">
        <f t="shared" si="125"/>
        <v>2.0408004313441849E-2</v>
      </c>
      <c r="N219">
        <f t="shared" si="126"/>
        <v>0</v>
      </c>
      <c r="Q219">
        <f t="shared" si="127"/>
        <v>1.6366847053332266E-2</v>
      </c>
      <c r="T219">
        <f t="shared" si="128"/>
        <v>3.2436504919528812E-2</v>
      </c>
      <c r="W219">
        <f t="shared" si="129"/>
        <v>0.14736968370219769</v>
      </c>
      <c r="Z219">
        <f t="shared" si="130"/>
        <v>0.30112895885103974</v>
      </c>
      <c r="AC219">
        <f t="shared" si="131"/>
        <v>0.13268212791026829</v>
      </c>
      <c r="AF219">
        <f t="shared" si="132"/>
        <v>8.1824136872794745E-2</v>
      </c>
      <c r="AI219">
        <f t="shared" si="133"/>
        <v>9.7782591093929616E-2</v>
      </c>
      <c r="AL219">
        <f t="shared" si="134"/>
        <v>5.5960534991332085E-2</v>
      </c>
      <c r="AO219">
        <f t="shared" si="135"/>
        <v>4.5328262380574171E-2</v>
      </c>
      <c r="AR219">
        <f t="shared" si="136"/>
        <v>7.0269892282029747E-2</v>
      </c>
      <c r="AU219">
        <f t="shared" si="137"/>
        <v>2.3302312760972676E-2</v>
      </c>
      <c r="AX219">
        <f t="shared" si="138"/>
        <v>1.113067696063722E-2</v>
      </c>
      <c r="BA219">
        <f t="shared" si="139"/>
        <v>2.361282936094462E-2</v>
      </c>
      <c r="BD219">
        <f t="shared" si="140"/>
        <v>1.2405806540703506E-2</v>
      </c>
      <c r="BG219">
        <f t="shared" si="141"/>
        <v>0</v>
      </c>
      <c r="BJ219">
        <f t="shared" si="142"/>
        <v>0</v>
      </c>
      <c r="BM219">
        <f t="shared" si="143"/>
        <v>0</v>
      </c>
    </row>
    <row r="220" spans="4:65" x14ac:dyDescent="0.2">
      <c r="D220" t="s">
        <v>63</v>
      </c>
      <c r="E220">
        <f t="shared" si="123"/>
        <v>6.4910859961753848</v>
      </c>
      <c r="H220">
        <f t="shared" si="124"/>
        <v>7.3644129992787155</v>
      </c>
      <c r="K220">
        <f t="shared" si="125"/>
        <v>17.733000372365765</v>
      </c>
      <c r="N220">
        <f t="shared" si="126"/>
        <v>16.744263233000719</v>
      </c>
      <c r="Q220">
        <f t="shared" si="127"/>
        <v>8.8104620866540042</v>
      </c>
      <c r="T220">
        <f t="shared" si="128"/>
        <v>18.933746919830732</v>
      </c>
      <c r="W220">
        <f t="shared" si="129"/>
        <v>20.817849380383596</v>
      </c>
      <c r="Z220">
        <f t="shared" si="130"/>
        <v>21.877646777218612</v>
      </c>
      <c r="AC220">
        <f t="shared" si="131"/>
        <v>42.740957282286722</v>
      </c>
      <c r="AF220">
        <f t="shared" si="132"/>
        <v>38.173167536928567</v>
      </c>
      <c r="AI220">
        <f t="shared" si="133"/>
        <v>26.200636991296751</v>
      </c>
      <c r="AL220">
        <f t="shared" si="134"/>
        <v>52.791872389833564</v>
      </c>
      <c r="AO220">
        <f t="shared" si="135"/>
        <v>6.0386569164276631</v>
      </c>
      <c r="AR220">
        <f t="shared" si="136"/>
        <v>4.8753786695817594</v>
      </c>
      <c r="AU220">
        <f t="shared" si="137"/>
        <v>8.699788323339904</v>
      </c>
      <c r="AX220">
        <f t="shared" si="138"/>
        <v>7.5432816872511301</v>
      </c>
      <c r="BA220">
        <f t="shared" si="139"/>
        <v>5.5248855894830093</v>
      </c>
      <c r="BD220">
        <f t="shared" si="140"/>
        <v>11.212541026512321</v>
      </c>
      <c r="BG220">
        <f t="shared" si="141"/>
        <v>4.9217214977266153</v>
      </c>
      <c r="BJ220">
        <f t="shared" si="142"/>
        <v>12.031491967428066</v>
      </c>
      <c r="BM220">
        <f t="shared" si="143"/>
        <v>4.8584383842660825</v>
      </c>
    </row>
    <row r="221" spans="4:65" x14ac:dyDescent="0.2">
      <c r="D221" t="s">
        <v>68</v>
      </c>
      <c r="E221">
        <f t="shared" si="123"/>
        <v>0.37208885069444264</v>
      </c>
      <c r="H221">
        <f t="shared" si="124"/>
        <v>0.6065190157811986</v>
      </c>
      <c r="K221">
        <f t="shared" si="125"/>
        <v>0.73958081449715307</v>
      </c>
      <c r="N221">
        <f t="shared" si="126"/>
        <v>1.0866710068605472</v>
      </c>
      <c r="Q221">
        <f t="shared" si="127"/>
        <v>2.5599925884234302</v>
      </c>
      <c r="T221">
        <f t="shared" si="128"/>
        <v>0.63298356372918774</v>
      </c>
      <c r="W221">
        <f t="shared" si="129"/>
        <v>1.1897101342594203</v>
      </c>
      <c r="Z221">
        <f t="shared" si="130"/>
        <v>1.8309650089975296</v>
      </c>
      <c r="AC221">
        <f t="shared" si="131"/>
        <v>1.3127345715460581</v>
      </c>
      <c r="AF221">
        <f t="shared" si="132"/>
        <v>1.689556264139374</v>
      </c>
      <c r="AI221">
        <f t="shared" si="133"/>
        <v>5.0796676786380655</v>
      </c>
      <c r="AL221">
        <f t="shared" si="134"/>
        <v>1.3367851460121158</v>
      </c>
      <c r="AO221">
        <f t="shared" si="135"/>
        <v>0.78781394566421437</v>
      </c>
      <c r="AR221">
        <f t="shared" si="136"/>
        <v>0.8273365413711623</v>
      </c>
      <c r="AU221">
        <f t="shared" si="137"/>
        <v>1.0480036974149558</v>
      </c>
      <c r="AX221">
        <f t="shared" si="138"/>
        <v>0.98450379422289913</v>
      </c>
      <c r="BA221">
        <f t="shared" si="139"/>
        <v>1.7839718226080532</v>
      </c>
      <c r="BD221">
        <f t="shared" si="140"/>
        <v>0.91336360235455938</v>
      </c>
      <c r="BG221">
        <f t="shared" si="141"/>
        <v>0.34921522579090242</v>
      </c>
      <c r="BJ221">
        <f t="shared" si="142"/>
        <v>0.70699986809735893</v>
      </c>
      <c r="BM221">
        <f t="shared" si="143"/>
        <v>0.31942176126873129</v>
      </c>
    </row>
    <row r="222" spans="4:65" x14ac:dyDescent="0.2">
      <c r="D222" t="s">
        <v>39</v>
      </c>
      <c r="E222">
        <f t="shared" si="123"/>
        <v>9.8959744806888637</v>
      </c>
      <c r="H222">
        <f t="shared" si="124"/>
        <v>11.876677241580829</v>
      </c>
      <c r="K222">
        <f t="shared" si="125"/>
        <v>20.381331431288228</v>
      </c>
      <c r="N222">
        <f t="shared" si="126"/>
        <v>19.061642026054027</v>
      </c>
      <c r="Q222">
        <f t="shared" si="127"/>
        <v>12.764146431624043</v>
      </c>
      <c r="T222">
        <f t="shared" si="128"/>
        <v>20.897563457191602</v>
      </c>
      <c r="W222">
        <f t="shared" si="129"/>
        <v>31.127630675063983</v>
      </c>
      <c r="Z222">
        <f t="shared" si="130"/>
        <v>33.005453063963209</v>
      </c>
      <c r="AC222">
        <f t="shared" si="131"/>
        <v>48.548890066586502</v>
      </c>
      <c r="AF222">
        <f t="shared" si="132"/>
        <v>42.717866945913151</v>
      </c>
      <c r="AI222">
        <f t="shared" si="133"/>
        <v>35.448405111822424</v>
      </c>
      <c r="AL222">
        <f t="shared" si="134"/>
        <v>57.587053209606587</v>
      </c>
      <c r="AO222">
        <f t="shared" si="135"/>
        <v>8.6210859007292466</v>
      </c>
      <c r="AR222">
        <f t="shared" si="136"/>
        <v>7.2960148127283988</v>
      </c>
      <c r="AU222">
        <f t="shared" si="137"/>
        <v>10.464202477669856</v>
      </c>
      <c r="AX222">
        <f t="shared" si="138"/>
        <v>9.0170714634273459</v>
      </c>
      <c r="BA222">
        <f t="shared" si="139"/>
        <v>8.0010800887137759</v>
      </c>
      <c r="BD222">
        <f t="shared" si="140"/>
        <v>12.809946075466017</v>
      </c>
      <c r="BG222">
        <f t="shared" si="141"/>
        <v>6.377949231443508</v>
      </c>
      <c r="BJ222">
        <f t="shared" si="142"/>
        <v>15.368952580018757</v>
      </c>
      <c r="BM222">
        <f t="shared" si="143"/>
        <v>6.032670127779963</v>
      </c>
    </row>
    <row r="223" spans="4:65" x14ac:dyDescent="0.2">
      <c r="D223" t="s">
        <v>25</v>
      </c>
      <c r="E223">
        <f t="shared" si="123"/>
        <v>2.086093885786958</v>
      </c>
      <c r="H223">
        <f t="shared" si="124"/>
        <v>2.1966742743010563</v>
      </c>
      <c r="K223">
        <f t="shared" si="125"/>
        <v>5.6231464503406228</v>
      </c>
      <c r="N223">
        <f t="shared" si="126"/>
        <v>6.088180235147127</v>
      </c>
      <c r="Q223">
        <f t="shared" si="127"/>
        <v>6.5070224607285923</v>
      </c>
      <c r="T223">
        <f t="shared" si="128"/>
        <v>5.8847441697712313</v>
      </c>
      <c r="W223">
        <f t="shared" si="129"/>
        <v>7.299634077366</v>
      </c>
      <c r="Z223">
        <f t="shared" si="130"/>
        <v>5.5511216663846064</v>
      </c>
      <c r="AC223">
        <f t="shared" si="131"/>
        <v>13.616702146211978</v>
      </c>
      <c r="AF223">
        <f t="shared" si="132"/>
        <v>13.726985117065155</v>
      </c>
      <c r="AI223">
        <f t="shared" si="133"/>
        <v>17.807885296865678</v>
      </c>
      <c r="AL223">
        <f t="shared" si="134"/>
        <v>11.820131397678919</v>
      </c>
      <c r="AO223">
        <f t="shared" si="135"/>
        <v>1.2328902179584298</v>
      </c>
      <c r="AR223">
        <f t="shared" si="136"/>
        <v>0.84226828051644986</v>
      </c>
      <c r="AU223">
        <f t="shared" si="137"/>
        <v>1.9850969467062898</v>
      </c>
      <c r="AX223">
        <f t="shared" si="138"/>
        <v>2.0588346541096993</v>
      </c>
      <c r="BA223">
        <f t="shared" si="139"/>
        <v>2.6736775983050278</v>
      </c>
      <c r="BD223">
        <f t="shared" si="140"/>
        <v>2.5634789864514258</v>
      </c>
      <c r="BG223">
        <f t="shared" si="141"/>
        <v>3.1989970226283297</v>
      </c>
      <c r="BJ223">
        <f t="shared" si="142"/>
        <v>7.659179532389448</v>
      </c>
      <c r="BM223">
        <f t="shared" si="143"/>
        <v>2.0384260962708507</v>
      </c>
    </row>
    <row r="224" spans="4:65" x14ac:dyDescent="0.2">
      <c r="D224" t="s">
        <v>26</v>
      </c>
      <c r="E224">
        <f t="shared" si="123"/>
        <v>0.37727039563832987</v>
      </c>
      <c r="H224">
        <f t="shared" si="124"/>
        <v>0.4801152852624031</v>
      </c>
      <c r="K224">
        <f t="shared" si="125"/>
        <v>1.7749911309740416</v>
      </c>
      <c r="N224">
        <f t="shared" si="126"/>
        <v>2.8618967452524071</v>
      </c>
      <c r="Q224">
        <f t="shared" si="127"/>
        <v>6.810163815139564</v>
      </c>
      <c r="T224">
        <f t="shared" si="128"/>
        <v>1.6921106112104891</v>
      </c>
      <c r="W224">
        <f t="shared" si="129"/>
        <v>1.1873673560739284</v>
      </c>
      <c r="Z224">
        <f t="shared" si="130"/>
        <v>0.85263400209084006</v>
      </c>
      <c r="AC224">
        <f t="shared" si="131"/>
        <v>3.3686992153457331</v>
      </c>
      <c r="AF224">
        <f t="shared" si="132"/>
        <v>5.0035360163585052</v>
      </c>
      <c r="AI224">
        <f t="shared" si="133"/>
        <v>14.051290782794192</v>
      </c>
      <c r="AL224">
        <f t="shared" si="134"/>
        <v>2.3388752874686438</v>
      </c>
      <c r="AO224">
        <f t="shared" si="135"/>
        <v>0.17904311804237708</v>
      </c>
      <c r="AR224">
        <f t="shared" si="136"/>
        <v>0.14993513960513324</v>
      </c>
      <c r="AU224">
        <f t="shared" si="137"/>
        <v>0.34963765092787474</v>
      </c>
      <c r="AX224">
        <f t="shared" si="138"/>
        <v>0.52111284825804816</v>
      </c>
      <c r="BA224">
        <f t="shared" si="139"/>
        <v>1.6429597591242822</v>
      </c>
      <c r="BD224">
        <f t="shared" si="140"/>
        <v>0.41254788119523617</v>
      </c>
      <c r="BG224">
        <f t="shared" si="141"/>
        <v>0.577830123773168</v>
      </c>
      <c r="BJ224">
        <f t="shared" si="142"/>
        <v>1.4128857312580176</v>
      </c>
      <c r="BM224">
        <f t="shared" si="143"/>
        <v>0.30222017045565003</v>
      </c>
    </row>
    <row r="225" spans="4:65" x14ac:dyDescent="0.2">
      <c r="D225" t="s">
        <v>64</v>
      </c>
      <c r="E225">
        <f t="shared" si="123"/>
        <v>0.12179644881339703</v>
      </c>
      <c r="H225">
        <f t="shared" si="124"/>
        <v>0.10936321409501777</v>
      </c>
      <c r="K225">
        <f t="shared" si="125"/>
        <v>0.30760612037253732</v>
      </c>
      <c r="N225">
        <f t="shared" si="126"/>
        <v>0.48227774742726909</v>
      </c>
      <c r="Q225">
        <f t="shared" si="127"/>
        <v>0.5212746192714135</v>
      </c>
      <c r="T225">
        <f t="shared" si="128"/>
        <v>0.45261538245750937</v>
      </c>
      <c r="W225">
        <f t="shared" si="129"/>
        <v>0.35303762030122671</v>
      </c>
      <c r="Z225">
        <f t="shared" si="130"/>
        <v>0.29684007804729345</v>
      </c>
      <c r="AC225">
        <f t="shared" si="131"/>
        <v>0.58913287696881811</v>
      </c>
      <c r="AF225">
        <f t="shared" si="132"/>
        <v>1.0844274644537044</v>
      </c>
      <c r="AI225">
        <f t="shared" si="133"/>
        <v>1.1948470619549076</v>
      </c>
      <c r="AL225">
        <f t="shared" si="134"/>
        <v>0.85094746069169114</v>
      </c>
      <c r="AO225">
        <f t="shared" si="135"/>
        <v>0.13535079781617465</v>
      </c>
      <c r="AR225">
        <f t="shared" si="136"/>
        <v>8.0259235105597848E-2</v>
      </c>
      <c r="AU225">
        <f t="shared" si="137"/>
        <v>0.13902780682254612</v>
      </c>
      <c r="AX225">
        <f t="shared" si="138"/>
        <v>0.21752477141573076</v>
      </c>
      <c r="BA225">
        <f t="shared" si="139"/>
        <v>0.32210490586470841</v>
      </c>
      <c r="BD225">
        <f t="shared" si="140"/>
        <v>0.22348983308920781</v>
      </c>
      <c r="BG225">
        <f t="shared" si="141"/>
        <v>0.10471257554605669</v>
      </c>
      <c r="BJ225">
        <f t="shared" si="142"/>
        <v>0.23016486263045041</v>
      </c>
      <c r="BM225">
        <f t="shared" si="143"/>
        <v>6.9064433268661379E-2</v>
      </c>
    </row>
    <row r="226" spans="4:65" x14ac:dyDescent="0.2">
      <c r="D226" t="s">
        <v>65</v>
      </c>
      <c r="E226">
        <f t="shared" si="123"/>
        <v>9.6759815258507201E-2</v>
      </c>
      <c r="H226">
        <f t="shared" si="124"/>
        <v>0.22521468405520148</v>
      </c>
      <c r="K226">
        <f t="shared" si="125"/>
        <v>0.33504241116684508</v>
      </c>
      <c r="N226">
        <f t="shared" si="126"/>
        <v>0.36377614742351155</v>
      </c>
      <c r="Q226">
        <f t="shared" si="127"/>
        <v>0.61733618738850415</v>
      </c>
      <c r="T226">
        <f t="shared" si="128"/>
        <v>0.25470519798441194</v>
      </c>
      <c r="W226">
        <f t="shared" si="129"/>
        <v>0.29367275347741922</v>
      </c>
      <c r="Z226">
        <f t="shared" si="130"/>
        <v>0.53144774676315387</v>
      </c>
      <c r="AC226">
        <f t="shared" si="131"/>
        <v>0.59133723822929818</v>
      </c>
      <c r="AF226">
        <f t="shared" si="132"/>
        <v>0.56571522702300947</v>
      </c>
      <c r="AI226">
        <f t="shared" si="133"/>
        <v>1.1774176544340811</v>
      </c>
      <c r="AL226">
        <f t="shared" si="134"/>
        <v>0.39236955518337763</v>
      </c>
      <c r="AO226">
        <f t="shared" si="135"/>
        <v>0.23674849507152226</v>
      </c>
      <c r="AR226">
        <f t="shared" si="136"/>
        <v>0.31187256677235164</v>
      </c>
      <c r="AU226">
        <f t="shared" si="137"/>
        <v>0.50463860623644718</v>
      </c>
      <c r="AX226">
        <f t="shared" si="138"/>
        <v>0.41123622975589025</v>
      </c>
      <c r="BA226">
        <f t="shared" si="139"/>
        <v>0.56145034974320251</v>
      </c>
      <c r="BD226">
        <f t="shared" si="140"/>
        <v>0.38505434594621774</v>
      </c>
      <c r="BG226">
        <f t="shared" si="141"/>
        <v>0.13718865649835033</v>
      </c>
      <c r="BJ226">
        <f t="shared" si="142"/>
        <v>0.29042161958106755</v>
      </c>
      <c r="BM226">
        <f t="shared" si="143"/>
        <v>0.19468760351719053</v>
      </c>
    </row>
    <row r="227" spans="4:65" x14ac:dyDescent="0.2">
      <c r="D227" t="s">
        <v>29</v>
      </c>
      <c r="E227">
        <f t="shared" si="123"/>
        <v>0.56083432325646532</v>
      </c>
      <c r="H227">
        <f t="shared" si="124"/>
        <v>0.72077790887256166</v>
      </c>
      <c r="K227">
        <f t="shared" si="125"/>
        <v>0.66941818665184449</v>
      </c>
      <c r="N227">
        <f t="shared" si="126"/>
        <v>0.65934208876604072</v>
      </c>
      <c r="Q227">
        <f t="shared" si="127"/>
        <v>0.57412148625814741</v>
      </c>
      <c r="T227">
        <f t="shared" si="128"/>
        <v>0.72337567140801939</v>
      </c>
      <c r="W227">
        <f t="shared" si="129"/>
        <v>1.3043066772273386</v>
      </c>
      <c r="Z227">
        <f t="shared" si="130"/>
        <v>1.5207351481474072</v>
      </c>
      <c r="AC227">
        <f t="shared" si="131"/>
        <v>1.0715665055219767</v>
      </c>
      <c r="AF227">
        <f t="shared" si="132"/>
        <v>1.0918671830242768</v>
      </c>
      <c r="AI227">
        <f t="shared" si="133"/>
        <v>0.50068784645259956</v>
      </c>
      <c r="AL227">
        <f t="shared" si="134"/>
        <v>0.67412840399451923</v>
      </c>
      <c r="AO227">
        <f t="shared" si="135"/>
        <v>1.4131411397098432</v>
      </c>
      <c r="AR227">
        <f t="shared" si="136"/>
        <v>1.0537426842160966</v>
      </c>
      <c r="AU227">
        <f t="shared" si="137"/>
        <v>1.2727031382271674</v>
      </c>
      <c r="AX227">
        <f t="shared" si="138"/>
        <v>1.452470676820824</v>
      </c>
      <c r="BA227">
        <f t="shared" si="139"/>
        <v>1.0458093648027151</v>
      </c>
      <c r="BD227">
        <f t="shared" si="140"/>
        <v>2.5115094055714127</v>
      </c>
      <c r="BG227">
        <f t="shared" si="141"/>
        <v>0.25181585932760636</v>
      </c>
      <c r="BJ227">
        <f t="shared" si="142"/>
        <v>0.56263411769258054</v>
      </c>
      <c r="BM227">
        <f t="shared" si="143"/>
        <v>0.62464313647846637</v>
      </c>
    </row>
    <row r="228" spans="4:65" x14ac:dyDescent="0.2">
      <c r="D228" t="s">
        <v>30</v>
      </c>
      <c r="E228">
        <f t="shared" si="123"/>
        <v>2.6202604858665963</v>
      </c>
      <c r="H228">
        <f t="shared" si="124"/>
        <v>3.1606503670219759</v>
      </c>
      <c r="K228">
        <f t="shared" si="125"/>
        <v>1.3904497310738535</v>
      </c>
      <c r="N228">
        <f t="shared" si="126"/>
        <v>1.1238881820852908</v>
      </c>
      <c r="Q228">
        <f t="shared" si="127"/>
        <v>1.4186893237568745</v>
      </c>
      <c r="T228">
        <f t="shared" si="128"/>
        <v>0.97667976878178531</v>
      </c>
      <c r="W228">
        <f t="shared" si="129"/>
        <v>5.5984736040882668</v>
      </c>
      <c r="Z228">
        <f t="shared" si="130"/>
        <v>4.810939943857111</v>
      </c>
      <c r="AC228">
        <f t="shared" si="131"/>
        <v>2.4553759637719139</v>
      </c>
      <c r="AF228">
        <f t="shared" si="132"/>
        <v>1.7934253248512697</v>
      </c>
      <c r="AI228">
        <f t="shared" si="133"/>
        <v>1.6508828829585305</v>
      </c>
      <c r="AL228">
        <f t="shared" si="134"/>
        <v>0.64321275970269565</v>
      </c>
      <c r="AO228">
        <f t="shared" si="135"/>
        <v>2.5018597885498508</v>
      </c>
      <c r="AR228">
        <f t="shared" si="136"/>
        <v>2.2237416248161805</v>
      </c>
      <c r="AU228">
        <f t="shared" si="137"/>
        <v>1.1473522549243516</v>
      </c>
      <c r="AX228">
        <f t="shared" si="138"/>
        <v>1.1871952429697006</v>
      </c>
      <c r="BA228">
        <f t="shared" si="139"/>
        <v>2.2715285942104475</v>
      </c>
      <c r="BD228">
        <f t="shared" si="140"/>
        <v>0.88264561851390499</v>
      </c>
      <c r="BG228">
        <f t="shared" si="141"/>
        <v>1.5360054957713505</v>
      </c>
      <c r="BJ228">
        <f t="shared" si="142"/>
        <v>3.0539752692949609</v>
      </c>
      <c r="BM228">
        <f t="shared" si="143"/>
        <v>1.5335591220307361</v>
      </c>
    </row>
    <row r="229" spans="4:65" x14ac:dyDescent="0.2">
      <c r="D229" t="s">
        <v>66</v>
      </c>
      <c r="E229">
        <f t="shared" si="123"/>
        <v>6.0461481424316066E-2</v>
      </c>
      <c r="H229">
        <f t="shared" si="124"/>
        <v>2.4168143144060197E-2</v>
      </c>
      <c r="K229">
        <f t="shared" si="125"/>
        <v>0</v>
      </c>
      <c r="N229">
        <f t="shared" si="126"/>
        <v>0</v>
      </c>
      <c r="Q229">
        <f t="shared" si="127"/>
        <v>4.3853571522060788E-3</v>
      </c>
      <c r="T229">
        <f t="shared" si="128"/>
        <v>0</v>
      </c>
      <c r="W229">
        <f t="shared" si="129"/>
        <v>8.6580222576178423E-2</v>
      </c>
      <c r="Z229">
        <f t="shared" si="130"/>
        <v>1.250703201477244E-2</v>
      </c>
      <c r="AC229">
        <f t="shared" si="131"/>
        <v>0</v>
      </c>
      <c r="AF229">
        <f t="shared" si="132"/>
        <v>0</v>
      </c>
      <c r="AI229">
        <f t="shared" si="133"/>
        <v>2.6844986529529227E-2</v>
      </c>
      <c r="AL229">
        <f t="shared" si="134"/>
        <v>2.7781197508398154E-2</v>
      </c>
      <c r="AO229">
        <f t="shared" si="135"/>
        <v>4.2484469220630615E-2</v>
      </c>
      <c r="AR229">
        <f t="shared" si="136"/>
        <v>3.5748234548378326E-2</v>
      </c>
      <c r="AU229">
        <f t="shared" si="137"/>
        <v>2.1596071590185995E-2</v>
      </c>
      <c r="AX229">
        <f t="shared" si="138"/>
        <v>1.2253635660036781E-2</v>
      </c>
      <c r="BA229">
        <f t="shared" si="139"/>
        <v>1.7058265523900863E-2</v>
      </c>
      <c r="BD229">
        <f t="shared" si="140"/>
        <v>1.1998022350183218E-2</v>
      </c>
      <c r="BG229">
        <f t="shared" si="141"/>
        <v>0</v>
      </c>
      <c r="BJ229">
        <f t="shared" si="142"/>
        <v>3.2501826185460998E-2</v>
      </c>
      <c r="BM229">
        <f t="shared" si="143"/>
        <v>1.8678801822844173E-2</v>
      </c>
    </row>
    <row r="230" spans="4:65" x14ac:dyDescent="0.2">
      <c r="D230" t="s">
        <v>31</v>
      </c>
      <c r="E230">
        <f t="shared" si="123"/>
        <v>7.3861170960526676</v>
      </c>
      <c r="H230">
        <f t="shared" si="124"/>
        <v>9.6303436143853816</v>
      </c>
      <c r="K230">
        <f t="shared" si="125"/>
        <v>8.039879073721389</v>
      </c>
      <c r="N230">
        <f t="shared" si="126"/>
        <v>4.9990510719325814</v>
      </c>
      <c r="Q230">
        <f t="shared" si="127"/>
        <v>4.1302084156655186</v>
      </c>
      <c r="T230">
        <f t="shared" si="128"/>
        <v>4.5004274298929463</v>
      </c>
      <c r="W230">
        <f t="shared" si="129"/>
        <v>9.9446113565141872</v>
      </c>
      <c r="Z230">
        <f t="shared" si="130"/>
        <v>10.277286422905242</v>
      </c>
      <c r="AC230">
        <f t="shared" si="131"/>
        <v>7.1206373592499732</v>
      </c>
      <c r="AF230">
        <f t="shared" si="132"/>
        <v>4.9125111202802456</v>
      </c>
      <c r="AI230">
        <f t="shared" si="133"/>
        <v>2.2912467950102813</v>
      </c>
      <c r="AL230">
        <f t="shared" si="134"/>
        <v>1.7369981692936964</v>
      </c>
      <c r="AO230">
        <f t="shared" si="135"/>
        <v>14.487509303031985</v>
      </c>
      <c r="AR230">
        <f t="shared" si="136"/>
        <v>15.103361915280756</v>
      </c>
      <c r="AU230">
        <f t="shared" si="137"/>
        <v>10.353100462098658</v>
      </c>
      <c r="AX230">
        <f t="shared" si="138"/>
        <v>7.343068083787796</v>
      </c>
      <c r="BA230">
        <f t="shared" si="139"/>
        <v>8.3937705151604103</v>
      </c>
      <c r="BD230">
        <f t="shared" si="140"/>
        <v>7.3108134771225197</v>
      </c>
      <c r="BG230">
        <f t="shared" si="141"/>
        <v>4.2348371961820419</v>
      </c>
      <c r="BJ230">
        <f t="shared" si="142"/>
        <v>6.7263825605184806</v>
      </c>
      <c r="BM230">
        <f t="shared" si="143"/>
        <v>7.9273434757046415</v>
      </c>
    </row>
    <row r="231" spans="4:65" x14ac:dyDescent="0.2">
      <c r="D231" t="s">
        <v>38</v>
      </c>
      <c r="E231">
        <f t="shared" si="123"/>
        <v>13.522412299806639</v>
      </c>
      <c r="H231">
        <f t="shared" si="124"/>
        <v>16.901935131212177</v>
      </c>
      <c r="K231">
        <f t="shared" si="125"/>
        <v>18.334407305007694</v>
      </c>
      <c r="N231">
        <f t="shared" si="126"/>
        <v>16.742524213675011</v>
      </c>
      <c r="Q231">
        <f t="shared" si="127"/>
        <v>21.03557800529315</v>
      </c>
      <c r="T231">
        <f t="shared" si="128"/>
        <v>14.560011779807637</v>
      </c>
      <c r="W231">
        <f t="shared" si="129"/>
        <v>26.687446582927009</v>
      </c>
      <c r="Z231">
        <f t="shared" si="130"/>
        <v>25.094438034180982</v>
      </c>
      <c r="AC231">
        <f t="shared" si="131"/>
        <v>29.307149650751967</v>
      </c>
      <c r="AF231">
        <f t="shared" si="132"/>
        <v>28.50634907992065</v>
      </c>
      <c r="AI231">
        <f t="shared" si="133"/>
        <v>39.295538134922424</v>
      </c>
      <c r="AL231">
        <f t="shared" si="134"/>
        <v>18.691111802223482</v>
      </c>
      <c r="AO231">
        <f t="shared" si="135"/>
        <v>20.415257526237465</v>
      </c>
      <c r="AR231">
        <f t="shared" si="136"/>
        <v>20.005531827259531</v>
      </c>
      <c r="AU231">
        <f t="shared" si="137"/>
        <v>15.911132327399564</v>
      </c>
      <c r="AX231">
        <f t="shared" si="138"/>
        <v>13.308872258082532</v>
      </c>
      <c r="BA231">
        <f t="shared" si="139"/>
        <v>17.230192365606232</v>
      </c>
      <c r="BD231">
        <f t="shared" si="140"/>
        <v>14.362657155208325</v>
      </c>
      <c r="BG231">
        <f t="shared" si="141"/>
        <v>10.138041355204807</v>
      </c>
      <c r="BJ231">
        <f t="shared" si="142"/>
        <v>20.212416689610809</v>
      </c>
      <c r="BM231">
        <f t="shared" si="143"/>
        <v>12.794062282925443</v>
      </c>
    </row>
  </sheetData>
  <mergeCells count="80">
    <mergeCell ref="DA72:DA73"/>
    <mergeCell ref="DA74:DA75"/>
    <mergeCell ref="DA60:DA61"/>
    <mergeCell ref="DA62:DA63"/>
    <mergeCell ref="DA64:DA65"/>
    <mergeCell ref="DA66:DA67"/>
    <mergeCell ref="DA68:DA69"/>
    <mergeCell ref="DA52:DA53"/>
    <mergeCell ref="DA54:DA55"/>
    <mergeCell ref="DA56:DA57"/>
    <mergeCell ref="DA58:DA59"/>
    <mergeCell ref="DA70:DA71"/>
    <mergeCell ref="DA42:DA43"/>
    <mergeCell ref="DA44:DA45"/>
    <mergeCell ref="DA46:DA47"/>
    <mergeCell ref="DA48:DA49"/>
    <mergeCell ref="DA50:DA51"/>
    <mergeCell ref="DA32:DA33"/>
    <mergeCell ref="DA34:DA35"/>
    <mergeCell ref="DA36:DA37"/>
    <mergeCell ref="DA38:DA39"/>
    <mergeCell ref="DA40:DA41"/>
    <mergeCell ref="DA22:DA23"/>
    <mergeCell ref="DA24:DA25"/>
    <mergeCell ref="DA26:DA27"/>
    <mergeCell ref="DA28:DA29"/>
    <mergeCell ref="DA30:DA31"/>
    <mergeCell ref="DA12:DA13"/>
    <mergeCell ref="DA14:DA15"/>
    <mergeCell ref="DA16:DA17"/>
    <mergeCell ref="DA18:DA19"/>
    <mergeCell ref="DA20:DA21"/>
    <mergeCell ref="CJ2:CL2"/>
    <mergeCell ref="CN5:CN6"/>
    <mergeCell ref="CN7:CN8"/>
    <mergeCell ref="DA4:DA5"/>
    <mergeCell ref="DA6:DA7"/>
    <mergeCell ref="DA8:DA9"/>
    <mergeCell ref="CO3:CO6"/>
    <mergeCell ref="CN9:CN10"/>
    <mergeCell ref="DA10:DA11"/>
    <mergeCell ref="CN11:CN12"/>
    <mergeCell ref="CN13:CN14"/>
    <mergeCell ref="CN15:CN16"/>
    <mergeCell ref="CN17:CN18"/>
    <mergeCell ref="CN20:CN21"/>
    <mergeCell ref="CN32:CN33"/>
    <mergeCell ref="CN34:CN35"/>
    <mergeCell ref="CN36:CN37"/>
    <mergeCell ref="DK23:DK24"/>
    <mergeCell ref="DK25:DK26"/>
    <mergeCell ref="DK27:DK28"/>
    <mergeCell ref="DK29:DK30"/>
    <mergeCell ref="DK31:DK32"/>
    <mergeCell ref="DK33:DK34"/>
    <mergeCell ref="DK35:DK36"/>
    <mergeCell ref="DK37:DK38"/>
    <mergeCell ref="CN22:CN23"/>
    <mergeCell ref="CN24:CN25"/>
    <mergeCell ref="CN26:CN27"/>
    <mergeCell ref="CN28:CN29"/>
    <mergeCell ref="CN30:CN31"/>
    <mergeCell ref="DK39:DK40"/>
    <mergeCell ref="DK41:DK42"/>
    <mergeCell ref="DK43:DK44"/>
    <mergeCell ref="DK45:DK46"/>
    <mergeCell ref="DK47:DK48"/>
    <mergeCell ref="DK49:DK50"/>
    <mergeCell ref="DK51:DK52"/>
    <mergeCell ref="DK53:DK54"/>
    <mergeCell ref="DK55:DK56"/>
    <mergeCell ref="DK57:DK58"/>
    <mergeCell ref="DK59:DK60"/>
    <mergeCell ref="DK61:DK62"/>
    <mergeCell ref="DK73:DK74"/>
    <mergeCell ref="DK63:DK64"/>
    <mergeCell ref="DK65:DK66"/>
    <mergeCell ref="DK67:DK68"/>
    <mergeCell ref="DK69:DK70"/>
    <mergeCell ref="DK71:DK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Rosendo Lucas Azcuy</dc:creator>
  <cp:lastModifiedBy>Rosendo Azcuy</cp:lastModifiedBy>
  <dcterms:created xsi:type="dcterms:W3CDTF">2025-04-11T14:35:08Z</dcterms:created>
  <dcterms:modified xsi:type="dcterms:W3CDTF">2025-04-28T16:53:09Z</dcterms:modified>
</cp:coreProperties>
</file>