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mc:AlternateContent xmlns:mc="http://schemas.openxmlformats.org/markup-compatibility/2006">
    <mc:Choice Requires="x15">
      <x15ac:absPath xmlns:x15ac="http://schemas.microsoft.com/office/spreadsheetml/2010/11/ac" url="/Users/giannarosero/Downloads/"/>
    </mc:Choice>
  </mc:AlternateContent>
  <xr:revisionPtr revIDLastSave="0" documentId="8_{3EDB5C20-C8C6-4B47-B778-9DB4EDDE0F25}" xr6:coauthVersionLast="47" xr6:coauthVersionMax="47" xr10:uidLastSave="{00000000-0000-0000-0000-000000000000}"/>
  <bookViews>
    <workbookView xWindow="0" yWindow="740" windowWidth="29400" windowHeight="17240" xr2:uid="{00000000-000D-0000-FFFF-FFFF00000000}"/>
  </bookViews>
  <sheets>
    <sheet name="Dashboard" sheetId="3" r:id="rId1"/>
    <sheet name="Working Sheet" sheetId="4" r:id="rId2"/>
    <sheet name="bike_buyers" sheetId="1" r:id="rId3"/>
    <sheet name="Pivot Table" sheetId="2" r:id="rId4"/>
  </sheets>
  <definedNames>
    <definedName name="_xlnm._FilterDatabase" localSheetId="2"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<sst xmlns="http://schemas.openxmlformats.org/spreadsheetml/2006/main" count="16288" uniqueCount="56">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</sst>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28928.571428571428</c:v>
                </c:pt>
                <c:pt idx="1">
                  <c:v>32500</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32000</c:v>
                </c:pt>
                <c:pt idx="1">
                  <c:v>58000</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6E-7740-B02E-44C1CEB24D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6E-7740-B02E-44C1CEB24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0.73684210526315785</c:v>
                </c:pt>
                <c:pt idx="1">
                  <c:v>0.26315789473684209</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1</c:v>
                </c:pt>
                <c:pt idx="2">
                  <c:v>53</c:v>
                </c:pt>
                <c:pt idx="3">
                  <c:v>1</c:v>
                </c:pt>
                <c:pt idx="4">
                  <c:v>1</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c:v>
                </c:pt>
                <c:pt idx="1">
                  <c:v>1</c:v>
                </c:pt>
                <c:pt idx="2">
                  <c:v>14</c:v>
                </c:pt>
                <c:pt idx="3">
                  <c:v>1</c:v>
                </c:pt>
                <c:pt idx="4">
                  <c:v>3</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Table'!$Q$5:$Q$10</c:f>
              <c:strCache>
                <c:ptCount val="5"/>
                <c:pt idx="0">
                  <c:v>0</c:v>
                </c:pt>
                <c:pt idx="1">
                  <c:v>2</c:v>
                </c:pt>
                <c:pt idx="2">
                  <c:v>3</c:v>
                </c:pt>
                <c:pt idx="3">
                  <c:v>4</c:v>
                </c:pt>
                <c:pt idx="4">
                  <c:v>5</c:v>
                </c:pt>
              </c:strCache>
            </c:strRef>
          </c:cat>
          <c:val>
            <c:numRef>
              <c:f>'Pivot Table'!$R$5:$R$10</c:f>
              <c:numCache>
                <c:formatCode>General</c:formatCode>
                <c:ptCount val="5"/>
                <c:pt idx="0">
                  <c:v>25</c:v>
                </c:pt>
                <c:pt idx="1">
                  <c:v>19</c:v>
                </c:pt>
                <c:pt idx="2">
                  <c:v>8</c:v>
                </c:pt>
                <c:pt idx="3">
                  <c:v>2</c:v>
                </c:pt>
                <c:pt idx="4">
                  <c:v>2</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Table'!$Q$5:$Q$10</c:f>
              <c:strCache>
                <c:ptCount val="5"/>
                <c:pt idx="0">
                  <c:v>0</c:v>
                </c:pt>
                <c:pt idx="1">
                  <c:v>2</c:v>
                </c:pt>
                <c:pt idx="2">
                  <c:v>3</c:v>
                </c:pt>
                <c:pt idx="3">
                  <c:v>4</c:v>
                </c:pt>
                <c:pt idx="4">
                  <c:v>5</c:v>
                </c:pt>
              </c:strCache>
            </c:strRef>
          </c:cat>
          <c:val>
            <c:numRef>
              <c:f>'Pivot Table'!$S$5:$S$10</c:f>
              <c:numCache>
                <c:formatCode>General</c:formatCode>
                <c:ptCount val="5"/>
                <c:pt idx="0">
                  <c:v>8</c:v>
                </c:pt>
                <c:pt idx="1">
                  <c:v>4</c:v>
                </c:pt>
                <c:pt idx="2">
                  <c:v>3</c:v>
                </c:pt>
                <c:pt idx="3">
                  <c:v>4</c:v>
                </c:pt>
                <c:pt idx="4">
                  <c:v>1</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12</c:v>
                </c:pt>
                <c:pt idx="1">
                  <c:v>37</c:v>
                </c:pt>
                <c:pt idx="2">
                  <c:v>7</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1</c:v>
                </c:pt>
                <c:pt idx="1">
                  <c:v>15</c:v>
                </c:pt>
                <c:pt idx="2">
                  <c:v>4</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0.73684210526315785</c:v>
                </c:pt>
                <c:pt idx="1">
                  <c:v>0.26315789473684209</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1</c:v>
                </c:pt>
                <c:pt idx="2">
                  <c:v>53</c:v>
                </c:pt>
                <c:pt idx="3">
                  <c:v>1</c:v>
                </c:pt>
                <c:pt idx="4">
                  <c:v>1</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c:v>
                </c:pt>
                <c:pt idx="1">
                  <c:v>1</c:v>
                </c:pt>
                <c:pt idx="2">
                  <c:v>14</c:v>
                </c:pt>
                <c:pt idx="3">
                  <c:v>1</c:v>
                </c:pt>
                <c:pt idx="4">
                  <c:v>3</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JM"/>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Table'!$Q$5:$Q$10</c:f>
              <c:strCache>
                <c:ptCount val="5"/>
                <c:pt idx="0">
                  <c:v>0</c:v>
                </c:pt>
                <c:pt idx="1">
                  <c:v>2</c:v>
                </c:pt>
                <c:pt idx="2">
                  <c:v>3</c:v>
                </c:pt>
                <c:pt idx="3">
                  <c:v>4</c:v>
                </c:pt>
                <c:pt idx="4">
                  <c:v>5</c:v>
                </c:pt>
              </c:strCache>
            </c:strRef>
          </c:cat>
          <c:val>
            <c:numRef>
              <c:f>'Pivot Table'!$R$5:$R$10</c:f>
              <c:numCache>
                <c:formatCode>General</c:formatCode>
                <c:ptCount val="5"/>
                <c:pt idx="0">
                  <c:v>25</c:v>
                </c:pt>
                <c:pt idx="1">
                  <c:v>19</c:v>
                </c:pt>
                <c:pt idx="2">
                  <c:v>8</c:v>
                </c:pt>
                <c:pt idx="3">
                  <c:v>2</c:v>
                </c:pt>
                <c:pt idx="4">
                  <c:v>2</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Table'!$Q$5:$Q$10</c:f>
              <c:strCache>
                <c:ptCount val="5"/>
                <c:pt idx="0">
                  <c:v>0</c:v>
                </c:pt>
                <c:pt idx="1">
                  <c:v>2</c:v>
                </c:pt>
                <c:pt idx="2">
                  <c:v>3</c:v>
                </c:pt>
                <c:pt idx="3">
                  <c:v>4</c:v>
                </c:pt>
                <c:pt idx="4">
                  <c:v>5</c:v>
                </c:pt>
              </c:strCache>
            </c:strRef>
          </c:cat>
          <c:val>
            <c:numRef>
              <c:f>'Pivot Table'!$S$5:$S$10</c:f>
              <c:numCache>
                <c:formatCode>General</c:formatCode>
                <c:ptCount val="5"/>
                <c:pt idx="0">
                  <c:v>8</c:v>
                </c:pt>
                <c:pt idx="1">
                  <c:v>4</c:v>
                </c:pt>
                <c:pt idx="2">
                  <c:v>3</c:v>
                </c:pt>
                <c:pt idx="3">
                  <c:v>4</c:v>
                </c:pt>
                <c:pt idx="4">
                  <c:v>1</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JM"/>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28928.571428571428</c:v>
                </c:pt>
                <c:pt idx="1">
                  <c:v>32500</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32000</c:v>
                </c:pt>
                <c:pt idx="1">
                  <c:v>58000</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M"/>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 - Gianna Rosero.xlsx]Pivot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12</c:v>
                </c:pt>
                <c:pt idx="1">
                  <c:v>37</c:v>
                </c:pt>
                <c:pt idx="2">
                  <c:v>7</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1</c:v>
                </c:pt>
                <c:pt idx="1">
                  <c:v>15</c:v>
                </c:pt>
                <c:pt idx="2">
                  <c:v>4</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x="0"/>
        <item m="1" x="6"/>
        <item m="1" x="7"/>
        <item x="3"/>
        <item x="1"/>
        <item x="2"/>
        <item m="1" x="8"/>
        <item x="4"/>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T10"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h="1" x="0"/>
        <item h="1" x="4"/>
        <item h="1" x="2"/>
        <item h="1"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3" s="1"/>
        <i x="2" s="1"/>
        <i x="0"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zoomScale="81" zoomScaleNormal="100" workbookViewId="0">
      <selection activeCell="J48" sqref="J48"/>
    </sheetView>
  </sheetViews>
  <sheetFormatPr baseColWidth="10" defaultColWidth="8.83203125" defaultRowHeight="15" x14ac:dyDescent="0.2"/>
  <cols>
    <col min="17" max="17" width="0.1640625" customWidth="1"/>
    <col min="18" max="18" width="7.83203125" customWidth="1"/>
    <col min="19" max="19" width="12" customWidth="1"/>
    <col min="20" max="20" width="5.5" customWidth="1"/>
    <col min="29" max="29" width="11.1640625" customWidth="1"/>
  </cols>
  <sheetData>
    <row r="1" spans="1:29" ht="14.5" customHeight="1" x14ac:dyDescent="0.2">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5" customHeight="1" x14ac:dyDescent="0.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5" customHeight="1" x14ac:dyDescent="0.2">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5" customHeight="1" x14ac:dyDescent="0.2">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5" customHeight="1" x14ac:dyDescent="0.2">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5" customHeight="1" x14ac:dyDescent="0.2">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5" hidden="1" customHeight="1" x14ac:dyDescent="0.2">
      <c r="A7" s="7"/>
      <c r="B7" s="7"/>
      <c r="C7" s="7"/>
      <c r="D7" s="7"/>
      <c r="E7" s="7"/>
      <c r="F7" s="7"/>
      <c r="G7" s="7"/>
      <c r="H7" s="7"/>
      <c r="I7" s="7"/>
      <c r="J7" s="7"/>
      <c r="K7" s="7"/>
      <c r="L7" s="7"/>
      <c r="M7" s="7"/>
      <c r="N7" s="7"/>
      <c r="O7" s="7"/>
      <c r="P7" s="7"/>
      <c r="Q7" s="7"/>
      <c r="R7" s="7"/>
      <c r="S7" s="7"/>
      <c r="T7" s="7"/>
    </row>
    <row r="8" spans="1:29" ht="14.5" hidden="1" customHeight="1" x14ac:dyDescent="0.2">
      <c r="A8" s="7"/>
      <c r="B8" s="7"/>
      <c r="C8" s="7"/>
      <c r="D8" s="7"/>
      <c r="E8" s="7"/>
      <c r="F8" s="7"/>
      <c r="G8" s="7"/>
      <c r="H8" s="7"/>
      <c r="I8" s="7"/>
      <c r="J8" s="7"/>
      <c r="K8" s="7"/>
      <c r="L8" s="7"/>
      <c r="M8" s="7"/>
      <c r="N8" s="7"/>
      <c r="O8" s="7"/>
      <c r="P8" s="7"/>
      <c r="Q8" s="7"/>
      <c r="R8" s="7"/>
      <c r="S8" s="7"/>
      <c r="T8" s="7"/>
    </row>
    <row r="9" spans="1:29" ht="14.5" hidden="1" customHeight="1" x14ac:dyDescent="0.2">
      <c r="A9" s="7"/>
      <c r="B9" s="7"/>
      <c r="C9" s="7"/>
      <c r="D9" s="7"/>
      <c r="E9" s="7"/>
      <c r="F9" s="7"/>
      <c r="G9" s="7"/>
      <c r="H9" s="7"/>
      <c r="I9" s="7"/>
      <c r="J9" s="7"/>
      <c r="K9" s="7"/>
      <c r="L9" s="7"/>
      <c r="M9" s="7"/>
      <c r="N9" s="7"/>
      <c r="O9" s="7"/>
      <c r="P9" s="7"/>
      <c r="Q9" s="7"/>
      <c r="R9" s="7"/>
      <c r="S9" s="7"/>
      <c r="T9" s="7"/>
    </row>
    <row r="10" spans="1:29" ht="14.5" hidden="1" customHeight="1" x14ac:dyDescent="0.2">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A2" sqref="A2"/>
    </sheetView>
  </sheetViews>
  <sheetFormatPr baseColWidth="10" defaultColWidth="0" defaultRowHeight="15" x14ac:dyDescent="0.2"/>
  <cols>
    <col min="1" max="3" width="15.6640625" customWidth="1"/>
    <col min="4" max="4" width="15.6640625" style="1" customWidth="1"/>
    <col min="5" max="5" width="15.6640625" style="5" customWidth="1"/>
    <col min="6" max="14" width="15.6640625" customWidth="1"/>
    <col min="15" max="16" width="0" hidden="1" customWidth="1"/>
    <col min="17" max="16384" width="11.83203125" hidden="1"/>
  </cols>
  <sheetData>
    <row r="1" spans="1:14" s="8" customFormat="1" ht="19" customHeight="1" x14ac:dyDescent="0.2">
      <c r="A1" s="8" t="s">
        <v>0</v>
      </c>
      <c r="B1" s="8" t="s">
        <v>1</v>
      </c>
      <c r="C1" s="8" t="s">
        <v>2</v>
      </c>
      <c r="D1" s="9" t="s">
        <v>3</v>
      </c>
      <c r="E1" s="10" t="s">
        <v>4</v>
      </c>
      <c r="F1" s="8" t="s">
        <v>5</v>
      </c>
      <c r="G1" s="8" t="s">
        <v>6</v>
      </c>
      <c r="H1" s="8" t="s">
        <v>7</v>
      </c>
      <c r="I1" s="8" t="s">
        <v>8</v>
      </c>
      <c r="J1" s="8" t="s">
        <v>9</v>
      </c>
      <c r="K1" s="8" t="s">
        <v>10</v>
      </c>
      <c r="L1" s="8" t="s">
        <v>11</v>
      </c>
      <c r="M1" s="8" t="s">
        <v>40</v>
      </c>
      <c r="N1" s="8" t="s">
        <v>12</v>
      </c>
    </row>
    <row r="2" spans="1:14" x14ac:dyDescent="0.2">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2">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2">
      <c r="A4">
        <v>14177</v>
      </c>
      <c r="B4" t="s">
        <v>36</v>
      </c>
      <c r="C4" t="s">
        <v>38</v>
      </c>
      <c r="D4" s="1">
        <v>80000</v>
      </c>
      <c r="E4" s="5">
        <v>5</v>
      </c>
      <c r="F4" t="s">
        <v>19</v>
      </c>
      <c r="G4" t="s">
        <v>21</v>
      </c>
      <c r="H4" t="s">
        <v>18</v>
      </c>
      <c r="I4">
        <v>2</v>
      </c>
      <c r="J4" t="s">
        <v>47</v>
      </c>
      <c r="K4" t="s">
        <v>17</v>
      </c>
      <c r="L4">
        <v>60</v>
      </c>
      <c r="M4" t="str">
        <f t="shared" si="0"/>
        <v>Senior</v>
      </c>
      <c r="N4" t="s">
        <v>18</v>
      </c>
    </row>
    <row r="5" spans="1:14" x14ac:dyDescent="0.2">
      <c r="A5">
        <v>24381</v>
      </c>
      <c r="B5" t="s">
        <v>37</v>
      </c>
      <c r="C5" t="s">
        <v>38</v>
      </c>
      <c r="D5" s="1">
        <v>70000</v>
      </c>
      <c r="E5" s="5">
        <v>0</v>
      </c>
      <c r="F5" t="s">
        <v>13</v>
      </c>
      <c r="G5" t="s">
        <v>21</v>
      </c>
      <c r="H5" t="s">
        <v>15</v>
      </c>
      <c r="I5">
        <v>1</v>
      </c>
      <c r="J5" t="s">
        <v>46</v>
      </c>
      <c r="K5" t="s">
        <v>24</v>
      </c>
      <c r="L5">
        <v>41</v>
      </c>
      <c r="M5" t="str">
        <f t="shared" si="0"/>
        <v>Middle Age</v>
      </c>
      <c r="N5" t="s">
        <v>15</v>
      </c>
    </row>
    <row r="6" spans="1:14" x14ac:dyDescent="0.2">
      <c r="A6">
        <v>25597</v>
      </c>
      <c r="B6" t="s">
        <v>37</v>
      </c>
      <c r="C6" t="s">
        <v>38</v>
      </c>
      <c r="D6" s="1">
        <v>30000</v>
      </c>
      <c r="E6" s="5">
        <v>0</v>
      </c>
      <c r="F6" t="s">
        <v>13</v>
      </c>
      <c r="G6" t="s">
        <v>20</v>
      </c>
      <c r="H6" t="s">
        <v>18</v>
      </c>
      <c r="I6">
        <v>0</v>
      </c>
      <c r="J6" t="s">
        <v>48</v>
      </c>
      <c r="K6" t="s">
        <v>17</v>
      </c>
      <c r="L6">
        <v>36</v>
      </c>
      <c r="M6" t="str">
        <f t="shared" si="0"/>
        <v>Middle Age</v>
      </c>
      <c r="N6" t="s">
        <v>15</v>
      </c>
    </row>
    <row r="7" spans="1:14" x14ac:dyDescent="0.2">
      <c r="A7">
        <v>13507</v>
      </c>
      <c r="B7" t="s">
        <v>36</v>
      </c>
      <c r="C7" t="s">
        <v>39</v>
      </c>
      <c r="D7" s="1">
        <v>10000</v>
      </c>
      <c r="E7" s="5">
        <v>2</v>
      </c>
      <c r="F7" t="s">
        <v>19</v>
      </c>
      <c r="G7" t="s">
        <v>25</v>
      </c>
      <c r="H7" t="s">
        <v>15</v>
      </c>
      <c r="I7">
        <v>0</v>
      </c>
      <c r="J7" t="s">
        <v>45</v>
      </c>
      <c r="K7" t="s">
        <v>17</v>
      </c>
      <c r="L7">
        <v>50</v>
      </c>
      <c r="M7" t="str">
        <f t="shared" si="0"/>
        <v>Middle Age</v>
      </c>
      <c r="N7" t="s">
        <v>18</v>
      </c>
    </row>
    <row r="8" spans="1:14" x14ac:dyDescent="0.2">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2">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2">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2">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2">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2">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2">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2">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2">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2">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2">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2">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2">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2">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2">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2">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2">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2">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2">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2">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2">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2">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2">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2">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2">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2">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2">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2">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2">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2">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2">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2">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2">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2">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2">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2">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2">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2">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2">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2">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2">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2">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2">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2">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2">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2">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2">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2">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2">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2">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2">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2">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2">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2">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2">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2">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2">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2">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2">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2">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2">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2">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2">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2">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2">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2">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2">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2">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2">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2">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2">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2">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2">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2">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2">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2">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2">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2">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2">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2">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2">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2">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2">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2">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2">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2">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2">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2">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2">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2">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2">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2">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2">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2">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2">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2">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2">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2">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2">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2">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2">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2">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2">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2">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2">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2">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2">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2">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2">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2">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2">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2">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2">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2">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2">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2">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2">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2">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2">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2">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2">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2">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2">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2">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2">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2">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2">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2">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2">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2">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2">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2">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2">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2">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2">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2">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2">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2">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2">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2">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2">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2">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2">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2">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2">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2">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2">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2">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2">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2">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2">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2">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2">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2">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2">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2">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2">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2">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2">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2">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2">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2">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2">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2">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2">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2">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2">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2">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2">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2">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2">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2">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2">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2">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2">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2">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2">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2">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2">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2">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2">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2">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2">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2">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2">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2">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2">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2">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2">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2">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2">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2">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2">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2">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2">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2">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2">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2">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2">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2">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2">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2">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2">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2">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2">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2">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2">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2">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2">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2">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2">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2">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2">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2">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2">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2">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2">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2">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2">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2">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2">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2">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2">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2">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2">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2">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2">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2">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2">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2">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2">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2">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2">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2">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2">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2">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2">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2">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2">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2">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2">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2">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2">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2">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2">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2">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2">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2">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2">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2">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2">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2">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2">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2">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2">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2">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2">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2">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2">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2">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2">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2">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2">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2">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2">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2">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2">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2">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2">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2">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2">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2">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2">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2">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2">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2">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2">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2">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2">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2">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2">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2">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2">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2">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2">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2">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2">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2">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2">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2">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2">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2">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2">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2">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2">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2">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2">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2">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2">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2">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2">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2">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2">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2">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2">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2">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2">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2">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2">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2">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2">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2">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2">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2">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2">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2">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2">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2">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2">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2">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2">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2">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2">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2">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2">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2">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2">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2">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2">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2">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2">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2">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2">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2">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2">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2">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2">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2">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2">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2">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2">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2">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2">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2">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2">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2">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2">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2">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2">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2">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2">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2">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2">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2">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2">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2">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2">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2">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2">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2">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2">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2">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2">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2">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2">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2">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2">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2">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2">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2">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2">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2">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2">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2">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2">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2">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2">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2">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2">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2">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2">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2">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2">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2">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2">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2">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2">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2">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2">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2">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2">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2">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2">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2">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2">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2">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2">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2">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2">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2">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2">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2">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2">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2">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2">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2">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2">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2">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2">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2">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2">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2">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2">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2">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2">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2">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2">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2">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2">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2">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2">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2">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2">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2">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2">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2">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2">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2">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2">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2">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2">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2">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2">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2">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2">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2">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2">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2">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2">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2">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2">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2">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2">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2">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2">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2">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2">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2">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2">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2">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2">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2">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2">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2">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2">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2">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2">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2">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2">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2">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2">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2">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2">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2">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2">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2">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2">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2">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2">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2">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2">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2">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2">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2">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2">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2">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2">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2">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2">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2">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2">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2">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2">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2">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2">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2">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2">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2">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2">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2">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2">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2">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2">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2">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2">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2">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2">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2">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2">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2">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2">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2">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2">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2">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2">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2">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2">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2">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2">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2">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2">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2">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2">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2">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2">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2">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2">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2">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2">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2">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2">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2">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2">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2">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2">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2">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2">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2">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2">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2">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2">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2">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2">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2">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2">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2">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2">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2">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2">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2">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2">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2">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2">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2">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2">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2">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2">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2">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2">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2">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2">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2">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2">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2">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2">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2">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2">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2">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2">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2">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2">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2">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2">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2">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2">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2">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2">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2">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2">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2">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2">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2">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2">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2">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2">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2">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2">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2">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2">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2">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2">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2">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2">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2">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2">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2">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2">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2">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2">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2">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2">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2">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2">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2">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2">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2">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2">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2">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2">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2">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2">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2">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2">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2">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2">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2">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2">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2">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2">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2">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2">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2">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2">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2">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2">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2">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2">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2">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2">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2">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2">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2">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2">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2">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2">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2">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2">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2">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2">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2">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2">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2">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2">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2">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2">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2">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2">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2">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2">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2">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2">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2">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2">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2">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2">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2">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2">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2">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2">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2">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2">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2">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2">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2">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2">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2">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2">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2">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2">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2">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2">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2">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2">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2">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2">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2">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2">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2">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2">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2">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2">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2">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2">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2">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2">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2">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2">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2">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2">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2">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2">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2">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2">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2">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2">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2">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2">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2">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2">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2">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2">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2">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2">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2">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2">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2">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2">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2">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2">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2">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2">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2">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2">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2">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2">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2">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2">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2">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2">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2">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2">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2">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2">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2">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2">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2">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2">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2">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2">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2">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2">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2">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2">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2">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2">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2">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2">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2">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2">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2">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2">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2">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2">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2">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2">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2">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2">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2">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2">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2">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2">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2">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2">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2">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2">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2">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2">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2">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2">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2">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2">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2">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2">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2">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2">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2">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2">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2">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2">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2">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2">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2">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2">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2">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2">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2">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2">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2">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2">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2">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2">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2">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2">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2">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2">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2">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2">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2">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2">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2">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2">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2">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2">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2">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2">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2">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2">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2">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2">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2">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2">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2">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2">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2">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2">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2">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2">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2">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2">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2">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2">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2">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2">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2">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2">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2">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2">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2">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2">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2">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2">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2">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2">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2">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2">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2">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2">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2">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2">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2">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2">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2">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2">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2">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2">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2">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2">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2">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2">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2">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2">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2">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2">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2">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2">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2">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2">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2">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2">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2">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2">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2">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2">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2">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2">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2">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2">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2">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2">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2">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2">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2">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2">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2">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2">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2">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2">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2">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2">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2">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2">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2">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2">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2">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2">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2">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2">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2">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2">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2">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2">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2">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2">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2">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2">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2">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2">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2">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2">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2">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2">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2">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2">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2">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2">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2">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2">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2">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2">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2">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2">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2">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2">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2">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2">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2">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2">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2">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2">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2">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2">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2">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2">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2">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2">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2">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2">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2">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2">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2">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2">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2">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2">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2">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2">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2">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2">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2">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2">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2">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2">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2">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2">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2">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2">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2">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2">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2">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2">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2">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2">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2">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2">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2">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2">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2">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2">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2">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2">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2">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2">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2">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2">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2">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2">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2">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2">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x14ac:dyDescent="0.2">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2">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2">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2">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zoomScale="64" zoomScaleNormal="100" workbookViewId="0">
      <selection activeCell="D41" sqref="A1:D41"/>
    </sheetView>
  </sheetViews>
  <sheetFormatPr baseColWidth="10" defaultColWidth="8.83203125" defaultRowHeight="15" x14ac:dyDescent="0.2"/>
  <cols>
    <col min="1" max="1" width="20.6640625" customWidth="1"/>
    <col min="2" max="2" width="16.83203125" bestFit="1" customWidth="1"/>
    <col min="3" max="3" width="4" bestFit="1" customWidth="1"/>
    <col min="4" max="4" width="10" bestFit="1" customWidth="1"/>
    <col min="14" max="14" width="20.6640625" bestFit="1" customWidth="1"/>
    <col min="15" max="15" width="16.83203125" bestFit="1" customWidth="1"/>
    <col min="16" max="16" width="4" bestFit="1" customWidth="1"/>
    <col min="17" max="17" width="20.6640625" bestFit="1" customWidth="1"/>
    <col min="18" max="18" width="16.83203125" bestFit="1" customWidth="1"/>
    <col min="19" max="19" width="4" bestFit="1" customWidth="1"/>
    <col min="20" max="20" width="10" bestFit="1" customWidth="1"/>
  </cols>
  <sheetData>
    <row r="1" spans="1:20" x14ac:dyDescent="0.2">
      <c r="A1" s="3" t="s">
        <v>43</v>
      </c>
      <c r="B1" s="3" t="s">
        <v>44</v>
      </c>
      <c r="N1" s="3" t="s">
        <v>41</v>
      </c>
      <c r="O1" t="s">
        <v>49</v>
      </c>
    </row>
    <row r="2" spans="1:20" x14ac:dyDescent="0.2">
      <c r="A2" s="3" t="s">
        <v>41</v>
      </c>
      <c r="B2" t="s">
        <v>18</v>
      </c>
      <c r="C2" t="s">
        <v>15</v>
      </c>
      <c r="D2" t="s">
        <v>42</v>
      </c>
      <c r="N2" s="4" t="s">
        <v>18</v>
      </c>
      <c r="O2" s="14">
        <v>56</v>
      </c>
    </row>
    <row r="3" spans="1:20" x14ac:dyDescent="0.2">
      <c r="A3" s="4" t="s">
        <v>39</v>
      </c>
      <c r="B3" s="6">
        <v>28928.571428571428</v>
      </c>
      <c r="C3" s="6">
        <v>32000</v>
      </c>
      <c r="D3" s="6">
        <v>29736.842105263157</v>
      </c>
      <c r="N3" s="4" t="s">
        <v>15</v>
      </c>
      <c r="O3" s="14">
        <v>20</v>
      </c>
      <c r="Q3" s="3" t="s">
        <v>49</v>
      </c>
      <c r="R3" s="3" t="s">
        <v>44</v>
      </c>
    </row>
    <row r="4" spans="1:20" x14ac:dyDescent="0.2">
      <c r="A4" s="4" t="s">
        <v>38</v>
      </c>
      <c r="B4" s="6">
        <v>32500</v>
      </c>
      <c r="C4" s="6">
        <v>58000</v>
      </c>
      <c r="D4" s="6">
        <v>39210.526315789473</v>
      </c>
      <c r="N4" s="4" t="s">
        <v>42</v>
      </c>
      <c r="O4" s="14">
        <v>76</v>
      </c>
      <c r="Q4" s="3" t="s">
        <v>41</v>
      </c>
      <c r="R4" t="s">
        <v>18</v>
      </c>
      <c r="S4" t="s">
        <v>15</v>
      </c>
      <c r="T4" t="s">
        <v>42</v>
      </c>
    </row>
    <row r="5" spans="1:20" x14ac:dyDescent="0.2">
      <c r="A5" s="4" t="s">
        <v>42</v>
      </c>
      <c r="B5" s="6">
        <v>30714.285714285714</v>
      </c>
      <c r="C5" s="6">
        <v>45000</v>
      </c>
      <c r="D5" s="6">
        <v>34473.684210526313</v>
      </c>
      <c r="Q5" s="4">
        <v>0</v>
      </c>
      <c r="R5" s="14">
        <v>25</v>
      </c>
      <c r="S5" s="14">
        <v>8</v>
      </c>
      <c r="T5" s="14">
        <v>33</v>
      </c>
    </row>
    <row r="6" spans="1:20" x14ac:dyDescent="0.2">
      <c r="N6" s="4" t="s">
        <v>54</v>
      </c>
      <c r="O6" s="12">
        <f>O2/O4</f>
        <v>0.73684210526315785</v>
      </c>
      <c r="Q6" s="4">
        <v>2</v>
      </c>
      <c r="R6" s="14">
        <v>19</v>
      </c>
      <c r="S6" s="14">
        <v>4</v>
      </c>
      <c r="T6" s="14">
        <v>23</v>
      </c>
    </row>
    <row r="7" spans="1:20" x14ac:dyDescent="0.2">
      <c r="N7" s="4" t="s">
        <v>55</v>
      </c>
      <c r="O7" s="12">
        <f>O3/O4</f>
        <v>0.26315789473684209</v>
      </c>
      <c r="Q7" s="4">
        <v>3</v>
      </c>
      <c r="R7" s="14">
        <v>8</v>
      </c>
      <c r="S7" s="14">
        <v>3</v>
      </c>
      <c r="T7" s="14">
        <v>11</v>
      </c>
    </row>
    <row r="8" spans="1:20" x14ac:dyDescent="0.2">
      <c r="Q8" s="4">
        <v>4</v>
      </c>
      <c r="R8" s="14">
        <v>2</v>
      </c>
      <c r="S8" s="14">
        <v>4</v>
      </c>
      <c r="T8" s="14">
        <v>6</v>
      </c>
    </row>
    <row r="9" spans="1:20" x14ac:dyDescent="0.2">
      <c r="Q9" s="4">
        <v>5</v>
      </c>
      <c r="R9" s="14">
        <v>2</v>
      </c>
      <c r="S9" s="14">
        <v>1</v>
      </c>
      <c r="T9" s="14">
        <v>3</v>
      </c>
    </row>
    <row r="10" spans="1:20" x14ac:dyDescent="0.2">
      <c r="Q10" s="4" t="s">
        <v>42</v>
      </c>
      <c r="R10" s="14">
        <v>56</v>
      </c>
      <c r="S10" s="14">
        <v>20</v>
      </c>
      <c r="T10" s="14">
        <v>76</v>
      </c>
    </row>
    <row r="20" spans="1:17" x14ac:dyDescent="0.2">
      <c r="A20" s="3" t="s">
        <v>49</v>
      </c>
      <c r="B20" s="3" t="s">
        <v>44</v>
      </c>
    </row>
    <row r="21" spans="1:17" x14ac:dyDescent="0.2">
      <c r="A21" s="3" t="s">
        <v>41</v>
      </c>
      <c r="B21" t="s">
        <v>18</v>
      </c>
      <c r="C21" t="s">
        <v>15</v>
      </c>
      <c r="D21" t="s">
        <v>42</v>
      </c>
    </row>
    <row r="22" spans="1:17" x14ac:dyDescent="0.2">
      <c r="A22" s="4" t="s">
        <v>48</v>
      </c>
      <c r="B22" s="14">
        <v>23</v>
      </c>
      <c r="C22" s="14">
        <v>5</v>
      </c>
      <c r="D22" s="14">
        <v>28</v>
      </c>
    </row>
    <row r="23" spans="1:17" x14ac:dyDescent="0.2">
      <c r="A23" s="4" t="s">
        <v>45</v>
      </c>
      <c r="B23" s="14">
        <v>15</v>
      </c>
      <c r="C23" s="14">
        <v>4</v>
      </c>
      <c r="D23" s="14">
        <v>19</v>
      </c>
    </row>
    <row r="24" spans="1:17" x14ac:dyDescent="0.2">
      <c r="A24" s="4" t="s">
        <v>47</v>
      </c>
      <c r="B24" s="14">
        <v>1</v>
      </c>
      <c r="C24" s="14">
        <v>1</v>
      </c>
      <c r="D24" s="14">
        <v>2</v>
      </c>
    </row>
    <row r="25" spans="1:17" x14ac:dyDescent="0.2">
      <c r="A25" s="4" t="s">
        <v>46</v>
      </c>
      <c r="B25" s="14">
        <v>13</v>
      </c>
      <c r="C25" s="14">
        <v>5</v>
      </c>
      <c r="D25" s="14">
        <v>18</v>
      </c>
    </row>
    <row r="26" spans="1:17" x14ac:dyDescent="0.2">
      <c r="A26" s="4" t="s">
        <v>30</v>
      </c>
      <c r="B26" s="14">
        <v>4</v>
      </c>
      <c r="C26" s="14">
        <v>5</v>
      </c>
      <c r="D26" s="14">
        <v>9</v>
      </c>
      <c r="N26" s="3" t="s">
        <v>49</v>
      </c>
      <c r="O26" s="3" t="s">
        <v>44</v>
      </c>
    </row>
    <row r="27" spans="1:17" x14ac:dyDescent="0.2">
      <c r="A27" s="4" t="s">
        <v>42</v>
      </c>
      <c r="B27" s="14">
        <v>56</v>
      </c>
      <c r="C27" s="14">
        <v>20</v>
      </c>
      <c r="D27" s="14">
        <v>76</v>
      </c>
      <c r="N27" s="3" t="s">
        <v>41</v>
      </c>
      <c r="O27" t="s">
        <v>18</v>
      </c>
      <c r="P27" t="s">
        <v>15</v>
      </c>
      <c r="Q27" t="s">
        <v>42</v>
      </c>
    </row>
    <row r="28" spans="1:17" x14ac:dyDescent="0.2">
      <c r="N28" s="4">
        <v>0</v>
      </c>
      <c r="O28" s="14">
        <v>1</v>
      </c>
      <c r="P28" s="14">
        <v>1</v>
      </c>
      <c r="Q28" s="14">
        <v>2</v>
      </c>
    </row>
    <row r="29" spans="1:17" x14ac:dyDescent="0.2">
      <c r="N29" s="4">
        <v>1</v>
      </c>
      <c r="O29" s="14"/>
      <c r="P29" s="14">
        <v>1</v>
      </c>
      <c r="Q29" s="14">
        <v>1</v>
      </c>
    </row>
    <row r="30" spans="1:17" x14ac:dyDescent="0.2">
      <c r="N30" s="4">
        <v>2</v>
      </c>
      <c r="O30" s="14">
        <v>53</v>
      </c>
      <c r="P30" s="14">
        <v>14</v>
      </c>
      <c r="Q30" s="14">
        <v>67</v>
      </c>
    </row>
    <row r="31" spans="1:17" x14ac:dyDescent="0.2">
      <c r="N31" s="4">
        <v>3</v>
      </c>
      <c r="O31" s="14">
        <v>1</v>
      </c>
      <c r="P31" s="14">
        <v>1</v>
      </c>
      <c r="Q31" s="14">
        <v>2</v>
      </c>
    </row>
    <row r="32" spans="1:17" x14ac:dyDescent="0.2">
      <c r="N32" s="4">
        <v>4</v>
      </c>
      <c r="O32" s="14">
        <v>1</v>
      </c>
      <c r="P32" s="14">
        <v>3</v>
      </c>
      <c r="Q32" s="14">
        <v>4</v>
      </c>
    </row>
    <row r="33" spans="1:17" x14ac:dyDescent="0.2">
      <c r="A33" s="3" t="s">
        <v>49</v>
      </c>
      <c r="B33" s="3" t="s">
        <v>44</v>
      </c>
      <c r="N33" s="4" t="s">
        <v>42</v>
      </c>
      <c r="O33" s="14">
        <v>56</v>
      </c>
      <c r="P33" s="14">
        <v>20</v>
      </c>
      <c r="Q33" s="14">
        <v>76</v>
      </c>
    </row>
    <row r="34" spans="1:17" x14ac:dyDescent="0.2">
      <c r="A34" s="3" t="s">
        <v>41</v>
      </c>
      <c r="B34" t="s">
        <v>18</v>
      </c>
      <c r="C34" t="s">
        <v>15</v>
      </c>
      <c r="D34" t="s">
        <v>42</v>
      </c>
    </row>
    <row r="35" spans="1:17" x14ac:dyDescent="0.2">
      <c r="A35" s="4" t="s">
        <v>52</v>
      </c>
      <c r="B35" s="14">
        <v>12</v>
      </c>
      <c r="C35" s="14">
        <v>1</v>
      </c>
      <c r="D35" s="14">
        <v>13</v>
      </c>
    </row>
    <row r="36" spans="1:17" x14ac:dyDescent="0.2">
      <c r="A36" s="4" t="s">
        <v>50</v>
      </c>
      <c r="B36" s="14">
        <v>37</v>
      </c>
      <c r="C36" s="14">
        <v>15</v>
      </c>
      <c r="D36" s="14">
        <v>52</v>
      </c>
    </row>
    <row r="37" spans="1:17" x14ac:dyDescent="0.2">
      <c r="A37" s="4" t="s">
        <v>53</v>
      </c>
      <c r="B37" s="14">
        <v>7</v>
      </c>
      <c r="C37" s="14">
        <v>4</v>
      </c>
      <c r="D37" s="14">
        <v>11</v>
      </c>
    </row>
    <row r="38" spans="1:17" x14ac:dyDescent="0.2">
      <c r="A38" s="4" t="s">
        <v>42</v>
      </c>
      <c r="B38" s="14">
        <v>56</v>
      </c>
      <c r="C38" s="14">
        <v>20</v>
      </c>
      <c r="D38" s="14">
        <v>76</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Gianna Rosero</cp:lastModifiedBy>
  <dcterms:created xsi:type="dcterms:W3CDTF">2022-03-18T02:50:57Z</dcterms:created>
  <dcterms:modified xsi:type="dcterms:W3CDTF">2025-08-03T02:29:27Z</dcterms:modified>
</cp:coreProperties>
</file>