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hidePivotFieldList="1" defaultThemeVersion="166925"/>
  <mc:AlternateContent xmlns:mc="http://schemas.openxmlformats.org/markup-compatibility/2006">
    <mc:Choice Requires="x15">
      <x15ac:absPath xmlns:x15ac="http://schemas.microsoft.com/office/spreadsheetml/2010/11/ac" url="C:\Users\user\Desktop\"/>
    </mc:Choice>
  </mc:AlternateContent>
  <xr:revisionPtr revIDLastSave="0" documentId="13_ncr:1_{0F1D628A-56E5-4E8E-9FE1-1827E8E252F3}" xr6:coauthVersionLast="47" xr6:coauthVersionMax="47" xr10:uidLastSave="{00000000-0000-0000-0000-000000000000}"/>
  <bookViews>
    <workbookView xWindow="-108" yWindow="-108" windowWidth="23256" windowHeight="12456" activeTab="1" xr2:uid="{7E4DA880-3AC2-4B1C-8A17-1626988D4A93}"/>
  </bookViews>
  <sheets>
    <sheet name="Cleaned data set &amp; pivot tables" sheetId="1" r:id="rId1"/>
    <sheet name="Dashboard" sheetId="2" r:id="rId2"/>
  </sheets>
  <definedNames>
    <definedName name="_xlnm._FilterDatabase" localSheetId="0" hidden="1">'Cleaned data set &amp; pivot tables'!$B$1:$B$70</definedName>
    <definedName name="Slicer_Age">#N/A</definedName>
    <definedName name="Slicer_Cars">#N/A</definedName>
    <definedName name="Slicer_Children">#N/A</definedName>
    <definedName name="Slicer_Income">#N/A</definedName>
    <definedName name="Slicer_Income1">#N/A</definedName>
  </definedNames>
  <calcPr calcId="191029"/>
  <pivotCaches>
    <pivotCache cacheId="0" r:id="rId3"/>
    <pivotCache cacheId="1" r:id="rId4"/>
    <pivotCache cacheId="2" r:id="rId5"/>
    <pivotCache cacheId="3" r:id="rId6"/>
    <pivotCache cacheId="4" r:id="rId7"/>
  </pivotCaches>
  <extLst>
    <ext xmlns:x14="http://schemas.microsoft.com/office/spreadsheetml/2009/9/main" uri="{BBE1A952-AA13-448e-AADC-164F8A28A991}">
      <x14:slicerCaches>
        <x14:slicerCache r:id="rId8"/>
        <x14:slicerCache r:id="rId9"/>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S4" i="1" l="1"/>
</calcChain>
</file>

<file path=xl/sharedStrings.xml><?xml version="1.0" encoding="utf-8"?>
<sst xmlns="http://schemas.openxmlformats.org/spreadsheetml/2006/main" count="455" uniqueCount="52">
  <si>
    <t>ID</t>
  </si>
  <si>
    <t>Marital Status</t>
  </si>
  <si>
    <t>Gender</t>
  </si>
  <si>
    <t>Income</t>
  </si>
  <si>
    <t>Children</t>
  </si>
  <si>
    <t>Education</t>
  </si>
  <si>
    <t>Occupation</t>
  </si>
  <si>
    <t>Home Owner</t>
  </si>
  <si>
    <t>Cars</t>
  </si>
  <si>
    <t>Commute Distance</t>
  </si>
  <si>
    <t>Region</t>
  </si>
  <si>
    <t>Age</t>
  </si>
  <si>
    <t>Purchased Bike</t>
  </si>
  <si>
    <t>M</t>
  </si>
  <si>
    <t>S</t>
  </si>
  <si>
    <t>F</t>
  </si>
  <si>
    <t>Partial College</t>
  </si>
  <si>
    <t>Bachelors</t>
  </si>
  <si>
    <t>Graduate Degree</t>
  </si>
  <si>
    <t>High School</t>
  </si>
  <si>
    <t>Partial High School</t>
  </si>
  <si>
    <t>Clerical</t>
  </si>
  <si>
    <t>Skilled Manual</t>
  </si>
  <si>
    <t>Manual</t>
  </si>
  <si>
    <t>Professional</t>
  </si>
  <si>
    <t>Management</t>
  </si>
  <si>
    <t>Yes</t>
  </si>
  <si>
    <t>No</t>
  </si>
  <si>
    <t>0-1 Miles</t>
  </si>
  <si>
    <t>2-5 Miles</t>
  </si>
  <si>
    <t>5-10 Miles</t>
  </si>
  <si>
    <t>1-2 Miles</t>
  </si>
  <si>
    <t>10+ Miles</t>
  </si>
  <si>
    <t>Europe</t>
  </si>
  <si>
    <t>Pacific</t>
  </si>
  <si>
    <t>North America</t>
  </si>
  <si>
    <t>Data Cleaning and Preprocessing: The dataset underwent thorough cleaning and preprocessing within Excel to ensure data quality and consistency.</t>
  </si>
  <si>
    <t>* Count Blank Function</t>
  </si>
  <si>
    <t>Row Labels</t>
  </si>
  <si>
    <t>Grand Total</t>
  </si>
  <si>
    <t>Column Labels</t>
  </si>
  <si>
    <t>(blank)</t>
  </si>
  <si>
    <t>Sum of Income</t>
  </si>
  <si>
    <t>Sum of Age</t>
  </si>
  <si>
    <t>Count of ID</t>
  </si>
  <si>
    <t>Sum of Children</t>
  </si>
  <si>
    <t>Sum of Cars</t>
  </si>
  <si>
    <t>*</t>
  </si>
  <si>
    <t>Sum of income by region</t>
  </si>
  <si>
    <t/>
  </si>
  <si>
    <t>Pivot Tables and Charts</t>
  </si>
  <si>
    <t>BIKE SALES ANALYSIS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</si>
</sst>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quot;$&quot;#,##0.00"/>
  </numFmts>
  <fonts count="11" x14ac:knownFonts="1">
    <font>
      <sz val="11"/>
      <color theme="1"/>
      <name val="Calibri"/>
      <family val="2"/>
      <scheme val="minor"/>
    </font>
    <font>
      <sz val="11"/>
      <color theme="1"/>
      <name val="Calibri"/>
      <family val="2"/>
      <scheme val="minor"/>
    </font>
    <font>
      <sz val="12"/>
      <color theme="1"/>
      <name val="Calibri"/>
      <family val="2"/>
      <scheme val="minor"/>
    </font>
    <font>
      <b/>
      <sz val="14"/>
      <color theme="1"/>
      <name val="Calibri"/>
      <family val="2"/>
      <scheme val="minor"/>
    </font>
    <font>
      <sz val="16"/>
      <color theme="1"/>
      <name val="Bell MT"/>
      <family val="1"/>
    </font>
    <font>
      <b/>
      <sz val="12"/>
      <color theme="1"/>
      <name val="Arial"/>
      <family val="2"/>
    </font>
    <font>
      <sz val="14"/>
      <color theme="1"/>
      <name val="Calibri"/>
      <family val="2"/>
      <scheme val="minor"/>
    </font>
    <font>
      <sz val="16"/>
      <color theme="1"/>
      <name val="Calibri"/>
      <family val="2"/>
      <scheme val="minor"/>
    </font>
    <font>
      <sz val="20"/>
      <color theme="1"/>
      <name val="Calibri"/>
      <family val="2"/>
      <scheme val="minor"/>
    </font>
    <font>
      <b/>
      <sz val="16"/>
      <color rgb="FF3C4043"/>
      <name val="Arial"/>
      <family val="2"/>
    </font>
    <font>
      <sz val="26"/>
      <color theme="1"/>
      <name val="Berlin Sans FB Demi"/>
      <family val="2"/>
    </font>
  </fonts>
  <fills count="5">
    <fill>
      <patternFill patternType="none"/>
    </fill>
    <fill>
      <patternFill patternType="gray125"/>
    </fill>
    <fill>
      <patternFill patternType="solid">
        <fgColor theme="4" tint="0.79998168889431442"/>
        <bgColor indexed="64"/>
      </patternFill>
    </fill>
    <fill>
      <patternFill patternType="solid">
        <fgColor theme="0"/>
        <bgColor indexed="64"/>
      </patternFill>
    </fill>
    <fill>
      <patternFill patternType="solid">
        <fgColor theme="5"/>
        <bgColor indexed="64"/>
      </patternFill>
    </fill>
  </fills>
  <borders count="18">
    <border>
      <left/>
      <right/>
      <top/>
      <bottom/>
      <diagonal/>
    </border>
    <border>
      <left style="medium">
        <color rgb="FFCCCCCC"/>
      </left>
      <right style="medium">
        <color rgb="FFCCCCCC"/>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CCCCCC"/>
      </left>
      <right/>
      <top style="medium">
        <color rgb="FFCCCCCC"/>
      </top>
      <bottom style="medium">
        <color rgb="FFCCCCCC"/>
      </bottom>
      <diagonal/>
    </border>
    <border>
      <left/>
      <right style="medium">
        <color rgb="FFCCCCCC"/>
      </right>
      <top/>
      <bottom style="medium">
        <color rgb="FFCCCCCC"/>
      </bottom>
      <diagonal/>
    </border>
    <border>
      <left style="medium">
        <color rgb="FFCCCCCC"/>
      </left>
      <right style="medium">
        <color rgb="FFCCCCCC"/>
      </right>
      <top/>
      <bottom style="medium">
        <color rgb="FFCCCCCC"/>
      </bottom>
      <diagonal/>
    </border>
    <border>
      <left style="medium">
        <color rgb="FFCCCCCC"/>
      </left>
      <right/>
      <top/>
      <bottom style="medium">
        <color rgb="FFCCCCCC"/>
      </bottom>
      <diagonal/>
    </border>
    <border>
      <left/>
      <right style="medium">
        <color rgb="FFCCCCCC"/>
      </right>
      <top style="medium">
        <color rgb="FFCCCCCC"/>
      </top>
      <bottom/>
      <diagonal/>
    </border>
    <border>
      <left style="medium">
        <color rgb="FFCCCCCC"/>
      </left>
      <right style="medium">
        <color rgb="FFCCCCCC"/>
      </right>
      <top style="medium">
        <color rgb="FFCCCCCC"/>
      </top>
      <bottom/>
      <diagonal/>
    </border>
    <border>
      <left style="medium">
        <color rgb="FFCCCCCC"/>
      </left>
      <right/>
      <top style="medium">
        <color rgb="FFCCCCCC"/>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44" fontId="1" fillId="0" borderId="0" applyFont="0" applyFill="0" applyBorder="0" applyAlignment="0" applyProtection="0"/>
  </cellStyleXfs>
  <cellXfs count="43">
    <xf numFmtId="0" fontId="0" fillId="0" borderId="0" xfId="0"/>
    <xf numFmtId="164" fontId="0" fillId="0" borderId="0" xfId="0" applyNumberFormat="1"/>
    <xf numFmtId="0" fontId="2" fillId="0" borderId="2" xfId="0" applyFont="1" applyBorder="1" applyAlignment="1">
      <alignment horizontal="right" vertical="center" wrapText="1"/>
    </xf>
    <xf numFmtId="0" fontId="2" fillId="0" borderId="1" xfId="0" applyFont="1" applyBorder="1" applyAlignment="1">
      <alignment vertical="center" wrapText="1"/>
    </xf>
    <xf numFmtId="164" fontId="2" fillId="0" borderId="1" xfId="1" applyNumberFormat="1" applyFont="1" applyBorder="1" applyAlignment="1">
      <alignment horizontal="right" vertical="center" wrapText="1"/>
    </xf>
    <xf numFmtId="0" fontId="2" fillId="0" borderId="1" xfId="0" applyFont="1" applyBorder="1" applyAlignment="1">
      <alignment horizontal="right" vertical="center" wrapText="1"/>
    </xf>
    <xf numFmtId="0" fontId="2" fillId="0" borderId="1" xfId="0" applyFont="1" applyBorder="1" applyAlignment="1">
      <alignment vertical="center"/>
    </xf>
    <xf numFmtId="0" fontId="2" fillId="0" borderId="3" xfId="0" applyFont="1" applyBorder="1" applyAlignment="1">
      <alignment vertical="center" wrapText="1"/>
    </xf>
    <xf numFmtId="0" fontId="2" fillId="0" borderId="1" xfId="0" applyFont="1" applyBorder="1" applyAlignment="1">
      <alignment horizontal="right" vertical="center"/>
    </xf>
    <xf numFmtId="0" fontId="2" fillId="0" borderId="3" xfId="0" applyFont="1" applyBorder="1" applyAlignment="1">
      <alignment vertical="center"/>
    </xf>
    <xf numFmtId="0" fontId="2" fillId="0" borderId="7" xfId="0" applyFont="1" applyBorder="1" applyAlignment="1">
      <alignment horizontal="right" vertical="center" wrapText="1"/>
    </xf>
    <xf numFmtId="0" fontId="2" fillId="0" borderId="8" xfId="0" applyFont="1" applyBorder="1" applyAlignment="1">
      <alignment vertical="center" wrapText="1"/>
    </xf>
    <xf numFmtId="164" fontId="2" fillId="0" borderId="8" xfId="1" applyNumberFormat="1" applyFont="1" applyBorder="1" applyAlignment="1">
      <alignment horizontal="right" vertical="center" wrapText="1"/>
    </xf>
    <xf numFmtId="0" fontId="2" fillId="0" borderId="8" xfId="0" applyFont="1" applyBorder="1" applyAlignment="1">
      <alignment horizontal="right" vertical="center" wrapText="1"/>
    </xf>
    <xf numFmtId="0" fontId="2" fillId="0" borderId="8" xfId="0" applyFont="1" applyBorder="1" applyAlignment="1">
      <alignment vertical="center"/>
    </xf>
    <xf numFmtId="0" fontId="2" fillId="0" borderId="9" xfId="0" applyFont="1" applyBorder="1" applyAlignment="1">
      <alignment vertical="center" wrapText="1"/>
    </xf>
    <xf numFmtId="0" fontId="4" fillId="0" borderId="0" xfId="0" applyFont="1" applyAlignment="1">
      <alignment wrapText="1"/>
    </xf>
    <xf numFmtId="0" fontId="4" fillId="0" borderId="4" xfId="0" applyFont="1" applyBorder="1" applyAlignment="1">
      <alignment horizontal="center" vertical="center" wrapText="1"/>
    </xf>
    <xf numFmtId="0" fontId="4" fillId="0" borderId="5" xfId="0" applyFont="1" applyBorder="1" applyAlignment="1">
      <alignment horizontal="center" vertical="center" wrapText="1"/>
    </xf>
    <xf numFmtId="164" fontId="4" fillId="0" borderId="5" xfId="0" applyNumberFormat="1" applyFont="1" applyBorder="1" applyAlignment="1">
      <alignment horizontal="center" vertical="center" wrapText="1"/>
    </xf>
    <xf numFmtId="0" fontId="4" fillId="0" borderId="6" xfId="0" applyFont="1" applyBorder="1" applyAlignment="1">
      <alignment horizontal="center" vertical="center" wrapText="1"/>
    </xf>
    <xf numFmtId="0" fontId="3" fillId="0" borderId="0" xfId="0" applyFont="1"/>
    <xf numFmtId="0" fontId="0" fillId="0" borderId="0" xfId="0" applyAlignment="1">
      <alignment horizontal="center"/>
    </xf>
    <xf numFmtId="0" fontId="8" fillId="0" borderId="0" xfId="0" applyFont="1"/>
    <xf numFmtId="0" fontId="0" fillId="0" borderId="0" xfId="0" pivotButton="1"/>
    <xf numFmtId="0" fontId="0" fillId="0" borderId="0" xfId="0" applyAlignment="1">
      <alignment horizontal="left"/>
    </xf>
    <xf numFmtId="0" fontId="6" fillId="0" borderId="0" xfId="0" applyFont="1" applyAlignment="1">
      <alignment horizontal="right"/>
    </xf>
    <xf numFmtId="0" fontId="7" fillId="0" borderId="0" xfId="0" applyFont="1" applyAlignment="1">
      <alignment horizontal="right"/>
    </xf>
    <xf numFmtId="0" fontId="0" fillId="2" borderId="0" xfId="0" applyFill="1"/>
    <xf numFmtId="0" fontId="0" fillId="3" borderId="0" xfId="0" applyFill="1"/>
    <xf numFmtId="0" fontId="9" fillId="0" borderId="0" xfId="0" applyFont="1"/>
    <xf numFmtId="0" fontId="0" fillId="0" borderId="0" xfId="0" applyAlignment="1">
      <alignment horizontal="center" vertical="center"/>
    </xf>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5" fillId="0" borderId="0" xfId="0" applyFont="1" applyAlignment="1">
      <alignment horizontal="left"/>
    </xf>
    <xf numFmtId="0" fontId="7" fillId="0" borderId="0" xfId="0" applyFont="1" applyAlignment="1">
      <alignment horizontal="center"/>
    </xf>
    <xf numFmtId="0" fontId="6" fillId="0" borderId="0" xfId="0" applyFont="1" applyAlignment="1">
      <alignment horizontal="center"/>
    </xf>
    <xf numFmtId="0" fontId="10" fillId="4" borderId="10" xfId="0" applyFont="1" applyFill="1" applyBorder="1" applyAlignment="1">
      <alignment horizontal="center" vertical="center"/>
    </xf>
    <xf numFmtId="0" fontId="10" fillId="4" borderId="11" xfId="0" applyFont="1" applyFill="1" applyBorder="1" applyAlignment="1">
      <alignment horizontal="center" vertical="center"/>
    </xf>
    <xf numFmtId="0" fontId="10" fillId="4" borderId="12" xfId="0" applyFont="1" applyFill="1" applyBorder="1" applyAlignment="1">
      <alignment horizontal="center" vertical="center"/>
    </xf>
  </cellXfs>
  <cellStyles count="2">
    <cellStyle name="Currency" xfId="1" builtinId="4"/>
    <cellStyle name="Normal" xfId="0" builtinId="0"/>
  </cellStyles>
  <dxfs count="28">
    <dxf>
      <font>
        <strike val="0"/>
        <outline val="0"/>
        <shadow val="0"/>
        <u val="none"/>
        <vertAlign val="baseline"/>
        <sz val="12"/>
        <color theme="1"/>
        <name val="Calibri"/>
        <family val="2"/>
        <scheme val="minor"/>
      </font>
      <alignment horizontal="general" vertical="center" textRotation="0" wrapText="1" indent="0" justifyLastLine="0" shrinkToFit="0" readingOrder="0"/>
      <border diagonalUp="0" diagonalDown="0" outline="0">
        <left style="medium">
          <color rgb="FFCCCCCC"/>
        </left>
        <right/>
        <top style="medium">
          <color rgb="FFCCCCCC"/>
        </top>
        <bottom style="medium">
          <color rgb="FFCCCCCC"/>
        </bottom>
      </border>
    </dxf>
    <dxf>
      <font>
        <strike val="0"/>
        <outline val="0"/>
        <shadow val="0"/>
        <u val="none"/>
        <vertAlign val="baseline"/>
        <sz val="12"/>
        <color theme="1"/>
        <name val="Calibri"/>
        <family val="2"/>
        <scheme val="minor"/>
      </font>
      <alignment horizontal="right" vertical="center" textRotation="0" wrapText="1" indent="0" justifyLastLine="0" shrinkToFit="0" readingOrder="0"/>
      <border diagonalUp="0" diagonalDown="0" outline="0">
        <left style="medium">
          <color rgb="FFCCCCCC"/>
        </left>
        <right style="medium">
          <color rgb="FFCCCCCC"/>
        </right>
        <top style="medium">
          <color rgb="FFCCCCCC"/>
        </top>
        <bottom style="medium">
          <color rgb="FFCCCCCC"/>
        </bottom>
      </border>
    </dxf>
    <dxf>
      <font>
        <strike val="0"/>
        <outline val="0"/>
        <shadow val="0"/>
        <u val="none"/>
        <vertAlign val="baseline"/>
        <sz val="12"/>
        <color theme="1"/>
        <name val="Calibri"/>
        <family val="2"/>
        <scheme val="minor"/>
      </font>
      <alignment horizontal="general" vertical="center" textRotation="0" wrapText="1" indent="0" justifyLastLine="0" shrinkToFit="0" readingOrder="0"/>
      <border diagonalUp="0" diagonalDown="0" outline="0">
        <left style="medium">
          <color rgb="FFCCCCCC"/>
        </left>
        <right style="medium">
          <color rgb="FFCCCCCC"/>
        </right>
        <top style="medium">
          <color rgb="FFCCCCCC"/>
        </top>
        <bottom style="medium">
          <color rgb="FFCCCCCC"/>
        </bottom>
      </border>
    </dxf>
    <dxf>
      <font>
        <strike val="0"/>
        <outline val="0"/>
        <shadow val="0"/>
        <u val="none"/>
        <vertAlign val="baseline"/>
        <sz val="12"/>
        <color theme="1"/>
        <name val="Calibri"/>
        <family val="2"/>
        <scheme val="minor"/>
      </font>
      <alignment horizontal="general" vertical="center" textRotation="0" wrapText="1" indent="0" justifyLastLine="0" shrinkToFit="0" readingOrder="0"/>
      <border diagonalUp="0" diagonalDown="0" outline="0">
        <left style="medium">
          <color rgb="FFCCCCCC"/>
        </left>
        <right style="medium">
          <color rgb="FFCCCCCC"/>
        </right>
        <top style="medium">
          <color rgb="FFCCCCCC"/>
        </top>
        <bottom style="medium">
          <color rgb="FFCCCCCC"/>
        </bottom>
      </border>
    </dxf>
    <dxf>
      <font>
        <strike val="0"/>
        <outline val="0"/>
        <shadow val="0"/>
        <u val="none"/>
        <vertAlign val="baseline"/>
        <sz val="12"/>
        <color theme="1"/>
        <name val="Calibri"/>
        <family val="2"/>
        <scheme val="minor"/>
      </font>
      <alignment horizontal="right" vertical="center" textRotation="0" wrapText="1" indent="0" justifyLastLine="0" shrinkToFit="0" readingOrder="0"/>
      <border diagonalUp="0" diagonalDown="0" outline="0">
        <left style="medium">
          <color rgb="FFCCCCCC"/>
        </left>
        <right style="medium">
          <color rgb="FFCCCCCC"/>
        </right>
        <top style="medium">
          <color rgb="FFCCCCCC"/>
        </top>
        <bottom style="medium">
          <color rgb="FFCCCCCC"/>
        </bottom>
      </border>
    </dxf>
    <dxf>
      <font>
        <strike val="0"/>
        <outline val="0"/>
        <shadow val="0"/>
        <u val="none"/>
        <vertAlign val="baseline"/>
        <sz val="12"/>
        <color theme="1"/>
        <name val="Calibri"/>
        <family val="2"/>
        <scheme val="minor"/>
      </font>
      <alignment horizontal="general" vertical="center" textRotation="0" wrapText="1" indent="0" justifyLastLine="0" shrinkToFit="0" readingOrder="0"/>
      <border diagonalUp="0" diagonalDown="0" outline="0">
        <left style="medium">
          <color rgb="FFCCCCCC"/>
        </left>
        <right style="medium">
          <color rgb="FFCCCCCC"/>
        </right>
        <top style="medium">
          <color rgb="FFCCCCCC"/>
        </top>
        <bottom style="medium">
          <color rgb="FFCCCCCC"/>
        </bottom>
      </border>
    </dxf>
    <dxf>
      <font>
        <strike val="0"/>
        <outline val="0"/>
        <shadow val="0"/>
        <u val="none"/>
        <vertAlign val="baseline"/>
        <sz val="12"/>
        <color theme="1"/>
        <name val="Calibri"/>
        <family val="2"/>
        <scheme val="minor"/>
      </font>
      <alignment horizontal="general" vertical="center" textRotation="0" wrapText="0" indent="0" justifyLastLine="0" shrinkToFit="0" readingOrder="0"/>
      <border diagonalUp="0" diagonalDown="0" outline="0">
        <left style="medium">
          <color rgb="FFCCCCCC"/>
        </left>
        <right style="medium">
          <color rgb="FFCCCCCC"/>
        </right>
        <top style="medium">
          <color rgb="FFCCCCCC"/>
        </top>
        <bottom style="medium">
          <color rgb="FFCCCCCC"/>
        </bottom>
      </border>
    </dxf>
    <dxf>
      <font>
        <strike val="0"/>
        <outline val="0"/>
        <shadow val="0"/>
        <u val="none"/>
        <vertAlign val="baseline"/>
        <sz val="12"/>
        <color theme="1"/>
        <name val="Calibri"/>
        <family val="2"/>
        <scheme val="minor"/>
      </font>
      <alignment horizontal="general" vertical="center" textRotation="0" wrapText="0" indent="0" justifyLastLine="0" shrinkToFit="0" readingOrder="0"/>
      <border diagonalUp="0" diagonalDown="0" outline="0">
        <left style="medium">
          <color rgb="FFCCCCCC"/>
        </left>
        <right style="medium">
          <color rgb="FFCCCCCC"/>
        </right>
        <top style="medium">
          <color rgb="FFCCCCCC"/>
        </top>
        <bottom style="medium">
          <color rgb="FFCCCCCC"/>
        </bottom>
      </border>
    </dxf>
    <dxf>
      <font>
        <strike val="0"/>
        <outline val="0"/>
        <shadow val="0"/>
        <u val="none"/>
        <vertAlign val="baseline"/>
        <sz val="12"/>
        <color theme="1"/>
        <name val="Calibri"/>
        <family val="2"/>
        <scheme val="minor"/>
      </font>
      <alignment horizontal="right" vertical="center" textRotation="0" wrapText="1" indent="0" justifyLastLine="0" shrinkToFit="0" readingOrder="0"/>
      <border diagonalUp="0" diagonalDown="0" outline="0">
        <left style="medium">
          <color rgb="FFCCCCCC"/>
        </left>
        <right style="medium">
          <color rgb="FFCCCCCC"/>
        </right>
        <top style="medium">
          <color rgb="FFCCCCCC"/>
        </top>
        <bottom style="medium">
          <color rgb="FFCCCCCC"/>
        </bottom>
      </border>
    </dxf>
    <dxf>
      <font>
        <b val="0"/>
        <i val="0"/>
        <strike val="0"/>
        <condense val="0"/>
        <extend val="0"/>
        <outline val="0"/>
        <shadow val="0"/>
        <u val="none"/>
        <vertAlign val="baseline"/>
        <sz val="12"/>
        <color theme="1"/>
        <name val="Calibri"/>
        <family val="2"/>
        <scheme val="minor"/>
      </font>
      <numFmt numFmtId="164" formatCode="&quot;$&quot;#,##0.00"/>
      <alignment horizontal="right" vertical="center" textRotation="0" wrapText="1" indent="0" justifyLastLine="0" shrinkToFit="0" readingOrder="0"/>
      <border diagonalUp="0" diagonalDown="0" outline="0">
        <left style="medium">
          <color rgb="FFCCCCCC"/>
        </left>
        <right style="medium">
          <color rgb="FFCCCCCC"/>
        </right>
        <top style="medium">
          <color rgb="FFCCCCCC"/>
        </top>
        <bottom style="medium">
          <color rgb="FFCCCCCC"/>
        </bottom>
      </border>
    </dxf>
    <dxf>
      <font>
        <strike val="0"/>
        <outline val="0"/>
        <shadow val="0"/>
        <u val="none"/>
        <vertAlign val="baseline"/>
        <sz val="12"/>
        <color theme="1"/>
        <name val="Calibri"/>
        <family val="2"/>
        <scheme val="minor"/>
      </font>
      <alignment horizontal="general" vertical="center" textRotation="0" wrapText="1" indent="0" justifyLastLine="0" shrinkToFit="0" readingOrder="0"/>
      <border diagonalUp="0" diagonalDown="0" outline="0">
        <left style="medium">
          <color rgb="FFCCCCCC"/>
        </left>
        <right style="medium">
          <color rgb="FFCCCCCC"/>
        </right>
        <top style="medium">
          <color rgb="FFCCCCCC"/>
        </top>
        <bottom style="medium">
          <color rgb="FFCCCCCC"/>
        </bottom>
      </border>
    </dxf>
    <dxf>
      <font>
        <strike val="0"/>
        <outline val="0"/>
        <shadow val="0"/>
        <u val="none"/>
        <vertAlign val="baseline"/>
        <sz val="12"/>
        <color theme="1"/>
        <name val="Calibri"/>
        <family val="2"/>
        <scheme val="minor"/>
      </font>
      <alignment horizontal="general" vertical="center" textRotation="0" wrapText="1" indent="0" justifyLastLine="0" shrinkToFit="0" readingOrder="0"/>
      <border diagonalUp="0" diagonalDown="0" outline="0">
        <left style="medium">
          <color rgb="FFCCCCCC"/>
        </left>
        <right style="medium">
          <color rgb="FFCCCCCC"/>
        </right>
        <top style="medium">
          <color rgb="FFCCCCCC"/>
        </top>
        <bottom style="medium">
          <color rgb="FFCCCCCC"/>
        </bottom>
      </border>
    </dxf>
    <dxf>
      <font>
        <strike val="0"/>
        <outline val="0"/>
        <shadow val="0"/>
        <u val="none"/>
        <vertAlign val="baseline"/>
        <sz val="12"/>
        <color theme="1"/>
        <name val="Calibri"/>
        <family val="2"/>
        <scheme val="minor"/>
      </font>
      <alignment horizontal="right" vertical="center" textRotation="0" wrapText="1" indent="0" justifyLastLine="0" shrinkToFit="0" readingOrder="0"/>
      <border diagonalUp="0" diagonalDown="0" outline="0">
        <left/>
        <right style="medium">
          <color rgb="FFCCCCCC"/>
        </right>
        <top style="medium">
          <color rgb="FFCCCCCC"/>
        </top>
        <bottom style="medium">
          <color rgb="FFCCCCCC"/>
        </bottom>
      </border>
    </dxf>
    <dxf>
      <border outline="0">
        <top style="medium">
          <color rgb="FFCCCCCC"/>
        </top>
      </border>
    </dxf>
    <dxf>
      <border outline="0">
        <left style="medium">
          <color rgb="FFCCCCCC"/>
        </left>
        <right style="medium">
          <color rgb="FFCCCCCC"/>
        </right>
        <top style="medium">
          <color rgb="FFCCCCCC"/>
        </top>
        <bottom style="medium">
          <color rgb="FFCCCCCC"/>
        </bottom>
      </border>
    </dxf>
    <dxf>
      <font>
        <strike val="0"/>
        <outline val="0"/>
        <shadow val="0"/>
        <u val="none"/>
        <vertAlign val="baseline"/>
        <sz val="12"/>
        <color theme="1"/>
        <name val="Calibri"/>
        <family val="2"/>
        <scheme val="minor"/>
      </font>
      <alignment vertical="center" textRotation="0" indent="0" justifyLastLine="0" shrinkToFit="0" readingOrder="0"/>
    </dxf>
    <dxf>
      <border outline="0">
        <bottom style="medium">
          <color rgb="FFCCCCCC"/>
        </bottom>
      </border>
    </dxf>
    <dxf>
      <font>
        <strike val="0"/>
        <outline val="0"/>
        <shadow val="0"/>
        <u val="none"/>
        <vertAlign val="baseline"/>
        <sz val="16"/>
        <color theme="1"/>
        <name val="Bell MT"/>
        <family val="1"/>
        <scheme val="none"/>
      </font>
      <alignment horizontal="center" vertical="center" textRotation="0" wrapText="1" indent="0" justifyLastLine="0" shrinkToFit="0" readingOrder="0"/>
      <border diagonalUp="0" diagonalDown="0" outline="0">
        <left style="medium">
          <color rgb="FFCCCCCC"/>
        </left>
        <right style="medium">
          <color rgb="FFCCCCCC"/>
        </right>
        <top/>
        <bottom/>
      </border>
    </dxf>
    <dxf>
      <alignment horizontal="general"/>
    </dxf>
    <dxf>
      <alignment horizontal="center"/>
    </dxf>
    <dxf>
      <alignment vertical="bottom"/>
    </dxf>
    <dxf>
      <alignment vertical="bottom"/>
    </dxf>
    <dxf>
      <alignment horizontal="center"/>
    </dxf>
    <dxf>
      <alignment horizontal="center"/>
    </dxf>
    <dxf>
      <alignment horizontal="center"/>
    </dxf>
    <dxf>
      <alignment horizontal="center"/>
    </dxf>
    <dxf>
      <alignment vertical="center"/>
    </dxf>
    <dxf>
      <alignment vertical="cent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theme" Target="theme/theme1.xml"/><Relationship Id="rId3" Type="http://schemas.openxmlformats.org/officeDocument/2006/relationships/pivotCacheDefinition" Target="pivotCache/pivotCacheDefinition1.xml"/><Relationship Id="rId7" Type="http://schemas.openxmlformats.org/officeDocument/2006/relationships/pivotCacheDefinition" Target="pivotCache/pivotCacheDefinition5.xml"/><Relationship Id="rId12" Type="http://schemas.microsoft.com/office/2007/relationships/slicerCache" Target="slicerCaches/slicerCache5.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pivotCacheDefinition" Target="pivotCache/pivotCacheDefinition4.xml"/><Relationship Id="rId11" Type="http://schemas.microsoft.com/office/2007/relationships/slicerCache" Target="slicerCaches/slicerCache4.xml"/><Relationship Id="rId5" Type="http://schemas.openxmlformats.org/officeDocument/2006/relationships/pivotCacheDefinition" Target="pivotCache/pivotCacheDefinition3.xml"/><Relationship Id="rId15" Type="http://schemas.openxmlformats.org/officeDocument/2006/relationships/sharedStrings" Target="sharedStrings.xml"/><Relationship Id="rId10" Type="http://schemas.microsoft.com/office/2007/relationships/slicerCache" Target="slicerCaches/slicerCache3.xml"/><Relationship Id="rId4" Type="http://schemas.openxmlformats.org/officeDocument/2006/relationships/pivotCacheDefinition" Target="pivotCache/pivotCacheDefinition2.xml"/><Relationship Id="rId9" Type="http://schemas.microsoft.com/office/2007/relationships/slicerCache" Target="slicerCaches/slicerCache2.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[Project.xlsx]Cleaned data set &amp; pivot tables!PivotTable4</c:name>
    <c:fmtId val="0"/>
  </c:pivotSource>
  <c:chart>
    <c:autoTitleDeleted val="1"/>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'Cleaned data set &amp; pivot tables'!$R$13</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'Cleaned data set &amp; pivot tables'!$Q$14:$Q$18</c:f>
              <c:strCache>
                <c:ptCount val="4"/>
                <c:pt idx="0">
                  <c:v>Europe</c:v>
                </c:pt>
                <c:pt idx="1">
                  <c:v>North America</c:v>
                </c:pt>
                <c:pt idx="2">
                  <c:v>Pacific</c:v>
                </c:pt>
                <c:pt idx="3">
                  <c:v>(blank)</c:v>
                </c:pt>
              </c:strCache>
            </c:strRef>
          </c:cat>
          <c:val>
            <c:numRef>
              <c:f>'Cleaned data set &amp; pivot tables'!$R$14:$R$18</c:f>
              <c:numCache>
                <c:formatCode>General</c:formatCode>
                <c:ptCount val="4"/>
                <c:pt idx="0">
                  <c:v>960000</c:v>
                </c:pt>
                <c:pt idx="1">
                  <c:v>760000</c:v>
                </c:pt>
                <c:pt idx="2">
                  <c:v>510000</c:v>
                </c:pt>
                <c:pt idx="3">
                  <c:v>30000</c:v>
                </c:pt>
              </c:numCache>
            </c:numRef>
          </c:val>
          <c:extLst>
            <c:ext xmlns:c16="http://schemas.microsoft.com/office/drawing/2014/chart" uri="{C3380CC4-5D6E-409C-BE32-E72D297353CC}">
              <c16:uniqueId val="{00000000-E0E8-4B8F-A3D8-C7A9DB1A271F}"/>
            </c:ext>
          </c:extLst>
        </c:ser>
        <c:dLbls>
          <c:showLegendKey val="0"/>
          <c:showVal val="1"/>
          <c:showCatName val="0"/>
          <c:showSerName val="0"/>
          <c:showPercent val="0"/>
          <c:showBubbleSize val="0"/>
        </c:dLbls>
        <c:gapWidth val="150"/>
        <c:shape val="box"/>
        <c:axId val="776073055"/>
        <c:axId val="776071135"/>
        <c:axId val="0"/>
      </c:bar3DChart>
      <c:catAx>
        <c:axId val="776073055"/>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6071135"/>
        <c:crosses val="autoZero"/>
        <c:auto val="1"/>
        <c:lblAlgn val="ctr"/>
        <c:lblOffset val="100"/>
        <c:noMultiLvlLbl val="0"/>
      </c:catAx>
      <c:valAx>
        <c:axId val="776071135"/>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60730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[Project.xlsx]Cleaned data set &amp; pivot tables!PivotTable14</c:name>
    <c:fmtId val="3"/>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'Cleaned data set &amp; pivot tables'!$AB$10:$AB$11</c:f>
              <c:strCache>
                <c:ptCount val="1"/>
                <c:pt idx="0">
                  <c:v>M</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'Cleaned data set &amp; pivot tables'!$AA$12:$AA$18</c:f>
              <c:strCache>
                <c:ptCount val="6"/>
                <c:pt idx="0">
                  <c:v>Bachelors</c:v>
                </c:pt>
                <c:pt idx="1">
                  <c:v>Graduate Degree</c:v>
                </c:pt>
                <c:pt idx="2">
                  <c:v>High School</c:v>
                </c:pt>
                <c:pt idx="3">
                  <c:v>Partial College</c:v>
                </c:pt>
                <c:pt idx="4">
                  <c:v>Partial High School</c:v>
                </c:pt>
                <c:pt idx="5">
                  <c:v>(blank)</c:v>
                </c:pt>
              </c:strCache>
            </c:strRef>
          </c:cat>
          <c:val>
            <c:numRef>
              <c:f>'Cleaned data set &amp; pivot tables'!$AB$12:$AB$18</c:f>
              <c:numCache>
                <c:formatCode>General</c:formatCode>
                <c:ptCount val="6"/>
                <c:pt idx="0">
                  <c:v>810000</c:v>
                </c:pt>
                <c:pt idx="1">
                  <c:v>30000</c:v>
                </c:pt>
                <c:pt idx="3">
                  <c:v>390000</c:v>
                </c:pt>
                <c:pt idx="4">
                  <c:v>120000</c:v>
                </c:pt>
                <c:pt idx="5">
                  <c:v>100000</c:v>
                </c:pt>
              </c:numCache>
            </c:numRef>
          </c:val>
          <c:smooth val="0"/>
          <c:extLst>
            <c:ext xmlns:c16="http://schemas.microsoft.com/office/drawing/2014/chart" uri="{C3380CC4-5D6E-409C-BE32-E72D297353CC}">
              <c16:uniqueId val="{00000000-AEFF-4818-B23C-C074BE1C79E1}"/>
            </c:ext>
          </c:extLst>
        </c:ser>
        <c:ser>
          <c:idx val="1"/>
          <c:order val="1"/>
          <c:tx>
            <c:strRef>
              <c:f>'Cleaned data set &amp; pivot tables'!$AC$10:$AC$11</c:f>
              <c:strCache>
                <c:ptCount val="1"/>
                <c:pt idx="0">
                  <c:v>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'Cleaned data set &amp; pivot tables'!$AA$12:$AA$18</c:f>
              <c:strCache>
                <c:ptCount val="6"/>
                <c:pt idx="0">
                  <c:v>Bachelors</c:v>
                </c:pt>
                <c:pt idx="1">
                  <c:v>Graduate Degree</c:v>
                </c:pt>
                <c:pt idx="2">
                  <c:v>High School</c:v>
                </c:pt>
                <c:pt idx="3">
                  <c:v>Partial College</c:v>
                </c:pt>
                <c:pt idx="4">
                  <c:v>Partial High School</c:v>
                </c:pt>
                <c:pt idx="5">
                  <c:v>(blank)</c:v>
                </c:pt>
              </c:strCache>
            </c:strRef>
          </c:cat>
          <c:val>
            <c:numRef>
              <c:f>'Cleaned data set &amp; pivot tables'!$AC$12:$AC$18</c:f>
              <c:numCache>
                <c:formatCode>General</c:formatCode>
                <c:ptCount val="6"/>
                <c:pt idx="0">
                  <c:v>360000</c:v>
                </c:pt>
                <c:pt idx="1">
                  <c:v>170000</c:v>
                </c:pt>
                <c:pt idx="3">
                  <c:v>250000</c:v>
                </c:pt>
                <c:pt idx="5">
                  <c:v>30000</c:v>
                </c:pt>
              </c:numCache>
            </c:numRef>
          </c:val>
          <c:smooth val="0"/>
          <c:extLst>
            <c:ext xmlns:c16="http://schemas.microsoft.com/office/drawing/2014/chart" uri="{C3380CC4-5D6E-409C-BE32-E72D297353CC}">
              <c16:uniqueId val="{00000001-AEFF-4818-B23C-C074BE1C79E1}"/>
            </c:ext>
          </c:extLst>
        </c:ser>
        <c:dLbls>
          <c:showLegendKey val="0"/>
          <c:showVal val="0"/>
          <c:showCatName val="0"/>
          <c:showSerName val="0"/>
          <c:showPercent val="0"/>
          <c:showBubbleSize val="0"/>
        </c:dLbls>
        <c:marker val="1"/>
        <c:smooth val="0"/>
        <c:axId val="1081929839"/>
        <c:axId val="1081930799"/>
      </c:lineChart>
      <c:catAx>
        <c:axId val="1081929839"/>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81930799"/>
        <c:crosses val="autoZero"/>
        <c:auto val="1"/>
        <c:lblAlgn val="ctr"/>
        <c:lblOffset val="100"/>
        <c:noMultiLvlLbl val="0"/>
      </c:catAx>
      <c:valAx>
        <c:axId val="1081930799"/>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81929839"/>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[Project.xlsx]Cleaned data set &amp; pivot tables!PivotTable11</c:name>
    <c:fmtId val="0"/>
  </c:pivotSource>
  <c:chart>
    <c:autoTitleDeleted val="1"/>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'Cleaned data set &amp; pivot tables'!$R$25</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641C-4216-8D6D-B0609DDCDEBE}"/>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641C-4216-8D6D-B0609DDCDEBE}"/>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641C-4216-8D6D-B0609DDCDEBE}"/>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641C-4216-8D6D-B0609DDCDEB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'Cleaned data set &amp; pivot tables'!$Q$26:$Q$30</c:f>
              <c:strCache>
                <c:ptCount val="4"/>
                <c:pt idx="0">
                  <c:v>Europe</c:v>
                </c:pt>
                <c:pt idx="1">
                  <c:v>North America</c:v>
                </c:pt>
                <c:pt idx="2">
                  <c:v>Pacific</c:v>
                </c:pt>
                <c:pt idx="3">
                  <c:v>(blank)</c:v>
                </c:pt>
              </c:strCache>
            </c:strRef>
          </c:cat>
          <c:val>
            <c:numRef>
              <c:f>'Cleaned data set &amp; pivot tables'!$R$26:$R$30</c:f>
              <c:numCache>
                <c:formatCode>General</c:formatCode>
                <c:ptCount val="4"/>
                <c:pt idx="0">
                  <c:v>790</c:v>
                </c:pt>
                <c:pt idx="1">
                  <c:v>633</c:v>
                </c:pt>
                <c:pt idx="2">
                  <c:v>598</c:v>
                </c:pt>
                <c:pt idx="3">
                  <c:v>121</c:v>
                </c:pt>
              </c:numCache>
            </c:numRef>
          </c:val>
          <c:extLst>
            <c:ext xmlns:c16="http://schemas.microsoft.com/office/drawing/2014/chart" uri="{C3380CC4-5D6E-409C-BE32-E72D297353CC}">
              <c16:uniqueId val="{00000000-5107-47AD-A6EE-580843E19652}"/>
            </c:ext>
          </c:extLst>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[Project.xlsx]Cleaned data set &amp; pivot tables!PivotTable14</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'Cleaned data set &amp; pivot tables'!$AB$10:$AB$11</c:f>
              <c:strCache>
                <c:ptCount val="1"/>
                <c:pt idx="0">
                  <c:v>M</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'Cleaned data set &amp; pivot tables'!$AA$12:$AA$18</c:f>
              <c:strCache>
                <c:ptCount val="6"/>
                <c:pt idx="0">
                  <c:v>Bachelors</c:v>
                </c:pt>
                <c:pt idx="1">
                  <c:v>Graduate Degree</c:v>
                </c:pt>
                <c:pt idx="2">
                  <c:v>High School</c:v>
                </c:pt>
                <c:pt idx="3">
                  <c:v>Partial College</c:v>
                </c:pt>
                <c:pt idx="4">
                  <c:v>Partial High School</c:v>
                </c:pt>
                <c:pt idx="5">
                  <c:v>(blank)</c:v>
                </c:pt>
              </c:strCache>
            </c:strRef>
          </c:cat>
          <c:val>
            <c:numRef>
              <c:f>'Cleaned data set &amp; pivot tables'!$AB$12:$AB$18</c:f>
              <c:numCache>
                <c:formatCode>General</c:formatCode>
                <c:ptCount val="6"/>
                <c:pt idx="0">
                  <c:v>810000</c:v>
                </c:pt>
                <c:pt idx="1">
                  <c:v>30000</c:v>
                </c:pt>
                <c:pt idx="3">
                  <c:v>390000</c:v>
                </c:pt>
                <c:pt idx="4">
                  <c:v>120000</c:v>
                </c:pt>
                <c:pt idx="5">
                  <c:v>100000</c:v>
                </c:pt>
              </c:numCache>
            </c:numRef>
          </c:val>
          <c:smooth val="0"/>
          <c:extLst>
            <c:ext xmlns:c16="http://schemas.microsoft.com/office/drawing/2014/chart" uri="{C3380CC4-5D6E-409C-BE32-E72D297353CC}">
              <c16:uniqueId val="{00000000-5303-4A47-972E-560840CBAEE0}"/>
            </c:ext>
          </c:extLst>
        </c:ser>
        <c:ser>
          <c:idx val="1"/>
          <c:order val="1"/>
          <c:tx>
            <c:strRef>
              <c:f>'Cleaned data set &amp; pivot tables'!$AC$10:$AC$11</c:f>
              <c:strCache>
                <c:ptCount val="1"/>
                <c:pt idx="0">
                  <c:v>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'Cleaned data set &amp; pivot tables'!$AA$12:$AA$18</c:f>
              <c:strCache>
                <c:ptCount val="6"/>
                <c:pt idx="0">
                  <c:v>Bachelors</c:v>
                </c:pt>
                <c:pt idx="1">
                  <c:v>Graduate Degree</c:v>
                </c:pt>
                <c:pt idx="2">
                  <c:v>High School</c:v>
                </c:pt>
                <c:pt idx="3">
                  <c:v>Partial College</c:v>
                </c:pt>
                <c:pt idx="4">
                  <c:v>Partial High School</c:v>
                </c:pt>
                <c:pt idx="5">
                  <c:v>(blank)</c:v>
                </c:pt>
              </c:strCache>
            </c:strRef>
          </c:cat>
          <c:val>
            <c:numRef>
              <c:f>'Cleaned data set &amp; pivot tables'!$AC$12:$AC$18</c:f>
              <c:numCache>
                <c:formatCode>General</c:formatCode>
                <c:ptCount val="6"/>
                <c:pt idx="0">
                  <c:v>360000</c:v>
                </c:pt>
                <c:pt idx="1">
                  <c:v>170000</c:v>
                </c:pt>
                <c:pt idx="3">
                  <c:v>250000</c:v>
                </c:pt>
                <c:pt idx="5">
                  <c:v>30000</c:v>
                </c:pt>
              </c:numCache>
            </c:numRef>
          </c:val>
          <c:smooth val="0"/>
          <c:extLst>
            <c:ext xmlns:c16="http://schemas.microsoft.com/office/drawing/2014/chart" uri="{C3380CC4-5D6E-409C-BE32-E72D297353CC}">
              <c16:uniqueId val="{00000001-5303-4A47-972E-560840CBAEE0}"/>
            </c:ext>
          </c:extLst>
        </c:ser>
        <c:dLbls>
          <c:showLegendKey val="0"/>
          <c:showVal val="0"/>
          <c:showCatName val="0"/>
          <c:showSerName val="0"/>
          <c:showPercent val="0"/>
          <c:showBubbleSize val="0"/>
        </c:dLbls>
        <c:marker val="1"/>
        <c:smooth val="0"/>
        <c:axId val="1081929839"/>
        <c:axId val="1081930799"/>
      </c:lineChart>
      <c:catAx>
        <c:axId val="108192983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1930799"/>
        <c:crosses val="autoZero"/>
        <c:auto val="1"/>
        <c:lblAlgn val="ctr"/>
        <c:lblOffset val="100"/>
        <c:noMultiLvlLbl val="0"/>
      </c:catAx>
      <c:valAx>
        <c:axId val="1081930799"/>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1929839"/>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[Project.xlsx]Cleaned data set &amp; pivot tables!PivotTable20</c:name>
    <c:fmtId val="0"/>
  </c:pivotSource>
  <c:chart>
    <c:autoTitleDeleted val="1"/>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'Cleaned data set &amp; pivot tables'!$R$36</c:f>
              <c:strCache>
                <c:ptCount val="1"/>
                <c:pt idx="0">
                  <c:v>Count of ID</c:v>
                </c:pt>
              </c:strCache>
            </c:strRef>
          </c:tx>
          <c:spPr>
            <a:solidFill>
              <a:schemeClr val="accent1"/>
            </a:solidFill>
            <a:ln>
              <a:noFill/>
            </a:ln>
            <a:effectLst/>
            <a:sp3d/>
          </c:spPr>
          <c:invertIfNegative val="0"/>
          <c:cat>
            <c:strRef>
              <c:f>'Cleaned data set &amp; pivot tables'!$Q$37:$Q$41</c:f>
              <c:strCache>
                <c:ptCount val="4"/>
                <c:pt idx="0">
                  <c:v>Europe</c:v>
                </c:pt>
                <c:pt idx="1">
                  <c:v>North America</c:v>
                </c:pt>
                <c:pt idx="2">
                  <c:v>Pacific</c:v>
                </c:pt>
                <c:pt idx="3">
                  <c:v>(blank)</c:v>
                </c:pt>
              </c:strCache>
            </c:strRef>
          </c:cat>
          <c:val>
            <c:numRef>
              <c:f>'Cleaned data set &amp; pivot tables'!$R$37:$R$41</c:f>
              <c:numCache>
                <c:formatCode>General</c:formatCode>
                <c:ptCount val="4"/>
                <c:pt idx="0">
                  <c:v>19</c:v>
                </c:pt>
                <c:pt idx="1">
                  <c:v>16</c:v>
                </c:pt>
                <c:pt idx="2">
                  <c:v>13</c:v>
                </c:pt>
                <c:pt idx="3">
                  <c:v>2</c:v>
                </c:pt>
              </c:numCache>
            </c:numRef>
          </c:val>
          <c:extLst>
            <c:ext xmlns:c16="http://schemas.microsoft.com/office/drawing/2014/chart" uri="{C3380CC4-5D6E-409C-BE32-E72D297353CC}">
              <c16:uniqueId val="{00000000-94D0-497B-87E9-0DBE027B843E}"/>
            </c:ext>
          </c:extLst>
        </c:ser>
        <c:ser>
          <c:idx val="1"/>
          <c:order val="1"/>
          <c:tx>
            <c:strRef>
              <c:f>'Cleaned data set &amp; pivot tables'!$S$36</c:f>
              <c:strCache>
                <c:ptCount val="1"/>
                <c:pt idx="0">
                  <c:v>Sum of Age</c:v>
                </c:pt>
              </c:strCache>
            </c:strRef>
          </c:tx>
          <c:spPr>
            <a:solidFill>
              <a:schemeClr val="accent2"/>
            </a:solidFill>
            <a:ln>
              <a:noFill/>
            </a:ln>
            <a:effectLst/>
            <a:sp3d/>
          </c:spPr>
          <c:invertIfNegative val="0"/>
          <c:cat>
            <c:strRef>
              <c:f>'Cleaned data set &amp; pivot tables'!$Q$37:$Q$41</c:f>
              <c:strCache>
                <c:ptCount val="4"/>
                <c:pt idx="0">
                  <c:v>Europe</c:v>
                </c:pt>
                <c:pt idx="1">
                  <c:v>North America</c:v>
                </c:pt>
                <c:pt idx="2">
                  <c:v>Pacific</c:v>
                </c:pt>
                <c:pt idx="3">
                  <c:v>(blank)</c:v>
                </c:pt>
              </c:strCache>
            </c:strRef>
          </c:cat>
          <c:val>
            <c:numRef>
              <c:f>'Cleaned data set &amp; pivot tables'!$S$37:$S$41</c:f>
              <c:numCache>
                <c:formatCode>General</c:formatCode>
                <c:ptCount val="4"/>
                <c:pt idx="0">
                  <c:v>790</c:v>
                </c:pt>
                <c:pt idx="1">
                  <c:v>633</c:v>
                </c:pt>
                <c:pt idx="2">
                  <c:v>598</c:v>
                </c:pt>
                <c:pt idx="3">
                  <c:v>121</c:v>
                </c:pt>
              </c:numCache>
            </c:numRef>
          </c:val>
          <c:extLst>
            <c:ext xmlns:c16="http://schemas.microsoft.com/office/drawing/2014/chart" uri="{C3380CC4-5D6E-409C-BE32-E72D297353CC}">
              <c16:uniqueId val="{00000001-94D0-497B-87E9-0DBE027B843E}"/>
            </c:ext>
          </c:extLst>
        </c:ser>
        <c:ser>
          <c:idx val="2"/>
          <c:order val="2"/>
          <c:tx>
            <c:strRef>
              <c:f>'Cleaned data set &amp; pivot tables'!$T$36</c:f>
              <c:strCache>
                <c:ptCount val="1"/>
                <c:pt idx="0">
                  <c:v>Sum of Children</c:v>
                </c:pt>
              </c:strCache>
            </c:strRef>
          </c:tx>
          <c:spPr>
            <a:solidFill>
              <a:schemeClr val="accent3"/>
            </a:solidFill>
            <a:ln>
              <a:noFill/>
            </a:ln>
            <a:effectLst/>
            <a:sp3d/>
          </c:spPr>
          <c:invertIfNegative val="0"/>
          <c:cat>
            <c:strRef>
              <c:f>'Cleaned data set &amp; pivot tables'!$Q$37:$Q$41</c:f>
              <c:strCache>
                <c:ptCount val="4"/>
                <c:pt idx="0">
                  <c:v>Europe</c:v>
                </c:pt>
                <c:pt idx="1">
                  <c:v>North America</c:v>
                </c:pt>
                <c:pt idx="2">
                  <c:v>Pacific</c:v>
                </c:pt>
                <c:pt idx="3">
                  <c:v>(blank)</c:v>
                </c:pt>
              </c:strCache>
            </c:strRef>
          </c:cat>
          <c:val>
            <c:numRef>
              <c:f>'Cleaned data set &amp; pivot tables'!$T$37:$T$41</c:f>
              <c:numCache>
                <c:formatCode>General</c:formatCode>
                <c:ptCount val="4"/>
                <c:pt idx="0">
                  <c:v>23</c:v>
                </c:pt>
                <c:pt idx="1">
                  <c:v>22</c:v>
                </c:pt>
                <c:pt idx="2">
                  <c:v>13</c:v>
                </c:pt>
                <c:pt idx="3">
                  <c:v>1</c:v>
                </c:pt>
              </c:numCache>
            </c:numRef>
          </c:val>
          <c:extLst>
            <c:ext xmlns:c16="http://schemas.microsoft.com/office/drawing/2014/chart" uri="{C3380CC4-5D6E-409C-BE32-E72D297353CC}">
              <c16:uniqueId val="{00000002-94D0-497B-87E9-0DBE027B843E}"/>
            </c:ext>
          </c:extLst>
        </c:ser>
        <c:dLbls>
          <c:showLegendKey val="0"/>
          <c:showVal val="0"/>
          <c:showCatName val="0"/>
          <c:showSerName val="0"/>
          <c:showPercent val="0"/>
          <c:showBubbleSize val="0"/>
        </c:dLbls>
        <c:gapWidth val="150"/>
        <c:shape val="box"/>
        <c:axId val="1041951711"/>
        <c:axId val="1041958431"/>
        <c:axId val="867271407"/>
      </c:bar3DChart>
      <c:catAx>
        <c:axId val="1041951711"/>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1958431"/>
        <c:crosses val="autoZero"/>
        <c:auto val="1"/>
        <c:lblAlgn val="ctr"/>
        <c:lblOffset val="100"/>
        <c:noMultiLvlLbl val="0"/>
      </c:catAx>
      <c:valAx>
        <c:axId val="1041958431"/>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1951711"/>
        <c:crosses val="autoZero"/>
        <c:crossBetween val="between"/>
      </c:valAx>
      <c:serAx>
        <c:axId val="867271407"/>
        <c:scaling>
          <c:orientation val="minMax"/>
        </c:scaling>
        <c:delete val="0"/>
        <c:axPos val="b"/>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1958431"/>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[Project.xlsx]Cleaned data set &amp; pivot tables!PivotTable23</c:name>
    <c:fmtId val="0"/>
  </c:pivotSource>
  <c:chart>
    <c:autoTitleDeleted val="1"/>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'Cleaned data set &amp; pivot tables'!$AA$36:$AA$37</c:f>
              <c:strCache>
                <c:ptCount val="1"/>
                <c:pt idx="0">
                  <c:v>No</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'Cleaned data set &amp; pivot tables'!$Z$38:$Z$44</c:f>
              <c:strCache>
                <c:ptCount val="6"/>
                <c:pt idx="0">
                  <c:v>0-1 Miles</c:v>
                </c:pt>
                <c:pt idx="1">
                  <c:v>10+ Miles</c:v>
                </c:pt>
                <c:pt idx="2">
                  <c:v>1-2 Miles</c:v>
                </c:pt>
                <c:pt idx="3">
                  <c:v>2-5 Miles</c:v>
                </c:pt>
                <c:pt idx="4">
                  <c:v>5-10 Miles</c:v>
                </c:pt>
                <c:pt idx="5">
                  <c:v>(blank)</c:v>
                </c:pt>
              </c:strCache>
            </c:strRef>
          </c:cat>
          <c:val>
            <c:numRef>
              <c:f>'Cleaned data set &amp; pivot tables'!$AA$38:$AA$44</c:f>
              <c:numCache>
                <c:formatCode>General</c:formatCode>
                <c:ptCount val="6"/>
                <c:pt idx="0">
                  <c:v>11</c:v>
                </c:pt>
                <c:pt idx="1">
                  <c:v>4</c:v>
                </c:pt>
                <c:pt idx="2">
                  <c:v>2</c:v>
                </c:pt>
                <c:pt idx="3">
                  <c:v>5</c:v>
                </c:pt>
                <c:pt idx="4">
                  <c:v>5</c:v>
                </c:pt>
                <c:pt idx="5">
                  <c:v>3</c:v>
                </c:pt>
              </c:numCache>
            </c:numRef>
          </c:val>
          <c:extLst>
            <c:ext xmlns:c16="http://schemas.microsoft.com/office/drawing/2014/chart" uri="{C3380CC4-5D6E-409C-BE32-E72D297353CC}">
              <c16:uniqueId val="{00000000-1CC4-4E43-B21F-D02791DF2C4C}"/>
            </c:ext>
          </c:extLst>
        </c:ser>
        <c:ser>
          <c:idx val="1"/>
          <c:order val="1"/>
          <c:tx>
            <c:strRef>
              <c:f>'Cleaned data set &amp; pivot tables'!$AB$36:$AB$37</c:f>
              <c:strCache>
                <c:ptCount val="1"/>
                <c:pt idx="0">
                  <c:v>Yes</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'Cleaned data set &amp; pivot tables'!$Z$38:$Z$44</c:f>
              <c:strCache>
                <c:ptCount val="6"/>
                <c:pt idx="0">
                  <c:v>0-1 Miles</c:v>
                </c:pt>
                <c:pt idx="1">
                  <c:v>10+ Miles</c:v>
                </c:pt>
                <c:pt idx="2">
                  <c:v>1-2 Miles</c:v>
                </c:pt>
                <c:pt idx="3">
                  <c:v>2-5 Miles</c:v>
                </c:pt>
                <c:pt idx="4">
                  <c:v>5-10 Miles</c:v>
                </c:pt>
                <c:pt idx="5">
                  <c:v>(blank)</c:v>
                </c:pt>
              </c:strCache>
            </c:strRef>
          </c:cat>
          <c:val>
            <c:numRef>
              <c:f>'Cleaned data set &amp; pivot tables'!$AB$38:$AB$44</c:f>
              <c:numCache>
                <c:formatCode>General</c:formatCode>
                <c:ptCount val="6"/>
                <c:pt idx="0">
                  <c:v>9</c:v>
                </c:pt>
                <c:pt idx="1">
                  <c:v>4</c:v>
                </c:pt>
                <c:pt idx="2">
                  <c:v>6</c:v>
                </c:pt>
                <c:pt idx="3">
                  <c:v>1</c:v>
                </c:pt>
                <c:pt idx="4">
                  <c:v>10</c:v>
                </c:pt>
                <c:pt idx="5">
                  <c:v>2</c:v>
                </c:pt>
              </c:numCache>
            </c:numRef>
          </c:val>
          <c:extLst>
            <c:ext xmlns:c16="http://schemas.microsoft.com/office/drawing/2014/chart" uri="{C3380CC4-5D6E-409C-BE32-E72D297353CC}">
              <c16:uniqueId val="{00000001-1CC4-4E43-B21F-D02791DF2C4C}"/>
            </c:ext>
          </c:extLst>
        </c:ser>
        <c:dLbls>
          <c:showLegendKey val="0"/>
          <c:showVal val="1"/>
          <c:showCatName val="0"/>
          <c:showSerName val="0"/>
          <c:showPercent val="0"/>
          <c:showBubbleSize val="0"/>
        </c:dLbls>
        <c:gapWidth val="150"/>
        <c:shape val="box"/>
        <c:axId val="1013571679"/>
        <c:axId val="1013579839"/>
        <c:axId val="0"/>
      </c:bar3DChart>
      <c:catAx>
        <c:axId val="1013571679"/>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3579839"/>
        <c:crosses val="autoZero"/>
        <c:auto val="1"/>
        <c:lblAlgn val="ctr"/>
        <c:lblOffset val="100"/>
        <c:noMultiLvlLbl val="0"/>
      </c:catAx>
      <c:valAx>
        <c:axId val="1013579839"/>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35716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[Project.xlsx]Cleaned data set &amp; pivot tables!PivotTable4</c:name>
    <c:fmtId val="3"/>
  </c:pivotSource>
  <c:chart>
    <c:autoTitleDeleted val="1"/>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'Cleaned data set &amp; pivot tables'!$R$13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'Cleaned data set &amp; pivot tables'!$Q$14:$Q$18</c:f>
              <c:strCache>
                <c:ptCount val="4"/>
                <c:pt idx="0">
                  <c:v>Europe</c:v>
                </c:pt>
                <c:pt idx="1">
                  <c:v>North America</c:v>
                </c:pt>
                <c:pt idx="2">
                  <c:v>Pacific</c:v>
                </c:pt>
                <c:pt idx="3">
                  <c:v>(blank)</c:v>
                </c:pt>
              </c:strCache>
            </c:strRef>
          </c:cat>
          <c:val>
            <c:numRef>
              <c:f>'Cleaned data set &amp; pivot tables'!$R$14:$R$18</c:f>
              <c:numCache>
                <c:formatCode>General</c:formatCode>
                <c:ptCount val="4"/>
                <c:pt idx="0">
                  <c:v>960000</c:v>
                </c:pt>
                <c:pt idx="1">
                  <c:v>760000</c:v>
                </c:pt>
                <c:pt idx="2">
                  <c:v>510000</c:v>
                </c:pt>
                <c:pt idx="3">
                  <c:v>30000</c:v>
                </c:pt>
              </c:numCache>
            </c:numRef>
          </c:val>
          <c:extLst>
            <c:ext xmlns:c16="http://schemas.microsoft.com/office/drawing/2014/chart" uri="{C3380CC4-5D6E-409C-BE32-E72D297353CC}">
              <c16:uniqueId val="{00000000-DC1E-4B05-BF72-725D2EEE48ED}"/>
            </c:ext>
          </c:extLst>
        </c:ser>
        <c:dLbls>
          <c:showLegendKey val="0"/>
          <c:showVal val="1"/>
          <c:showCatName val="0"/>
          <c:showSerName val="0"/>
          <c:showPercent val="0"/>
          <c:showBubbleSize val="0"/>
        </c:dLbls>
        <c:gapWidth val="150"/>
        <c:shape val="box"/>
        <c:axId val="776073055"/>
        <c:axId val="776071135"/>
        <c:axId val="0"/>
      </c:bar3DChart>
      <c:catAx>
        <c:axId val="77607305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76071135"/>
        <c:crosses val="autoZero"/>
        <c:auto val="1"/>
        <c:lblAlgn val="ctr"/>
        <c:lblOffset val="100"/>
        <c:noMultiLvlLbl val="0"/>
      </c:catAx>
      <c:valAx>
        <c:axId val="776071135"/>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760730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[Project.xlsx]Cleaned data set &amp; pivot tables!PivotTable11</c:name>
    <c:fmtId val="3"/>
  </c:pivotSource>
  <c:chart>
    <c:autoTitleDeleted val="1"/>
    <c:pivotFmts>
      <c:pivotFmt>
        <c:idx val="0"/>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pivotFmt>
      <c:pivotFmt>
        <c:idx val="4"/>
      </c:pivotFmt>
      <c:pivotFmt>
        <c:idx val="5"/>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6"/>
      </c:pivotFmt>
      <c:pivotFmt>
        <c:idx val="7"/>
      </c:pivotFmt>
      <c:pivotFmt>
        <c:idx val="8"/>
      </c:pivotFmt>
      <c:pivotFmt>
        <c:idx val="9"/>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'Cleaned data set &amp; pivot tables'!$R$25</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8CCB-4561-8C20-941EA1B9D774}"/>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8CCB-4561-8C20-941EA1B9D774}"/>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8CCB-4561-8C20-941EA1B9D774}"/>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7-8CCB-4561-8C20-941EA1B9D77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'Cleaned data set &amp; pivot tables'!$Q$26:$Q$30</c:f>
              <c:strCache>
                <c:ptCount val="4"/>
                <c:pt idx="0">
                  <c:v>Europe</c:v>
                </c:pt>
                <c:pt idx="1">
                  <c:v>North America</c:v>
                </c:pt>
                <c:pt idx="2">
                  <c:v>Pacific</c:v>
                </c:pt>
                <c:pt idx="3">
                  <c:v>(blank)</c:v>
                </c:pt>
              </c:strCache>
            </c:strRef>
          </c:cat>
          <c:val>
            <c:numRef>
              <c:f>'Cleaned data set &amp; pivot tables'!$R$26:$R$30</c:f>
              <c:numCache>
                <c:formatCode>General</c:formatCode>
                <c:ptCount val="4"/>
                <c:pt idx="0">
                  <c:v>790</c:v>
                </c:pt>
                <c:pt idx="1">
                  <c:v>633</c:v>
                </c:pt>
                <c:pt idx="2">
                  <c:v>598</c:v>
                </c:pt>
                <c:pt idx="3">
                  <c:v>121</c:v>
                </c:pt>
              </c:numCache>
            </c:numRef>
          </c:val>
          <c:extLst>
            <c:ext xmlns:c16="http://schemas.microsoft.com/office/drawing/2014/chart" uri="{C3380CC4-5D6E-409C-BE32-E72D297353CC}">
              <c16:uniqueId val="{00000008-8CCB-4561-8C20-941EA1B9D774}"/>
            </c:ext>
          </c:extLst>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[Project.xlsx]Cleaned data set &amp; pivot tables!PivotTable20</c:name>
    <c:fmtId val="3"/>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ED7D3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A5A5A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'Cleaned data set &amp; pivot tables'!$R$36</c:f>
              <c:strCache>
                <c:ptCount val="1"/>
                <c:pt idx="0">
                  <c:v>Count of ID</c:v>
                </c:pt>
              </c:strCache>
            </c:strRef>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Lbls>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'Cleaned data set &amp; pivot tables'!$Q$37:$Q$41</c:f>
              <c:strCache>
                <c:ptCount val="4"/>
                <c:pt idx="0">
                  <c:v>Europe</c:v>
                </c:pt>
                <c:pt idx="1">
                  <c:v>North America</c:v>
                </c:pt>
                <c:pt idx="2">
                  <c:v>Pacific</c:v>
                </c:pt>
                <c:pt idx="3">
                  <c:v>(blank)</c:v>
                </c:pt>
              </c:strCache>
            </c:strRef>
          </c:cat>
          <c:val>
            <c:numRef>
              <c:f>'Cleaned data set &amp; pivot tables'!$R$37:$R$41</c:f>
              <c:numCache>
                <c:formatCode>General</c:formatCode>
                <c:ptCount val="4"/>
                <c:pt idx="0">
                  <c:v>19</c:v>
                </c:pt>
                <c:pt idx="1">
                  <c:v>16</c:v>
                </c:pt>
                <c:pt idx="2">
                  <c:v>13</c:v>
                </c:pt>
                <c:pt idx="3">
                  <c:v>2</c:v>
                </c:pt>
              </c:numCache>
            </c:numRef>
          </c:val>
          <c:extLst>
            <c:ext xmlns:c16="http://schemas.microsoft.com/office/drawing/2014/chart" uri="{C3380CC4-5D6E-409C-BE32-E72D297353CC}">
              <c16:uniqueId val="{00000000-D36A-4D16-B526-A704B67D8831}"/>
            </c:ext>
          </c:extLst>
        </c:ser>
        <c:ser>
          <c:idx val="1"/>
          <c:order val="1"/>
          <c:tx>
            <c:strRef>
              <c:f>'Cleaned data set &amp; pivot tables'!$S$36</c:f>
              <c:strCache>
                <c:ptCount val="1"/>
                <c:pt idx="0">
                  <c:v>Sum of Age</c:v>
                </c:pt>
              </c:strCache>
            </c:strRef>
          </c:tx>
          <c:spPr>
            <a:solidFill>
              <a:schemeClr val="accent2">
                <a:alpha val="88000"/>
              </a:schemeClr>
            </a:solidFill>
            <a:ln>
              <a:solidFill>
                <a:schemeClr val="accent2">
                  <a:lumMod val="50000"/>
                </a:schemeClr>
              </a:solidFill>
            </a:ln>
            <a:effectLst/>
            <a:scene3d>
              <a:camera prst="orthographicFront"/>
              <a:lightRig rig="threePt" dir="t"/>
            </a:scene3d>
            <a:sp3d prstMaterial="flat">
              <a:contourClr>
                <a:schemeClr val="accent2">
                  <a:lumMod val="50000"/>
                </a:schemeClr>
              </a:contourClr>
            </a:sp3d>
          </c:spPr>
          <c:invertIfNegative val="0"/>
          <c:dLbls>
            <c:spPr>
              <a:solidFill>
                <a:srgbClr val="ED7D3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'Cleaned data set &amp; pivot tables'!$Q$37:$Q$41</c:f>
              <c:strCache>
                <c:ptCount val="4"/>
                <c:pt idx="0">
                  <c:v>Europe</c:v>
                </c:pt>
                <c:pt idx="1">
                  <c:v>North America</c:v>
                </c:pt>
                <c:pt idx="2">
                  <c:v>Pacific</c:v>
                </c:pt>
                <c:pt idx="3">
                  <c:v>(blank)</c:v>
                </c:pt>
              </c:strCache>
            </c:strRef>
          </c:cat>
          <c:val>
            <c:numRef>
              <c:f>'Cleaned data set &amp; pivot tables'!$S$37:$S$41</c:f>
              <c:numCache>
                <c:formatCode>General</c:formatCode>
                <c:ptCount val="4"/>
                <c:pt idx="0">
                  <c:v>790</c:v>
                </c:pt>
                <c:pt idx="1">
                  <c:v>633</c:v>
                </c:pt>
                <c:pt idx="2">
                  <c:v>598</c:v>
                </c:pt>
                <c:pt idx="3">
                  <c:v>121</c:v>
                </c:pt>
              </c:numCache>
            </c:numRef>
          </c:val>
          <c:extLst>
            <c:ext xmlns:c16="http://schemas.microsoft.com/office/drawing/2014/chart" uri="{C3380CC4-5D6E-409C-BE32-E72D297353CC}">
              <c16:uniqueId val="{00000001-D36A-4D16-B526-A704B67D8831}"/>
            </c:ext>
          </c:extLst>
        </c:ser>
        <c:ser>
          <c:idx val="2"/>
          <c:order val="2"/>
          <c:tx>
            <c:strRef>
              <c:f>'Cleaned data set &amp; pivot tables'!$T$36</c:f>
              <c:strCache>
                <c:ptCount val="1"/>
                <c:pt idx="0">
                  <c:v>Sum of Children</c:v>
                </c:pt>
              </c:strCache>
            </c:strRef>
          </c:tx>
          <c:spPr>
            <a:solidFill>
              <a:schemeClr val="accent3">
                <a:alpha val="88000"/>
              </a:schemeClr>
            </a:solidFill>
            <a:ln>
              <a:solidFill>
                <a:schemeClr val="accent3">
                  <a:lumMod val="50000"/>
                </a:schemeClr>
              </a:solidFill>
            </a:ln>
            <a:effectLst/>
            <a:scene3d>
              <a:camera prst="orthographicFront"/>
              <a:lightRig rig="threePt" dir="t"/>
            </a:scene3d>
            <a:sp3d prstMaterial="flat">
              <a:contourClr>
                <a:schemeClr val="accent3">
                  <a:lumMod val="50000"/>
                </a:schemeClr>
              </a:contourClr>
            </a:sp3d>
          </c:spPr>
          <c:invertIfNegative val="0"/>
          <c:dLbls>
            <c:spPr>
              <a:solidFill>
                <a:srgbClr val="A5A5A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'Cleaned data set &amp; pivot tables'!$Q$37:$Q$41</c:f>
              <c:strCache>
                <c:ptCount val="4"/>
                <c:pt idx="0">
                  <c:v>Europe</c:v>
                </c:pt>
                <c:pt idx="1">
                  <c:v>North America</c:v>
                </c:pt>
                <c:pt idx="2">
                  <c:v>Pacific</c:v>
                </c:pt>
                <c:pt idx="3">
                  <c:v>(blank)</c:v>
                </c:pt>
              </c:strCache>
            </c:strRef>
          </c:cat>
          <c:val>
            <c:numRef>
              <c:f>'Cleaned data set &amp; pivot tables'!$T$37:$T$41</c:f>
              <c:numCache>
                <c:formatCode>General</c:formatCode>
                <c:ptCount val="4"/>
                <c:pt idx="0">
                  <c:v>23</c:v>
                </c:pt>
                <c:pt idx="1">
                  <c:v>22</c:v>
                </c:pt>
                <c:pt idx="2">
                  <c:v>13</c:v>
                </c:pt>
                <c:pt idx="3">
                  <c:v>1</c:v>
                </c:pt>
              </c:numCache>
            </c:numRef>
          </c:val>
          <c:extLst>
            <c:ext xmlns:c16="http://schemas.microsoft.com/office/drawing/2014/chart" uri="{C3380CC4-5D6E-409C-BE32-E72D297353CC}">
              <c16:uniqueId val="{00000002-D36A-4D16-B526-A704B67D8831}"/>
            </c:ext>
          </c:extLst>
        </c:ser>
        <c:dLbls>
          <c:showLegendKey val="0"/>
          <c:showVal val="1"/>
          <c:showCatName val="0"/>
          <c:showSerName val="0"/>
          <c:showPercent val="0"/>
          <c:showBubbleSize val="0"/>
        </c:dLbls>
        <c:gapWidth val="84"/>
        <c:gapDepth val="53"/>
        <c:shape val="box"/>
        <c:axId val="1041951711"/>
        <c:axId val="1041958431"/>
        <c:axId val="867271407"/>
      </c:bar3DChart>
      <c:catAx>
        <c:axId val="1041951711"/>
        <c:scaling>
          <c:orientation val="minMax"/>
        </c:scaling>
        <c:delete val="1"/>
        <c:axPos val="b"/>
        <c:numFmt formatCode="General" sourceLinked="1"/>
        <c:majorTickMark val="out"/>
        <c:minorTickMark val="none"/>
        <c:tickLblPos val="nextTo"/>
        <c:crossAx val="1041958431"/>
        <c:crosses val="autoZero"/>
        <c:auto val="1"/>
        <c:lblAlgn val="ctr"/>
        <c:lblOffset val="100"/>
        <c:noMultiLvlLbl val="0"/>
      </c:catAx>
      <c:valAx>
        <c:axId val="1041958431"/>
        <c:scaling>
          <c:orientation val="minMax"/>
        </c:scaling>
        <c:delete val="1"/>
        <c:axPos val="l"/>
        <c:numFmt formatCode="General" sourceLinked="1"/>
        <c:majorTickMark val="out"/>
        <c:minorTickMark val="none"/>
        <c:tickLblPos val="nextTo"/>
        <c:crossAx val="1041951711"/>
        <c:crosses val="autoZero"/>
        <c:crossBetween val="between"/>
      </c:valAx>
      <c:serAx>
        <c:axId val="867271407"/>
        <c:scaling>
          <c:orientation val="minMax"/>
        </c:scaling>
        <c:delete val="1"/>
        <c:axPos val="b"/>
        <c:majorTickMark val="out"/>
        <c:minorTickMark val="none"/>
        <c:tickLblPos val="nextTo"/>
        <c:crossAx val="1041958431"/>
        <c:crosses val="autoZero"/>
      </c:ser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[Project.xlsx]Cleaned data set &amp; pivot tables!PivotTable23</c:name>
    <c:fmtId val="3"/>
  </c:pivotSource>
  <c:chart>
    <c:autoTitleDeleted val="1"/>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dLbl>
          <c:idx val="0"/>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'Cleaned data set &amp; pivot tables'!$AA$36:$AA$37</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'Cleaned data set &amp; pivot tables'!$Z$38:$Z$44</c:f>
              <c:strCache>
                <c:ptCount val="6"/>
                <c:pt idx="0">
                  <c:v>0-1 Miles</c:v>
                </c:pt>
                <c:pt idx="1">
                  <c:v>10+ Miles</c:v>
                </c:pt>
                <c:pt idx="2">
                  <c:v>1-2 Miles</c:v>
                </c:pt>
                <c:pt idx="3">
                  <c:v>2-5 Miles</c:v>
                </c:pt>
                <c:pt idx="4">
                  <c:v>5-10 Miles</c:v>
                </c:pt>
                <c:pt idx="5">
                  <c:v>(blank)</c:v>
                </c:pt>
              </c:strCache>
            </c:strRef>
          </c:cat>
          <c:val>
            <c:numRef>
              <c:f>'Cleaned data set &amp; pivot tables'!$AA$38:$AA$44</c:f>
              <c:numCache>
                <c:formatCode>General</c:formatCode>
                <c:ptCount val="6"/>
                <c:pt idx="0">
                  <c:v>11</c:v>
                </c:pt>
                <c:pt idx="1">
                  <c:v>4</c:v>
                </c:pt>
                <c:pt idx="2">
                  <c:v>2</c:v>
                </c:pt>
                <c:pt idx="3">
                  <c:v>5</c:v>
                </c:pt>
                <c:pt idx="4">
                  <c:v>5</c:v>
                </c:pt>
                <c:pt idx="5">
                  <c:v>3</c:v>
                </c:pt>
              </c:numCache>
            </c:numRef>
          </c:val>
          <c:extLst>
            <c:ext xmlns:c16="http://schemas.microsoft.com/office/drawing/2014/chart" uri="{C3380CC4-5D6E-409C-BE32-E72D297353CC}">
              <c16:uniqueId val="{00000000-58CD-44ED-A65B-978ECD9D9182}"/>
            </c:ext>
          </c:extLst>
        </c:ser>
        <c:ser>
          <c:idx val="1"/>
          <c:order val="1"/>
          <c:tx>
            <c:strRef>
              <c:f>'Cleaned data set &amp; pivot tables'!$AB$36:$AB$37</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'Cleaned data set &amp; pivot tables'!$Z$38:$Z$44</c:f>
              <c:strCache>
                <c:ptCount val="6"/>
                <c:pt idx="0">
                  <c:v>0-1 Miles</c:v>
                </c:pt>
                <c:pt idx="1">
                  <c:v>10+ Miles</c:v>
                </c:pt>
                <c:pt idx="2">
                  <c:v>1-2 Miles</c:v>
                </c:pt>
                <c:pt idx="3">
                  <c:v>2-5 Miles</c:v>
                </c:pt>
                <c:pt idx="4">
                  <c:v>5-10 Miles</c:v>
                </c:pt>
                <c:pt idx="5">
                  <c:v>(blank)</c:v>
                </c:pt>
              </c:strCache>
            </c:strRef>
          </c:cat>
          <c:val>
            <c:numRef>
              <c:f>'Cleaned data set &amp; pivot tables'!$AB$38:$AB$44</c:f>
              <c:numCache>
                <c:formatCode>General</c:formatCode>
                <c:ptCount val="6"/>
                <c:pt idx="0">
                  <c:v>9</c:v>
                </c:pt>
                <c:pt idx="1">
                  <c:v>4</c:v>
                </c:pt>
                <c:pt idx="2">
                  <c:v>6</c:v>
                </c:pt>
                <c:pt idx="3">
                  <c:v>1</c:v>
                </c:pt>
                <c:pt idx="4">
                  <c:v>10</c:v>
                </c:pt>
                <c:pt idx="5">
                  <c:v>2</c:v>
                </c:pt>
              </c:numCache>
            </c:numRef>
          </c:val>
          <c:extLst>
            <c:ext xmlns:c16="http://schemas.microsoft.com/office/drawing/2014/chart" uri="{C3380CC4-5D6E-409C-BE32-E72D297353CC}">
              <c16:uniqueId val="{00000001-58CD-44ED-A65B-978ECD9D9182}"/>
            </c:ext>
          </c:extLst>
        </c:ser>
        <c:dLbls>
          <c:showLegendKey val="0"/>
          <c:showVal val="1"/>
          <c:showCatName val="0"/>
          <c:showSerName val="0"/>
          <c:showPercent val="0"/>
          <c:showBubbleSize val="0"/>
        </c:dLbls>
        <c:gapWidth val="150"/>
        <c:shape val="box"/>
        <c:axId val="1013571679"/>
        <c:axId val="1013579839"/>
        <c:axId val="0"/>
      </c:bar3DChart>
      <c:catAx>
        <c:axId val="101357167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13579839"/>
        <c:crosses val="autoZero"/>
        <c:auto val="1"/>
        <c:lblAlgn val="ctr"/>
        <c:lblOffset val="100"/>
        <c:noMultiLvlLbl val="0"/>
      </c:catAx>
      <c:valAx>
        <c:axId val="1013579839"/>
        <c:scaling>
          <c:orientation val="minMax"/>
        </c:scaling>
        <c:delete val="0"/>
        <c:axPos val="b"/>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135716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9.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18</xdr:col>
      <xdr:colOff>224516</xdr:colOff>
      <xdr:row>8</xdr:row>
      <xdr:rowOff>193221</xdr:rowOff>
    </xdr:from>
    <xdr:to>
      <xdr:col>24</xdr:col>
      <xdr:colOff>517070</xdr:colOff>
      <xdr:row>21</xdr:row>
      <xdr:rowOff>81643</xdr:rowOff>
    </xdr:to>
    <xdr:graphicFrame macro="">
      <xdr:nvGraphicFramePr>
        <xdr:cNvPr id="2" name="Chart 1">
          <a:extLst>
            <a:ext uri="{FF2B5EF4-FFF2-40B4-BE49-F238E27FC236}">
              <a16:creationId xmlns:a16="http://schemas.microsoft.com/office/drawing/2014/main" id="{F33EE54D-643D-0713-A7B9-C8D5D9D9D7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183696</xdr:colOff>
      <xdr:row>23</xdr:row>
      <xdr:rowOff>138793</xdr:rowOff>
    </xdr:from>
    <xdr:to>
      <xdr:col>24</xdr:col>
      <xdr:colOff>326571</xdr:colOff>
      <xdr:row>33</xdr:row>
      <xdr:rowOff>54429</xdr:rowOff>
    </xdr:to>
    <xdr:graphicFrame macro="">
      <xdr:nvGraphicFramePr>
        <xdr:cNvPr id="3" name="Chart 2">
          <a:extLst>
            <a:ext uri="{FF2B5EF4-FFF2-40B4-BE49-F238E27FC236}">
              <a16:creationId xmlns:a16="http://schemas.microsoft.com/office/drawing/2014/main" id="{7A48EC7C-9B6D-B759-54EB-193F4FBB516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26</xdr:col>
      <xdr:colOff>20412</xdr:colOff>
      <xdr:row>18</xdr:row>
      <xdr:rowOff>166007</xdr:rowOff>
    </xdr:from>
    <xdr:to>
      <xdr:col>30</xdr:col>
      <xdr:colOff>6805</xdr:colOff>
      <xdr:row>31</xdr:row>
      <xdr:rowOff>160564</xdr:rowOff>
    </xdr:to>
    <xdr:graphicFrame macro="">
      <xdr:nvGraphicFramePr>
        <xdr:cNvPr id="4" name="Chart 3">
          <a:extLst>
            <a:ext uri="{FF2B5EF4-FFF2-40B4-BE49-F238E27FC236}">
              <a16:creationId xmlns:a16="http://schemas.microsoft.com/office/drawing/2014/main" id="{20F93E7E-CAF4-766E-91E6-A599DF8D68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265339</xdr:colOff>
      <xdr:row>41</xdr:row>
      <xdr:rowOff>152400</xdr:rowOff>
    </xdr:from>
    <xdr:to>
      <xdr:col>21</xdr:col>
      <xdr:colOff>224518</xdr:colOff>
      <xdr:row>55</xdr:row>
      <xdr:rowOff>146957</xdr:rowOff>
    </xdr:to>
    <xdr:graphicFrame macro="">
      <xdr:nvGraphicFramePr>
        <xdr:cNvPr id="5" name="Chart 4">
          <a:extLst>
            <a:ext uri="{FF2B5EF4-FFF2-40B4-BE49-F238E27FC236}">
              <a16:creationId xmlns:a16="http://schemas.microsoft.com/office/drawing/2014/main" id="{15AA3776-788D-E731-6ECB-DEF3C3191E7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24</xdr:col>
      <xdr:colOff>197303</xdr:colOff>
      <xdr:row>45</xdr:row>
      <xdr:rowOff>2722</xdr:rowOff>
    </xdr:from>
    <xdr:to>
      <xdr:col>29</xdr:col>
      <xdr:colOff>265339</xdr:colOff>
      <xdr:row>59</xdr:row>
      <xdr:rowOff>106136</xdr:rowOff>
    </xdr:to>
    <xdr:graphicFrame macro="">
      <xdr:nvGraphicFramePr>
        <xdr:cNvPr id="6" name="Chart 5">
          <a:extLst>
            <a:ext uri="{FF2B5EF4-FFF2-40B4-BE49-F238E27FC236}">
              <a16:creationId xmlns:a16="http://schemas.microsoft.com/office/drawing/2014/main" id="{1F9072DA-E95D-0AE1-B598-2C790FCB34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xdr:colOff>
      <xdr:row>1</xdr:row>
      <xdr:rowOff>7621</xdr:rowOff>
    </xdr:from>
    <xdr:to>
      <xdr:col>9</xdr:col>
      <xdr:colOff>99060</xdr:colOff>
      <xdr:row>13</xdr:row>
      <xdr:rowOff>0</xdr:rowOff>
    </xdr:to>
    <xdr:graphicFrame macro="">
      <xdr:nvGraphicFramePr>
        <xdr:cNvPr id="2" name="Chart 1">
          <a:extLst>
            <a:ext uri="{FF2B5EF4-FFF2-40B4-BE49-F238E27FC236}">
              <a16:creationId xmlns:a16="http://schemas.microsoft.com/office/drawing/2014/main" id="{74BBEE82-5695-4813-A0BD-689625BF35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1</xdr:row>
      <xdr:rowOff>1</xdr:rowOff>
    </xdr:from>
    <xdr:to>
      <xdr:col>2</xdr:col>
      <xdr:colOff>528918</xdr:colOff>
      <xdr:row>8</xdr:row>
      <xdr:rowOff>44823</xdr:rowOff>
    </xdr:to>
    <mc:AlternateContent xmlns:mc="http://schemas.openxmlformats.org/markup-compatibility/2006" xmlns:a14="http://schemas.microsoft.com/office/drawing/2010/main">
      <mc:Choice Requires="a14">
        <xdr:graphicFrame macro="">
          <xdr:nvGraphicFramePr>
            <xdr:cNvPr id="3" name="Income">
              <a:extLst>
                <a:ext uri="{FF2B5EF4-FFF2-40B4-BE49-F238E27FC236}">
                  <a16:creationId xmlns:a16="http://schemas.microsoft.com/office/drawing/2014/main" id="{9942CD69-DF6B-08F1-763B-4FBC50F864DD}"/>
                </a:ext>
              </a:extLst>
            </xdr:cNvPr>
            <xdr:cNvGraphicFramePr/>
          </xdr:nvGraphicFramePr>
          <xdr:xfrm>
            <a:off x="0" y="0"/>
            <a:ext cx="0" cy="0"/>
          </xdr:xfrm>
          <a:graphic>
            <a:graphicData uri="http://schemas.microsoft.com/office/drawing/2010/slicer">
              <sle:slicer xmlns:sle="http://schemas.microsoft.com/office/drawing/2010/slicer" name="Income"/>
            </a:graphicData>
          </a:graphic>
        </xdr:graphicFrame>
      </mc:Choice>
      <mc:Fallback xmlns="">
        <xdr:sp macro="" textlink="">
          <xdr:nvSpPr>
            <xdr:cNvPr id="0" name=""/>
            <xdr:cNvSpPr>
              <a:spLocks noTextEdit="1"/>
            </xdr:cNvSpPr>
          </xdr:nvSpPr>
          <xdr:spPr>
            <a:xfrm>
              <a:off x="0" y="430307"/>
              <a:ext cx="1748118" cy="129988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99060</xdr:colOff>
      <xdr:row>1</xdr:row>
      <xdr:rowOff>7621</xdr:rowOff>
    </xdr:from>
    <xdr:to>
      <xdr:col>15</xdr:col>
      <xdr:colOff>546847</xdr:colOff>
      <xdr:row>12</xdr:row>
      <xdr:rowOff>161366</xdr:rowOff>
    </xdr:to>
    <xdr:graphicFrame macro="">
      <xdr:nvGraphicFramePr>
        <xdr:cNvPr id="4" name="Chart 3">
          <a:extLst>
            <a:ext uri="{FF2B5EF4-FFF2-40B4-BE49-F238E27FC236}">
              <a16:creationId xmlns:a16="http://schemas.microsoft.com/office/drawing/2014/main" id="{C5AD6565-42DE-4E0C-8361-30DE3FD1D5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0</xdr:colOff>
      <xdr:row>8</xdr:row>
      <xdr:rowOff>48401</xdr:rowOff>
    </xdr:from>
    <xdr:to>
      <xdr:col>2</xdr:col>
      <xdr:colOff>525780</xdr:colOff>
      <xdr:row>16</xdr:row>
      <xdr:rowOff>35851</xdr:rowOff>
    </xdr:to>
    <mc:AlternateContent xmlns:mc="http://schemas.openxmlformats.org/markup-compatibility/2006" xmlns:a14="http://schemas.microsoft.com/office/drawing/2010/main">
      <mc:Choice Requires="a14">
        <xdr:graphicFrame macro="">
          <xdr:nvGraphicFramePr>
            <xdr:cNvPr id="5" name="Age">
              <a:extLst>
                <a:ext uri="{FF2B5EF4-FFF2-40B4-BE49-F238E27FC236}">
                  <a16:creationId xmlns:a16="http://schemas.microsoft.com/office/drawing/2014/main" id="{40A957E8-4DD9-89AE-F0F3-D35A4CEA27DC}"/>
                </a:ext>
              </a:extLst>
            </xdr:cNvPr>
            <xdr:cNvGraphicFramePr/>
          </xdr:nvGraphicFramePr>
          <xdr:xfrm>
            <a:off x="0" y="0"/>
            <a:ext cx="0" cy="0"/>
          </xdr:xfrm>
          <a:graphic>
            <a:graphicData uri="http://schemas.microsoft.com/office/drawing/2010/slicer">
              <sle:slicer xmlns:sle="http://schemas.microsoft.com/office/drawing/2010/slicer" name="Age"/>
            </a:graphicData>
          </a:graphic>
        </xdr:graphicFrame>
      </mc:Choice>
      <mc:Fallback xmlns="">
        <xdr:sp macro="" textlink="">
          <xdr:nvSpPr>
            <xdr:cNvPr id="0" name=""/>
            <xdr:cNvSpPr>
              <a:spLocks noTextEdit="1"/>
            </xdr:cNvSpPr>
          </xdr:nvSpPr>
          <xdr:spPr>
            <a:xfrm>
              <a:off x="0" y="1733766"/>
              <a:ext cx="1744980" cy="142180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0</xdr:colOff>
      <xdr:row>13</xdr:row>
      <xdr:rowOff>8965</xdr:rowOff>
    </xdr:from>
    <xdr:to>
      <xdr:col>9</xdr:col>
      <xdr:colOff>98612</xdr:colOff>
      <xdr:row>26</xdr:row>
      <xdr:rowOff>134470</xdr:rowOff>
    </xdr:to>
    <xdr:graphicFrame macro="">
      <xdr:nvGraphicFramePr>
        <xdr:cNvPr id="6" name="Chart 5">
          <a:extLst>
            <a:ext uri="{FF2B5EF4-FFF2-40B4-BE49-F238E27FC236}">
              <a16:creationId xmlns:a16="http://schemas.microsoft.com/office/drawing/2014/main" id="{1533A248-3E1A-4D5F-946D-E25332DF65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80683</xdr:colOff>
      <xdr:row>12</xdr:row>
      <xdr:rowOff>152400</xdr:rowOff>
    </xdr:from>
    <xdr:to>
      <xdr:col>15</xdr:col>
      <xdr:colOff>528022</xdr:colOff>
      <xdr:row>26</xdr:row>
      <xdr:rowOff>152399</xdr:rowOff>
    </xdr:to>
    <xdr:graphicFrame macro="">
      <xdr:nvGraphicFramePr>
        <xdr:cNvPr id="7" name="Chart 6">
          <a:extLst>
            <a:ext uri="{FF2B5EF4-FFF2-40B4-BE49-F238E27FC236}">
              <a16:creationId xmlns:a16="http://schemas.microsoft.com/office/drawing/2014/main" id="{EAB68D6A-8FC0-4028-BBB6-F02270D896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15</xdr:row>
      <xdr:rowOff>154641</xdr:rowOff>
    </xdr:from>
    <xdr:to>
      <xdr:col>2</xdr:col>
      <xdr:colOff>519953</xdr:colOff>
      <xdr:row>24</xdr:row>
      <xdr:rowOff>89647</xdr:rowOff>
    </xdr:to>
    <mc:AlternateContent xmlns:mc="http://schemas.openxmlformats.org/markup-compatibility/2006" xmlns:a14="http://schemas.microsoft.com/office/drawing/2010/main">
      <mc:Choice Requires="a14">
        <xdr:graphicFrame macro="">
          <xdr:nvGraphicFramePr>
            <xdr:cNvPr id="9" name="Children">
              <a:extLst>
                <a:ext uri="{FF2B5EF4-FFF2-40B4-BE49-F238E27FC236}">
                  <a16:creationId xmlns:a16="http://schemas.microsoft.com/office/drawing/2014/main" id="{F7553FE5-7EB7-C44D-CD25-CEAE7DB17292}"/>
                </a:ext>
              </a:extLst>
            </xdr:cNvPr>
            <xdr:cNvGraphicFramePr/>
          </xdr:nvGraphicFramePr>
          <xdr:xfrm>
            <a:off x="0" y="0"/>
            <a:ext cx="0" cy="0"/>
          </xdr:xfrm>
          <a:graphic>
            <a:graphicData uri="http://schemas.microsoft.com/office/drawing/2010/slicer">
              <sle:slicer xmlns:sle="http://schemas.microsoft.com/office/drawing/2010/slicer" name="Children"/>
            </a:graphicData>
          </a:graphic>
        </xdr:graphicFrame>
      </mc:Choice>
      <mc:Fallback xmlns="">
        <xdr:sp macro="" textlink="">
          <xdr:nvSpPr>
            <xdr:cNvPr id="0" name=""/>
            <xdr:cNvSpPr>
              <a:spLocks noTextEdit="1"/>
            </xdr:cNvSpPr>
          </xdr:nvSpPr>
          <xdr:spPr>
            <a:xfrm>
              <a:off x="0" y="3095065"/>
              <a:ext cx="1739153" cy="154865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24</xdr:row>
      <xdr:rowOff>77544</xdr:rowOff>
    </xdr:from>
    <xdr:to>
      <xdr:col>2</xdr:col>
      <xdr:colOff>519953</xdr:colOff>
      <xdr:row>33</xdr:row>
      <xdr:rowOff>35858</xdr:rowOff>
    </xdr:to>
    <mc:AlternateContent xmlns:mc="http://schemas.openxmlformats.org/markup-compatibility/2006" xmlns:a14="http://schemas.microsoft.com/office/drawing/2010/main">
      <mc:Choice Requires="a14">
        <xdr:graphicFrame macro="">
          <xdr:nvGraphicFramePr>
            <xdr:cNvPr id="11" name="Cars">
              <a:extLst>
                <a:ext uri="{FF2B5EF4-FFF2-40B4-BE49-F238E27FC236}">
                  <a16:creationId xmlns:a16="http://schemas.microsoft.com/office/drawing/2014/main" id="{A3E28BEC-2FE0-F370-27E8-4067ED01D4F8}"/>
                </a:ext>
              </a:extLst>
            </xdr:cNvPr>
            <xdr:cNvGraphicFramePr/>
          </xdr:nvGraphicFramePr>
          <xdr:xfrm>
            <a:off x="0" y="0"/>
            <a:ext cx="0" cy="0"/>
          </xdr:xfrm>
          <a:graphic>
            <a:graphicData uri="http://schemas.microsoft.com/office/drawing/2010/slicer">
              <sle:slicer xmlns:sle="http://schemas.microsoft.com/office/drawing/2010/slicer" name="Cars"/>
            </a:graphicData>
          </a:graphic>
        </xdr:graphicFrame>
      </mc:Choice>
      <mc:Fallback xmlns="">
        <xdr:sp macro="" textlink="">
          <xdr:nvSpPr>
            <xdr:cNvPr id="0" name=""/>
            <xdr:cNvSpPr>
              <a:spLocks noTextEdit="1"/>
            </xdr:cNvSpPr>
          </xdr:nvSpPr>
          <xdr:spPr>
            <a:xfrm>
              <a:off x="0" y="4631615"/>
              <a:ext cx="1739153" cy="157196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591671</xdr:colOff>
      <xdr:row>26</xdr:row>
      <xdr:rowOff>143435</xdr:rowOff>
    </xdr:from>
    <xdr:to>
      <xdr:col>16</xdr:col>
      <xdr:colOff>8965</xdr:colOff>
      <xdr:row>39</xdr:row>
      <xdr:rowOff>143436</xdr:rowOff>
    </xdr:to>
    <xdr:graphicFrame macro="">
      <xdr:nvGraphicFramePr>
        <xdr:cNvPr id="12" name="Chart 11">
          <a:extLst>
            <a:ext uri="{FF2B5EF4-FFF2-40B4-BE49-F238E27FC236}">
              <a16:creationId xmlns:a16="http://schemas.microsoft.com/office/drawing/2014/main" id="{BAB03E7E-58FF-4322-950E-CA97BC198E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0</xdr:colOff>
      <xdr:row>33</xdr:row>
      <xdr:rowOff>61409</xdr:rowOff>
    </xdr:from>
    <xdr:to>
      <xdr:col>2</xdr:col>
      <xdr:colOff>519953</xdr:colOff>
      <xdr:row>39</xdr:row>
      <xdr:rowOff>152401</xdr:rowOff>
    </xdr:to>
    <mc:AlternateContent xmlns:mc="http://schemas.openxmlformats.org/markup-compatibility/2006" xmlns:a14="http://schemas.microsoft.com/office/drawing/2010/main">
      <mc:Choice Requires="a14">
        <xdr:graphicFrame macro="">
          <xdr:nvGraphicFramePr>
            <xdr:cNvPr id="13" name="Income 1">
              <a:extLst>
                <a:ext uri="{FF2B5EF4-FFF2-40B4-BE49-F238E27FC236}">
                  <a16:creationId xmlns:a16="http://schemas.microsoft.com/office/drawing/2014/main" id="{CB8B57CE-EABF-062A-84BC-7B97EB682DD5}"/>
                </a:ext>
              </a:extLst>
            </xdr:cNvPr>
            <xdr:cNvGraphicFramePr/>
          </xdr:nvGraphicFramePr>
          <xdr:xfrm>
            <a:off x="0" y="0"/>
            <a:ext cx="0" cy="0"/>
          </xdr:xfrm>
          <a:graphic>
            <a:graphicData uri="http://schemas.microsoft.com/office/drawing/2010/slicer">
              <sle:slicer xmlns:sle="http://schemas.microsoft.com/office/drawing/2010/slicer" name="Income 1"/>
            </a:graphicData>
          </a:graphic>
        </xdr:graphicFrame>
      </mc:Choice>
      <mc:Fallback xmlns="">
        <xdr:sp macro="" textlink="">
          <xdr:nvSpPr>
            <xdr:cNvPr id="0" name=""/>
            <xdr:cNvSpPr>
              <a:spLocks noTextEdit="1"/>
            </xdr:cNvSpPr>
          </xdr:nvSpPr>
          <xdr:spPr>
            <a:xfrm>
              <a:off x="0" y="6229127"/>
              <a:ext cx="1739153" cy="116675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441.909560300926" createdVersion="8" refreshedVersion="8" minRefreshableVersion="3" recordCount="50" xr:uid="{C72E8A75-2666-4830-947E-14D7FBA9B987}">
  <cacheSource type="worksheet">
    <worksheetSource name="Table2"/>
  </cacheSource>
  <cacheFields count="13">
    <cacheField name="ID" numFmtId="0">
      <sharedItems containsSemiMixedTypes="0" containsString="0" containsNumber="1" containsInteger="1" minValue="11269" maxValue="29134"/>
    </cacheField>
    <cacheField name="Marital Status" numFmtId="0">
      <sharedItems/>
    </cacheField>
    <cacheField name="Gender" numFmtId="0">
      <sharedItems/>
    </cacheField>
    <cacheField name="Income" numFmtId="164">
      <sharedItems containsString="0" containsBlank="1" containsNumber="1" containsInteger="1" minValue="10000" maxValue="150000" count="14">
        <n v="30000"/>
        <n v="20000"/>
        <n v="50000"/>
        <n v="100000"/>
        <n v="150000"/>
        <m/>
        <n v="40000"/>
        <n v="10000"/>
        <n v="70000"/>
        <n v="90000"/>
        <n v="60000"/>
        <n v="130000"/>
        <n v="110000"/>
        <n v="80000"/>
      </sharedItems>
    </cacheField>
    <cacheField name="Children" numFmtId="0">
      <sharedItems containsSemiMixedTypes="0" containsString="0" containsNumber="1" containsInteger="1" minValue="0" maxValue="5" count="6">
        <n v="5"/>
        <n v="0"/>
        <n v="2"/>
        <n v="4"/>
        <n v="3"/>
        <n v="1"/>
      </sharedItems>
    </cacheField>
    <cacheField name="Education" numFmtId="0">
      <sharedItems containsBlank="1"/>
    </cacheField>
    <cacheField name="Occupation" numFmtId="0">
      <sharedItems containsBlank="1"/>
    </cacheField>
    <cacheField name="Home Owner" numFmtId="0">
      <sharedItems/>
    </cacheField>
    <cacheField name="Cars" numFmtId="0">
      <sharedItems containsSemiMixedTypes="0" containsString="0" containsNumber="1" containsInteger="1" minValue="0" maxValue="4"/>
    </cacheField>
    <cacheField name="Commute Distance" numFmtId="0">
      <sharedItems containsBlank="1"/>
    </cacheField>
    <cacheField name="Region" numFmtId="0">
      <sharedItems containsBlank="1" count="4">
        <s v="Europe"/>
        <s v="Pacific"/>
        <s v="North America"/>
        <m/>
      </sharedItems>
    </cacheField>
    <cacheField name="Age" numFmtId="0">
      <sharedItems containsString="0" containsBlank="1" containsNumber="1" containsInteger="1" minValue="27" maxValue="73"/>
    </cacheField>
    <cacheField name="Purchased Bike" numFmtId="0">
      <sharedItems containsBlank="1"/>
    </cacheField>
  </cacheFields>
  <extLst>
    <ext xmlns:x14="http://schemas.microsoft.com/office/spreadsheetml/2009/9/main" uri="{725AE2AE-9491-48be-B2B4-4EB974FC3084}">
      <x14:pivotCacheDefinition pivotCacheId="1894532765"/>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441.916465393515" createdVersion="8" refreshedVersion="8" minRefreshableVersion="3" recordCount="50" xr:uid="{ED0D3400-8C8D-4E59-8FE4-F8286C74525B}">
  <cacheSource type="worksheet">
    <worksheetSource name="Table2"/>
  </cacheSource>
  <cacheFields count="13">
    <cacheField name="ID" numFmtId="0">
      <sharedItems containsSemiMixedTypes="0" containsString="0" containsNumber="1" containsInteger="1" minValue="11269" maxValue="29134"/>
    </cacheField>
    <cacheField name="Marital Status" numFmtId="0">
      <sharedItems/>
    </cacheField>
    <cacheField name="Gender" numFmtId="0">
      <sharedItems/>
    </cacheField>
    <cacheField name="Income" numFmtId="164">
      <sharedItems containsString="0" containsBlank="1" containsNumber="1" containsInteger="1" minValue="10000" maxValue="150000"/>
    </cacheField>
    <cacheField name="Children" numFmtId="0">
      <sharedItems containsSemiMixedTypes="0" containsString="0" containsNumber="1" containsInteger="1" minValue="0" maxValue="5"/>
    </cacheField>
    <cacheField name="Education" numFmtId="0">
      <sharedItems containsBlank="1"/>
    </cacheField>
    <cacheField name="Occupation" numFmtId="0">
      <sharedItems containsBlank="1"/>
    </cacheField>
    <cacheField name="Home Owner" numFmtId="0">
      <sharedItems/>
    </cacheField>
    <cacheField name="Cars" numFmtId="0">
      <sharedItems containsSemiMixedTypes="0" containsString="0" containsNumber="1" containsInteger="1" minValue="0" maxValue="4"/>
    </cacheField>
    <cacheField name="Commute Distance" numFmtId="0">
      <sharedItems containsBlank="1"/>
    </cacheField>
    <cacheField name="Region" numFmtId="0">
      <sharedItems containsBlank="1" count="4">
        <s v="Europe"/>
        <s v="Pacific"/>
        <s v="North America"/>
        <m/>
      </sharedItems>
    </cacheField>
    <cacheField name="Age" numFmtId="0">
      <sharedItems containsString="0" containsBlank="1" containsNumber="1" containsInteger="1" minValue="27" maxValue="73" count="27">
        <n v="42"/>
        <n v="43"/>
        <n v="60"/>
        <n v="41"/>
        <n v="36"/>
        <n v="50"/>
        <n v="33"/>
        <n v="58"/>
        <n v="40"/>
        <n v="54"/>
        <n v="55"/>
        <n v="35"/>
        <n v="45"/>
        <n v="38"/>
        <n v="59"/>
        <m/>
        <n v="48"/>
        <n v="63"/>
        <n v="73"/>
        <n v="39"/>
        <n v="31"/>
        <n v="34"/>
        <n v="28"/>
        <n v="27"/>
        <n v="47"/>
        <n v="56"/>
        <n v="46"/>
      </sharedItems>
    </cacheField>
    <cacheField name="Purchased Bike" numFmtId="0">
      <sharedItems containsBlank="1"/>
    </cacheField>
  </cacheFields>
  <extLst>
    <ext xmlns:x14="http://schemas.microsoft.com/office/spreadsheetml/2009/9/main" uri="{725AE2AE-9491-48be-B2B4-4EB974FC3084}">
      <x14:pivotCacheDefinition pivotCacheId="1315876573"/>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441.917939583334" createdVersion="8" refreshedVersion="8" minRefreshableVersion="3" recordCount="50" xr:uid="{EA246A0D-4BCF-417F-8D35-3D743E80CFC2}">
  <cacheSource type="worksheet">
    <worksheetSource name="Table2"/>
  </cacheSource>
  <cacheFields count="13">
    <cacheField name="ID" numFmtId="0">
      <sharedItems containsSemiMixedTypes="0" containsString="0" containsNumber="1" containsInteger="1" minValue="11269" maxValue="29134"/>
    </cacheField>
    <cacheField name="Marital Status" numFmtId="0">
      <sharedItems count="2">
        <s v="M"/>
        <s v="S"/>
      </sharedItems>
    </cacheField>
    <cacheField name="Gender" numFmtId="0">
      <sharedItems/>
    </cacheField>
    <cacheField name="Income" numFmtId="164">
      <sharedItems containsString="0" containsBlank="1" containsNumber="1" containsInteger="1" minValue="10000" maxValue="150000" count="14">
        <n v="30000"/>
        <n v="20000"/>
        <n v="50000"/>
        <n v="100000"/>
        <n v="150000"/>
        <m/>
        <n v="40000"/>
        <n v="10000"/>
        <n v="70000"/>
        <n v="90000"/>
        <n v="60000"/>
        <n v="130000"/>
        <n v="110000"/>
        <n v="80000"/>
      </sharedItems>
    </cacheField>
    <cacheField name="Children" numFmtId="0">
      <sharedItems containsSemiMixedTypes="0" containsString="0" containsNumber="1" containsInteger="1" minValue="0" maxValue="5"/>
    </cacheField>
    <cacheField name="Education" numFmtId="0">
      <sharedItems containsBlank="1" count="6">
        <s v="Partial College"/>
        <s v="Bachelors"/>
        <s v="Graduate Degree"/>
        <m/>
        <s v="Partial High School"/>
        <s v="High School"/>
      </sharedItems>
    </cacheField>
    <cacheField name="Occupation" numFmtId="0">
      <sharedItems containsBlank="1"/>
    </cacheField>
    <cacheField name="Home Owner" numFmtId="0">
      <sharedItems/>
    </cacheField>
    <cacheField name="Cars" numFmtId="0">
      <sharedItems containsSemiMixedTypes="0" containsString="0" containsNumber="1" containsInteger="1" minValue="0" maxValue="4"/>
    </cacheField>
    <cacheField name="Commute Distance" numFmtId="0">
      <sharedItems containsBlank="1"/>
    </cacheField>
    <cacheField name="Region" numFmtId="0">
      <sharedItems containsBlank="1"/>
    </cacheField>
    <cacheField name="Age" numFmtId="0">
      <sharedItems containsString="0" containsBlank="1" containsNumber="1" containsInteger="1" minValue="27" maxValue="73"/>
    </cacheField>
    <cacheField name="Purchased Bike" numFmtId="0">
      <sharedItems containsBlank="1"/>
    </cacheField>
  </cacheFields>
  <extLst>
    <ext xmlns:x14="http://schemas.microsoft.com/office/spreadsheetml/2009/9/main" uri="{725AE2AE-9491-48be-B2B4-4EB974FC3084}">
      <x14:pivotCacheDefinition pivotCacheId="1492660948"/>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441.921986226851" createdVersion="8" refreshedVersion="8" minRefreshableVersion="3" recordCount="50" xr:uid="{5DFF9F36-9CA1-4F4E-892A-2C236D50CF43}">
  <cacheSource type="worksheet">
    <worksheetSource name="Table2"/>
  </cacheSource>
  <cacheFields count="13">
    <cacheField name="ID" numFmtId="0">
      <sharedItems containsSemiMixedTypes="0" containsString="0" containsNumber="1" containsInteger="1" minValue="11269" maxValue="29134" count="50">
        <n v="11269"/>
        <n v="11292"/>
        <n v="11434"/>
        <n v="11809"/>
        <n v="12121"/>
        <n v="12192"/>
        <n v="12564"/>
        <n v="12590"/>
        <n v="12610"/>
        <n v="12697"/>
        <n v="13466"/>
        <n v="13507"/>
        <n v="13920"/>
        <n v="14332"/>
        <n v="14887"/>
        <n v="16466"/>
        <n v="17841"/>
        <n v="18283"/>
        <n v="18299"/>
        <n v="18329"/>
        <n v="18484"/>
        <n v="19117"/>
        <n v="19193"/>
        <n v="19273"/>
        <n v="19280"/>
        <n v="19664"/>
        <n v="20870"/>
        <n v="20942"/>
        <n v="21564"/>
        <n v="22173"/>
        <n v="22400"/>
        <n v="22730"/>
        <n v="22864"/>
        <n v="23316"/>
        <n v="23542"/>
        <n v="23704"/>
        <n v="23731"/>
        <n v="25148"/>
        <n v="25323"/>
        <n v="25598"/>
        <n v="25940"/>
        <n v="26412"/>
        <n v="26576"/>
        <n v="27183"/>
        <n v="27184"/>
        <n v="28625"/>
        <n v="28672"/>
        <n v="28972"/>
        <n v="29037"/>
        <n v="29134"/>
      </sharedItems>
    </cacheField>
    <cacheField name="Marital Status" numFmtId="0">
      <sharedItems/>
    </cacheField>
    <cacheField name="Gender" numFmtId="0">
      <sharedItems/>
    </cacheField>
    <cacheField name="Income" numFmtId="164">
      <sharedItems containsString="0" containsBlank="1" containsNumber="1" containsInteger="1" minValue="10000" maxValue="150000"/>
    </cacheField>
    <cacheField name="Children" numFmtId="0">
      <sharedItems containsSemiMixedTypes="0" containsString="0" containsNumber="1" containsInteger="1" minValue="0" maxValue="5" count="6">
        <n v="5"/>
        <n v="0"/>
        <n v="2"/>
        <n v="4"/>
        <n v="3"/>
        <n v="1"/>
      </sharedItems>
    </cacheField>
    <cacheField name="Education" numFmtId="0">
      <sharedItems containsBlank="1"/>
    </cacheField>
    <cacheField name="Occupation" numFmtId="0">
      <sharedItems containsBlank="1"/>
    </cacheField>
    <cacheField name="Home Owner" numFmtId="0">
      <sharedItems/>
    </cacheField>
    <cacheField name="Cars" numFmtId="0">
      <sharedItems containsSemiMixedTypes="0" containsString="0" containsNumber="1" containsInteger="1" minValue="0" maxValue="4"/>
    </cacheField>
    <cacheField name="Commute Distance" numFmtId="0">
      <sharedItems containsBlank="1"/>
    </cacheField>
    <cacheField name="Region" numFmtId="0">
      <sharedItems containsBlank="1" count="4">
        <s v="Europe"/>
        <s v="Pacific"/>
        <s v="North America"/>
        <m/>
      </sharedItems>
    </cacheField>
    <cacheField name="Age" numFmtId="0">
      <sharedItems containsString="0" containsBlank="1" containsNumber="1" containsInteger="1" minValue="27" maxValue="73" count="27">
        <n v="42"/>
        <n v="43"/>
        <n v="60"/>
        <n v="41"/>
        <n v="36"/>
        <n v="50"/>
        <n v="33"/>
        <n v="58"/>
        <n v="40"/>
        <n v="54"/>
        <n v="55"/>
        <n v="35"/>
        <n v="45"/>
        <n v="38"/>
        <n v="59"/>
        <m/>
        <n v="48"/>
        <n v="63"/>
        <n v="73"/>
        <n v="39"/>
        <n v="31"/>
        <n v="34"/>
        <n v="28"/>
        <n v="27"/>
        <n v="47"/>
        <n v="56"/>
        <n v="46"/>
      </sharedItems>
    </cacheField>
    <cacheField name="Purchased Bike" numFmtId="0">
      <sharedItems containsBlank="1"/>
    </cacheField>
  </cacheFields>
  <extLst>
    <ext xmlns:x14="http://schemas.microsoft.com/office/spreadsheetml/2009/9/main" uri="{725AE2AE-9491-48be-B2B4-4EB974FC3084}">
      <x14:pivotCacheDefinition pivotCacheId="368957695"/>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441.924434606481" createdVersion="8" refreshedVersion="8" minRefreshableVersion="3" recordCount="50" xr:uid="{C4BE3FF1-C593-4452-B6D6-3FCD9103F0C4}">
  <cacheSource type="worksheet">
    <worksheetSource name="Table2"/>
  </cacheSource>
  <cacheFields count="13">
    <cacheField name="ID" numFmtId="0">
      <sharedItems containsSemiMixedTypes="0" containsString="0" containsNumber="1" containsInteger="1" minValue="11269" maxValue="29134"/>
    </cacheField>
    <cacheField name="Marital Status" numFmtId="0">
      <sharedItems/>
    </cacheField>
    <cacheField name="Gender" numFmtId="0">
      <sharedItems/>
    </cacheField>
    <cacheField name="Income" numFmtId="164">
      <sharedItems containsString="0" containsBlank="1" containsNumber="1" containsInteger="1" minValue="10000" maxValue="150000"/>
    </cacheField>
    <cacheField name="Children" numFmtId="0">
      <sharedItems containsSemiMixedTypes="0" containsString="0" containsNumber="1" containsInteger="1" minValue="0" maxValue="5"/>
    </cacheField>
    <cacheField name="Education" numFmtId="0">
      <sharedItems containsBlank="1"/>
    </cacheField>
    <cacheField name="Occupation" numFmtId="0">
      <sharedItems containsBlank="1"/>
    </cacheField>
    <cacheField name="Home Owner" numFmtId="0">
      <sharedItems count="2">
        <s v="Yes"/>
        <s v="No"/>
      </sharedItems>
    </cacheField>
    <cacheField name="Cars" numFmtId="0">
      <sharedItems containsSemiMixedTypes="0" containsString="0" containsNumber="1" containsInteger="1" minValue="0" maxValue="4" count="5">
        <n v="0"/>
        <n v="1"/>
        <n v="2"/>
        <n v="4"/>
        <n v="3"/>
      </sharedItems>
    </cacheField>
    <cacheField name="Commute Distance" numFmtId="0">
      <sharedItems containsBlank="1" count="6">
        <s v="0-1 Miles"/>
        <s v="2-5 Miles"/>
        <s v="5-10 Miles"/>
        <s v="1-2 Miles"/>
        <m/>
        <s v="10+ Miles"/>
      </sharedItems>
    </cacheField>
    <cacheField name="Region" numFmtId="0">
      <sharedItems containsBlank="1"/>
    </cacheField>
    <cacheField name="Age" numFmtId="0">
      <sharedItems containsString="0" containsBlank="1" containsNumber="1" containsInteger="1" minValue="27" maxValue="73"/>
    </cacheField>
    <cacheField name="Purchased Bike" numFmtId="0">
      <sharedItems containsBlank="1"/>
    </cacheField>
  </cacheFields>
  <extLst>
    <ext xmlns:x14="http://schemas.microsoft.com/office/spreadsheetml/2009/9/main" uri="{725AE2AE-9491-48be-B2B4-4EB974FC3084}">
      <x14:pivotCacheDefinition pivotCacheId="138462770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n v="11269"/>
    <s v="M"/>
    <s v="M"/>
    <x v="0"/>
    <x v="0"/>
    <s v="Partial College"/>
    <s v="Clerical"/>
    <s v="Yes"/>
    <n v="0"/>
    <s v="0-1 Miles"/>
    <x v="0"/>
    <n v="42"/>
    <s v="No"/>
  </r>
  <r>
    <n v="11292"/>
    <s v="M"/>
    <s v="M"/>
    <x v="1"/>
    <x v="1"/>
    <s v="Partial College"/>
    <s v="Skilled Manual"/>
    <s v="Yes"/>
    <n v="1"/>
    <s v="0-1 Miles"/>
    <x v="0"/>
    <n v="43"/>
    <s v="No"/>
  </r>
  <r>
    <n v="11434"/>
    <s v="M"/>
    <s v="M"/>
    <x v="2"/>
    <x v="2"/>
    <s v="Partial College"/>
    <s v="Skilled Manual"/>
    <s v="No"/>
    <n v="2"/>
    <s v="2-5 Miles"/>
    <x v="0"/>
    <n v="60"/>
    <s v="Yes"/>
  </r>
  <r>
    <n v="11809"/>
    <s v="M"/>
    <s v="F"/>
    <x v="3"/>
    <x v="1"/>
    <s v="Partial College"/>
    <s v="Manual"/>
    <s v="Yes"/>
    <n v="1"/>
    <s v="5-10 Miles"/>
    <x v="1"/>
    <n v="41"/>
    <s v="Yes"/>
  </r>
  <r>
    <n v="12121"/>
    <s v="M"/>
    <s v="F"/>
    <x v="4"/>
    <x v="1"/>
    <s v="Bachelors"/>
    <s v="Clerical"/>
    <s v="Yes"/>
    <n v="0"/>
    <s v="0-1 Miles"/>
    <x v="0"/>
    <n v="36"/>
    <s v="Yes"/>
  </r>
  <r>
    <n v="12192"/>
    <s v="S"/>
    <s v="M"/>
    <x v="5"/>
    <x v="1"/>
    <s v="Graduate Degree"/>
    <s v="Manual"/>
    <s v="No"/>
    <n v="0"/>
    <s v="1-2 Miles"/>
    <x v="0"/>
    <n v="50"/>
    <s v="No"/>
  </r>
  <r>
    <n v="12564"/>
    <s v="M"/>
    <s v="M"/>
    <x v="6"/>
    <x v="0"/>
    <s v="Bachelors"/>
    <s v="Manual"/>
    <s v="No"/>
    <n v="4"/>
    <s v="0-1 Miles"/>
    <x v="1"/>
    <n v="33"/>
    <s v="No"/>
  </r>
  <r>
    <n v="12590"/>
    <s v="M"/>
    <s v="M"/>
    <x v="7"/>
    <x v="0"/>
    <m/>
    <s v="Professional"/>
    <s v="No"/>
    <n v="0"/>
    <m/>
    <x v="0"/>
    <n v="43"/>
    <s v="No"/>
  </r>
  <r>
    <n v="12610"/>
    <s v="M"/>
    <s v="M"/>
    <x v="8"/>
    <x v="2"/>
    <s v="Bachelors"/>
    <m/>
    <s v="Yes"/>
    <n v="2"/>
    <s v="5-10 Miles"/>
    <x v="1"/>
    <n v="58"/>
    <s v="Yes"/>
  </r>
  <r>
    <n v="12697"/>
    <s v="S"/>
    <s v="M"/>
    <x v="6"/>
    <x v="1"/>
    <s v="Bachelors"/>
    <s v="Clerical"/>
    <s v="Yes"/>
    <n v="1"/>
    <s v="0-1 Miles"/>
    <x v="0"/>
    <n v="40"/>
    <s v="No"/>
  </r>
  <r>
    <n v="13466"/>
    <s v="S"/>
    <s v="F"/>
    <x v="0"/>
    <x v="1"/>
    <s v="Bachelors"/>
    <s v="Professional"/>
    <s v="Yes"/>
    <n v="2"/>
    <s v="1-2 Miles"/>
    <x v="1"/>
    <n v="54"/>
    <s v="Yes"/>
  </r>
  <r>
    <n v="13507"/>
    <s v="S"/>
    <s v="M"/>
    <x v="1"/>
    <x v="1"/>
    <s v="Partial College"/>
    <s v="Professional"/>
    <s v="No"/>
    <n v="4"/>
    <s v="10+ Miles"/>
    <x v="1"/>
    <n v="36"/>
    <s v="Yes"/>
  </r>
  <r>
    <n v="13920"/>
    <s v="S"/>
    <s v="M"/>
    <x v="3"/>
    <x v="1"/>
    <s v="Partial College"/>
    <s v="Manual"/>
    <s v="Yes"/>
    <n v="0"/>
    <s v="0-1 Miles"/>
    <x v="0"/>
    <n v="55"/>
    <m/>
  </r>
  <r>
    <n v="14332"/>
    <s v="M"/>
    <s v="F"/>
    <x v="8"/>
    <x v="2"/>
    <s v="Bachelors"/>
    <s v="Management"/>
    <s v="No"/>
    <n v="1"/>
    <s v="1-2 Miles"/>
    <x v="0"/>
    <n v="35"/>
    <s v="Yes"/>
  </r>
  <r>
    <n v="14887"/>
    <s v="S"/>
    <s v="M"/>
    <x v="2"/>
    <x v="1"/>
    <s v="Bachelors"/>
    <s v="Professional"/>
    <s v="Yes"/>
    <n v="1"/>
    <s v="0-1 Miles"/>
    <x v="1"/>
    <n v="45"/>
    <s v="Yes"/>
  </r>
  <r>
    <n v="16466"/>
    <s v="M"/>
    <s v="F"/>
    <x v="7"/>
    <x v="3"/>
    <s v="Partial College"/>
    <s v="Management"/>
    <s v="No"/>
    <n v="1"/>
    <s v="0-1 Miles"/>
    <x v="0"/>
    <n v="38"/>
    <s v="No"/>
  </r>
  <r>
    <n v="17841"/>
    <s v="M"/>
    <s v="F"/>
    <x v="5"/>
    <x v="4"/>
    <s v="Partial College"/>
    <s v="Clerical"/>
    <s v="Yes"/>
    <n v="2"/>
    <s v="1-2 Miles"/>
    <x v="1"/>
    <n v="59"/>
    <s v="Yes"/>
  </r>
  <r>
    <n v="18283"/>
    <s v="S"/>
    <s v="F"/>
    <x v="7"/>
    <x v="1"/>
    <s v="Graduate Degree"/>
    <s v="Skilled Manual"/>
    <s v="No"/>
    <n v="0"/>
    <s v="0-1 Miles"/>
    <x v="2"/>
    <n v="43"/>
    <s v="No"/>
  </r>
  <r>
    <n v="18299"/>
    <s v="M"/>
    <s v="F"/>
    <x v="1"/>
    <x v="5"/>
    <s v="Partial College"/>
    <s v="Management"/>
    <s v="No"/>
    <n v="1"/>
    <s v="1-2 Miles"/>
    <x v="2"/>
    <m/>
    <s v="Yes"/>
  </r>
  <r>
    <n v="18329"/>
    <s v="M"/>
    <s v="M"/>
    <x v="0"/>
    <x v="2"/>
    <s v="Partial College"/>
    <s v="Manual"/>
    <s v="Yes"/>
    <n v="2"/>
    <m/>
    <x v="2"/>
    <n v="48"/>
    <s v="No"/>
  </r>
  <r>
    <n v="18484"/>
    <s v="M"/>
    <s v="F"/>
    <x v="9"/>
    <x v="2"/>
    <m/>
    <s v="Clerical"/>
    <s v="Yes"/>
    <n v="0"/>
    <s v="0-1 Miles"/>
    <x v="2"/>
    <n v="45"/>
    <s v="No"/>
  </r>
  <r>
    <n v="19117"/>
    <s v="M"/>
    <s v="M"/>
    <x v="7"/>
    <x v="1"/>
    <s v="Partial High School"/>
    <s v="Skilled Manual"/>
    <s v="Yes"/>
    <n v="4"/>
    <s v="10+ Miles"/>
    <x v="1"/>
    <n v="42"/>
    <s v="Yes"/>
  </r>
  <r>
    <n v="19193"/>
    <s v="M"/>
    <s v="F"/>
    <x v="7"/>
    <x v="1"/>
    <s v="Bachelors"/>
    <s v="Professional"/>
    <s v="Yes"/>
    <n v="0"/>
    <s v="1-2 Miles"/>
    <x v="2"/>
    <n v="63"/>
    <s v="No"/>
  </r>
  <r>
    <n v="19273"/>
    <s v="M"/>
    <s v="F"/>
    <x v="3"/>
    <x v="1"/>
    <s v="Bachelors"/>
    <s v="Clerical"/>
    <s v="No"/>
    <n v="3"/>
    <s v="5-10 Miles"/>
    <x v="2"/>
    <n v="54"/>
    <s v="Yes"/>
  </r>
  <r>
    <n v="19280"/>
    <s v="S"/>
    <s v="M"/>
    <x v="5"/>
    <x v="1"/>
    <s v="Bachelors"/>
    <s v="Manual"/>
    <s v="No"/>
    <n v="1"/>
    <s v="0-1 Miles"/>
    <x v="3"/>
    <n v="73"/>
    <s v="Yes"/>
  </r>
  <r>
    <n v="19664"/>
    <s v="M"/>
    <s v="M"/>
    <x v="7"/>
    <x v="3"/>
    <s v="Bachelors"/>
    <s v="Professional"/>
    <s v="Yes"/>
    <n v="0"/>
    <s v="0-1 Miles"/>
    <x v="2"/>
    <n v="40"/>
    <m/>
  </r>
  <r>
    <n v="20870"/>
    <s v="M"/>
    <s v="F"/>
    <x v="1"/>
    <x v="1"/>
    <s v="Bachelors"/>
    <s v="Management"/>
    <s v="Yes"/>
    <n v="1"/>
    <s v="0-1 Miles"/>
    <x v="2"/>
    <n v="39"/>
    <s v="No"/>
  </r>
  <r>
    <n v="20942"/>
    <s v="M"/>
    <s v="M"/>
    <x v="7"/>
    <x v="3"/>
    <s v="Partial High School"/>
    <s v="Skilled Manual"/>
    <s v="Yes"/>
    <n v="1"/>
    <s v="5-10 Miles"/>
    <x v="2"/>
    <n v="42"/>
    <s v="Yes"/>
  </r>
  <r>
    <n v="21564"/>
    <s v="S"/>
    <s v="F"/>
    <x v="8"/>
    <x v="1"/>
    <s v="Bachelors"/>
    <m/>
    <s v="No"/>
    <n v="2"/>
    <s v="5-10 Miles"/>
    <x v="2"/>
    <n v="31"/>
    <s v="Yes"/>
  </r>
  <r>
    <n v="22173"/>
    <s v="S"/>
    <s v="F"/>
    <x v="7"/>
    <x v="1"/>
    <s v="Bachelors"/>
    <s v="Professional"/>
    <s v="No"/>
    <n v="2"/>
    <s v="0-1 Miles"/>
    <x v="2"/>
    <n v="41"/>
    <s v="No"/>
  </r>
  <r>
    <n v="22400"/>
    <s v="M"/>
    <s v="F"/>
    <x v="10"/>
    <x v="5"/>
    <s v="Bachelors"/>
    <s v="Skilled Manual"/>
    <s v="Yes"/>
    <n v="0"/>
    <m/>
    <x v="2"/>
    <n v="58"/>
    <s v="No"/>
  </r>
  <r>
    <n v="22730"/>
    <s v="M"/>
    <s v="M"/>
    <x v="3"/>
    <x v="2"/>
    <s v="Partial High School"/>
    <s v="Clerical"/>
    <s v="No"/>
    <n v="1"/>
    <s v="0-1 Miles"/>
    <x v="2"/>
    <n v="40"/>
    <s v="No"/>
  </r>
  <r>
    <n v="22864"/>
    <s v="M"/>
    <s v="M"/>
    <x v="0"/>
    <x v="5"/>
    <s v="Bachelors"/>
    <s v="Professional"/>
    <s v="Yes"/>
    <n v="1"/>
    <s v="5-10 Miles"/>
    <x v="3"/>
    <n v="48"/>
    <s v="Yes"/>
  </r>
  <r>
    <n v="23316"/>
    <s v="M"/>
    <s v="M"/>
    <x v="11"/>
    <x v="2"/>
    <s v="Bachelors"/>
    <s v="Clerical"/>
    <s v="Yes"/>
    <n v="2"/>
    <s v="1-2 Miles"/>
    <x v="2"/>
    <n v="34"/>
    <s v="No"/>
  </r>
  <r>
    <n v="23542"/>
    <s v="S"/>
    <s v="F"/>
    <x v="0"/>
    <x v="1"/>
    <s v="Bachelors"/>
    <s v="Professional"/>
    <s v="No"/>
    <n v="2"/>
    <s v="2-5 Miles"/>
    <x v="2"/>
    <n v="28"/>
    <s v="No"/>
  </r>
  <r>
    <n v="23704"/>
    <s v="M"/>
    <s v="F"/>
    <x v="10"/>
    <x v="3"/>
    <s v="Bachelors"/>
    <s v="Professional"/>
    <s v="Yes"/>
    <n v="2"/>
    <s v="0-1 Miles"/>
    <x v="2"/>
    <n v="27"/>
    <m/>
  </r>
  <r>
    <n v="23731"/>
    <s v="S"/>
    <s v="F"/>
    <x v="6"/>
    <x v="1"/>
    <s v="Graduate Degree"/>
    <s v="Clerical"/>
    <s v="Yes"/>
    <n v="1"/>
    <s v="0-1 Miles"/>
    <x v="1"/>
    <n v="36"/>
    <s v="No"/>
  </r>
  <r>
    <n v="25148"/>
    <s v="S"/>
    <s v="F"/>
    <x v="6"/>
    <x v="1"/>
    <s v="Graduate Degree"/>
    <s v="Professional"/>
    <s v="Yes"/>
    <n v="1"/>
    <s v="2-5 Miles"/>
    <x v="0"/>
    <n v="55"/>
    <s v="Yes"/>
  </r>
  <r>
    <n v="25323"/>
    <s v="M"/>
    <s v="F"/>
    <x v="5"/>
    <x v="2"/>
    <s v="High School"/>
    <m/>
    <s v="No"/>
    <n v="1"/>
    <s v="2-5 Miles"/>
    <x v="0"/>
    <m/>
    <s v="Yes"/>
  </r>
  <r>
    <n v="25598"/>
    <s v="S"/>
    <s v="F"/>
    <x v="1"/>
    <x v="1"/>
    <s v="Bachelors"/>
    <s v="Manual"/>
    <s v="Yes"/>
    <n v="2"/>
    <s v="0-1 Miles"/>
    <x v="1"/>
    <n v="45"/>
    <s v="No"/>
  </r>
  <r>
    <n v="25940"/>
    <s v="S"/>
    <s v="M"/>
    <x v="12"/>
    <x v="1"/>
    <s v="Bachelors"/>
    <s v="Clerical"/>
    <s v="Yes"/>
    <n v="0"/>
    <s v="0-1 Miles"/>
    <x v="0"/>
    <n v="38"/>
    <s v="No"/>
  </r>
  <r>
    <n v="26412"/>
    <s v="M"/>
    <s v="M"/>
    <x v="10"/>
    <x v="1"/>
    <s v="Bachelors"/>
    <s v="Professional"/>
    <s v="Yes"/>
    <n v="2"/>
    <s v="5-10 Miles"/>
    <x v="1"/>
    <n v="59"/>
    <s v="Yes"/>
  </r>
  <r>
    <n v="26576"/>
    <s v="S"/>
    <s v="F"/>
    <x v="3"/>
    <x v="1"/>
    <s v="Partial College"/>
    <s v="Manual"/>
    <s v="Yes"/>
    <n v="0"/>
    <s v="0-1 Miles"/>
    <x v="0"/>
    <n v="47"/>
    <s v="No"/>
  </r>
  <r>
    <n v="27183"/>
    <s v="M"/>
    <s v="F"/>
    <x v="9"/>
    <x v="5"/>
    <s v="Partial College"/>
    <s v="Clerical"/>
    <s v="No"/>
    <n v="3"/>
    <m/>
    <x v="0"/>
    <n v="35"/>
    <s v="Yes"/>
  </r>
  <r>
    <n v="27184"/>
    <s v="S"/>
    <s v="F"/>
    <x v="0"/>
    <x v="1"/>
    <m/>
    <s v="Professional"/>
    <s v="Yes"/>
    <n v="0"/>
    <s v="0-1 Miles"/>
    <x v="1"/>
    <n v="55"/>
    <m/>
  </r>
  <r>
    <n v="28625"/>
    <s v="M"/>
    <s v="M"/>
    <x v="5"/>
    <x v="2"/>
    <s v="Partial College"/>
    <s v="Professional"/>
    <s v="Yes"/>
    <n v="0"/>
    <s v="0-1 Miles"/>
    <x v="0"/>
    <n v="36"/>
    <s v="No"/>
  </r>
  <r>
    <n v="28672"/>
    <s v="M"/>
    <s v="M"/>
    <x v="6"/>
    <x v="4"/>
    <s v="Partial College"/>
    <s v="Professional"/>
    <s v="Yes"/>
    <n v="1"/>
    <s v="5-10 Miles"/>
    <x v="1"/>
    <n v="35"/>
    <s v="No"/>
  </r>
  <r>
    <n v="28972"/>
    <s v="S"/>
    <s v="M"/>
    <x v="0"/>
    <x v="1"/>
    <s v="Partial College"/>
    <s v="Clerical"/>
    <s v="Yes"/>
    <n v="2"/>
    <s v="5-10 Miles"/>
    <x v="0"/>
    <n v="35"/>
    <s v="Yes"/>
  </r>
  <r>
    <n v="29037"/>
    <s v="M"/>
    <s v="M"/>
    <x v="0"/>
    <x v="1"/>
    <s v="Graduate Degree"/>
    <s v="Manual"/>
    <s v="No"/>
    <n v="2"/>
    <s v="0-1 Miles"/>
    <x v="0"/>
    <n v="56"/>
    <s v="No"/>
  </r>
  <r>
    <n v="29134"/>
    <s v="S"/>
    <s v="M"/>
    <x v="13"/>
    <x v="1"/>
    <s v="Graduate Degree"/>
    <s v="Clerical"/>
    <s v="Yes"/>
    <n v="0"/>
    <s v="0-1 Miles"/>
    <x v="0"/>
    <n v="46"/>
    <s v="No"/>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n v="11269"/>
    <s v="M"/>
    <s v="M"/>
    <n v="30000"/>
    <n v="5"/>
    <s v="Partial College"/>
    <s v="Clerical"/>
    <s v="Yes"/>
    <n v="0"/>
    <s v="0-1 Miles"/>
    <x v="0"/>
    <x v="0"/>
    <s v="No"/>
  </r>
  <r>
    <n v="11292"/>
    <s v="M"/>
    <s v="M"/>
    <n v="20000"/>
    <n v="0"/>
    <s v="Partial College"/>
    <s v="Skilled Manual"/>
    <s v="Yes"/>
    <n v="1"/>
    <s v="0-1 Miles"/>
    <x v="0"/>
    <x v="1"/>
    <s v="No"/>
  </r>
  <r>
    <n v="11434"/>
    <s v="M"/>
    <s v="M"/>
    <n v="50000"/>
    <n v="2"/>
    <s v="Partial College"/>
    <s v="Skilled Manual"/>
    <s v="No"/>
    <n v="2"/>
    <s v="2-5 Miles"/>
    <x v="0"/>
    <x v="2"/>
    <s v="Yes"/>
  </r>
  <r>
    <n v="11809"/>
    <s v="M"/>
    <s v="F"/>
    <n v="100000"/>
    <n v="0"/>
    <s v="Partial College"/>
    <s v="Manual"/>
    <s v="Yes"/>
    <n v="1"/>
    <s v="5-10 Miles"/>
    <x v="1"/>
    <x v="3"/>
    <s v="Yes"/>
  </r>
  <r>
    <n v="12121"/>
    <s v="M"/>
    <s v="F"/>
    <n v="150000"/>
    <n v="0"/>
    <s v="Bachelors"/>
    <s v="Clerical"/>
    <s v="Yes"/>
    <n v="0"/>
    <s v="0-1 Miles"/>
    <x v="0"/>
    <x v="4"/>
    <s v="Yes"/>
  </r>
  <r>
    <n v="12192"/>
    <s v="S"/>
    <s v="M"/>
    <m/>
    <n v="0"/>
    <s v="Graduate Degree"/>
    <s v="Manual"/>
    <s v="No"/>
    <n v="0"/>
    <s v="1-2 Miles"/>
    <x v="0"/>
    <x v="5"/>
    <s v="No"/>
  </r>
  <r>
    <n v="12564"/>
    <s v="M"/>
    <s v="M"/>
    <n v="40000"/>
    <n v="5"/>
    <s v="Bachelors"/>
    <s v="Manual"/>
    <s v="No"/>
    <n v="4"/>
    <s v="0-1 Miles"/>
    <x v="1"/>
    <x v="6"/>
    <s v="No"/>
  </r>
  <r>
    <n v="12590"/>
    <s v="M"/>
    <s v="M"/>
    <n v="10000"/>
    <n v="5"/>
    <m/>
    <s v="Professional"/>
    <s v="No"/>
    <n v="0"/>
    <m/>
    <x v="0"/>
    <x v="1"/>
    <s v="No"/>
  </r>
  <r>
    <n v="12610"/>
    <s v="M"/>
    <s v="M"/>
    <n v="70000"/>
    <n v="2"/>
    <s v="Bachelors"/>
    <m/>
    <s v="Yes"/>
    <n v="2"/>
    <s v="5-10 Miles"/>
    <x v="1"/>
    <x v="7"/>
    <s v="Yes"/>
  </r>
  <r>
    <n v="12697"/>
    <s v="S"/>
    <s v="M"/>
    <n v="40000"/>
    <n v="0"/>
    <s v="Bachelors"/>
    <s v="Clerical"/>
    <s v="Yes"/>
    <n v="1"/>
    <s v="0-1 Miles"/>
    <x v="0"/>
    <x v="8"/>
    <s v="No"/>
  </r>
  <r>
    <n v="13466"/>
    <s v="S"/>
    <s v="F"/>
    <n v="30000"/>
    <n v="0"/>
    <s v="Bachelors"/>
    <s v="Professional"/>
    <s v="Yes"/>
    <n v="2"/>
    <s v="1-2 Miles"/>
    <x v="1"/>
    <x v="9"/>
    <s v="Yes"/>
  </r>
  <r>
    <n v="13507"/>
    <s v="S"/>
    <s v="M"/>
    <n v="20000"/>
    <n v="0"/>
    <s v="Partial College"/>
    <s v="Professional"/>
    <s v="No"/>
    <n v="4"/>
    <s v="10+ Miles"/>
    <x v="1"/>
    <x v="4"/>
    <s v="Yes"/>
  </r>
  <r>
    <n v="13920"/>
    <s v="S"/>
    <s v="M"/>
    <n v="100000"/>
    <n v="0"/>
    <s v="Partial College"/>
    <s v="Manual"/>
    <s v="Yes"/>
    <n v="0"/>
    <s v="0-1 Miles"/>
    <x v="0"/>
    <x v="10"/>
    <m/>
  </r>
  <r>
    <n v="14332"/>
    <s v="M"/>
    <s v="F"/>
    <n v="70000"/>
    <n v="2"/>
    <s v="Bachelors"/>
    <s v="Management"/>
    <s v="No"/>
    <n v="1"/>
    <s v="1-2 Miles"/>
    <x v="0"/>
    <x v="11"/>
    <s v="Yes"/>
  </r>
  <r>
    <n v="14887"/>
    <s v="S"/>
    <s v="M"/>
    <n v="50000"/>
    <n v="0"/>
    <s v="Bachelors"/>
    <s v="Professional"/>
    <s v="Yes"/>
    <n v="1"/>
    <s v="0-1 Miles"/>
    <x v="1"/>
    <x v="12"/>
    <s v="Yes"/>
  </r>
  <r>
    <n v="16466"/>
    <s v="M"/>
    <s v="F"/>
    <n v="10000"/>
    <n v="4"/>
    <s v="Partial College"/>
    <s v="Management"/>
    <s v="No"/>
    <n v="1"/>
    <s v="0-1 Miles"/>
    <x v="0"/>
    <x v="13"/>
    <s v="No"/>
  </r>
  <r>
    <n v="17841"/>
    <s v="M"/>
    <s v="F"/>
    <m/>
    <n v="3"/>
    <s v="Partial College"/>
    <s v="Clerical"/>
    <s v="Yes"/>
    <n v="2"/>
    <s v="1-2 Miles"/>
    <x v="1"/>
    <x v="14"/>
    <s v="Yes"/>
  </r>
  <r>
    <n v="18283"/>
    <s v="S"/>
    <s v="F"/>
    <n v="10000"/>
    <n v="0"/>
    <s v="Graduate Degree"/>
    <s v="Skilled Manual"/>
    <s v="No"/>
    <n v="0"/>
    <s v="0-1 Miles"/>
    <x v="2"/>
    <x v="1"/>
    <s v="No"/>
  </r>
  <r>
    <n v="18299"/>
    <s v="M"/>
    <s v="F"/>
    <n v="20000"/>
    <n v="1"/>
    <s v="Partial College"/>
    <s v="Management"/>
    <s v="No"/>
    <n v="1"/>
    <s v="1-2 Miles"/>
    <x v="2"/>
    <x v="15"/>
    <s v="Yes"/>
  </r>
  <r>
    <n v="18329"/>
    <s v="M"/>
    <s v="M"/>
    <n v="30000"/>
    <n v="2"/>
    <s v="Partial College"/>
    <s v="Manual"/>
    <s v="Yes"/>
    <n v="2"/>
    <m/>
    <x v="2"/>
    <x v="16"/>
    <s v="No"/>
  </r>
  <r>
    <n v="18484"/>
    <s v="M"/>
    <s v="F"/>
    <n v="90000"/>
    <n v="2"/>
    <m/>
    <s v="Clerical"/>
    <s v="Yes"/>
    <n v="0"/>
    <s v="0-1 Miles"/>
    <x v="2"/>
    <x v="12"/>
    <s v="No"/>
  </r>
  <r>
    <n v="19117"/>
    <s v="M"/>
    <s v="M"/>
    <n v="10000"/>
    <n v="0"/>
    <s v="Partial High School"/>
    <s v="Skilled Manual"/>
    <s v="Yes"/>
    <n v="4"/>
    <s v="10+ Miles"/>
    <x v="1"/>
    <x v="0"/>
    <s v="Yes"/>
  </r>
  <r>
    <n v="19193"/>
    <s v="M"/>
    <s v="F"/>
    <n v="10000"/>
    <n v="0"/>
    <s v="Bachelors"/>
    <s v="Professional"/>
    <s v="Yes"/>
    <n v="0"/>
    <s v="1-2 Miles"/>
    <x v="2"/>
    <x v="17"/>
    <s v="No"/>
  </r>
  <r>
    <n v="19273"/>
    <s v="M"/>
    <s v="F"/>
    <n v="100000"/>
    <n v="0"/>
    <s v="Bachelors"/>
    <s v="Clerical"/>
    <s v="No"/>
    <n v="3"/>
    <s v="5-10 Miles"/>
    <x v="2"/>
    <x v="9"/>
    <s v="Yes"/>
  </r>
  <r>
    <n v="19280"/>
    <s v="S"/>
    <s v="M"/>
    <m/>
    <n v="0"/>
    <s v="Bachelors"/>
    <s v="Manual"/>
    <s v="No"/>
    <n v="1"/>
    <s v="0-1 Miles"/>
    <x v="3"/>
    <x v="18"/>
    <s v="Yes"/>
  </r>
  <r>
    <n v="19664"/>
    <s v="M"/>
    <s v="M"/>
    <n v="10000"/>
    <n v="4"/>
    <s v="Bachelors"/>
    <s v="Professional"/>
    <s v="Yes"/>
    <n v="0"/>
    <s v="0-1 Miles"/>
    <x v="2"/>
    <x v="8"/>
    <m/>
  </r>
  <r>
    <n v="20870"/>
    <s v="M"/>
    <s v="F"/>
    <n v="20000"/>
    <n v="0"/>
    <s v="Bachelors"/>
    <s v="Management"/>
    <s v="Yes"/>
    <n v="1"/>
    <s v="0-1 Miles"/>
    <x v="2"/>
    <x v="19"/>
    <s v="No"/>
  </r>
  <r>
    <n v="20942"/>
    <s v="M"/>
    <s v="M"/>
    <n v="10000"/>
    <n v="4"/>
    <s v="Partial High School"/>
    <s v="Skilled Manual"/>
    <s v="Yes"/>
    <n v="1"/>
    <s v="5-10 Miles"/>
    <x v="2"/>
    <x v="0"/>
    <s v="Yes"/>
  </r>
  <r>
    <n v="21564"/>
    <s v="S"/>
    <s v="F"/>
    <n v="70000"/>
    <n v="0"/>
    <s v="Bachelors"/>
    <m/>
    <s v="No"/>
    <n v="2"/>
    <s v="5-10 Miles"/>
    <x v="2"/>
    <x v="20"/>
    <s v="Yes"/>
  </r>
  <r>
    <n v="22173"/>
    <s v="S"/>
    <s v="F"/>
    <n v="10000"/>
    <n v="0"/>
    <s v="Bachelors"/>
    <s v="Professional"/>
    <s v="No"/>
    <n v="2"/>
    <s v="0-1 Miles"/>
    <x v="2"/>
    <x v="3"/>
    <s v="No"/>
  </r>
  <r>
    <n v="22400"/>
    <s v="M"/>
    <s v="F"/>
    <n v="60000"/>
    <n v="1"/>
    <s v="Bachelors"/>
    <s v="Skilled Manual"/>
    <s v="Yes"/>
    <n v="0"/>
    <m/>
    <x v="2"/>
    <x v="7"/>
    <s v="No"/>
  </r>
  <r>
    <n v="22730"/>
    <s v="M"/>
    <s v="M"/>
    <n v="100000"/>
    <n v="2"/>
    <s v="Partial High School"/>
    <s v="Clerical"/>
    <s v="No"/>
    <n v="1"/>
    <s v="0-1 Miles"/>
    <x v="2"/>
    <x v="8"/>
    <s v="No"/>
  </r>
  <r>
    <n v="22864"/>
    <s v="M"/>
    <s v="M"/>
    <n v="30000"/>
    <n v="1"/>
    <s v="Bachelors"/>
    <s v="Professional"/>
    <s v="Yes"/>
    <n v="1"/>
    <s v="5-10 Miles"/>
    <x v="3"/>
    <x v="16"/>
    <s v="Yes"/>
  </r>
  <r>
    <n v="23316"/>
    <s v="M"/>
    <s v="M"/>
    <n v="130000"/>
    <n v="2"/>
    <s v="Bachelors"/>
    <s v="Clerical"/>
    <s v="Yes"/>
    <n v="2"/>
    <s v="1-2 Miles"/>
    <x v="2"/>
    <x v="21"/>
    <s v="No"/>
  </r>
  <r>
    <n v="23542"/>
    <s v="S"/>
    <s v="F"/>
    <n v="30000"/>
    <n v="0"/>
    <s v="Bachelors"/>
    <s v="Professional"/>
    <s v="No"/>
    <n v="2"/>
    <s v="2-5 Miles"/>
    <x v="2"/>
    <x v="22"/>
    <s v="No"/>
  </r>
  <r>
    <n v="23704"/>
    <s v="M"/>
    <s v="F"/>
    <n v="60000"/>
    <n v="4"/>
    <s v="Bachelors"/>
    <s v="Professional"/>
    <s v="Yes"/>
    <n v="2"/>
    <s v="0-1 Miles"/>
    <x v="2"/>
    <x v="23"/>
    <m/>
  </r>
  <r>
    <n v="23731"/>
    <s v="S"/>
    <s v="F"/>
    <n v="40000"/>
    <n v="0"/>
    <s v="Graduate Degree"/>
    <s v="Clerical"/>
    <s v="Yes"/>
    <n v="1"/>
    <s v="0-1 Miles"/>
    <x v="1"/>
    <x v="4"/>
    <s v="No"/>
  </r>
  <r>
    <n v="25148"/>
    <s v="S"/>
    <s v="F"/>
    <n v="40000"/>
    <n v="0"/>
    <s v="Graduate Degree"/>
    <s v="Professional"/>
    <s v="Yes"/>
    <n v="1"/>
    <s v="2-5 Miles"/>
    <x v="0"/>
    <x v="10"/>
    <s v="Yes"/>
  </r>
  <r>
    <n v="25323"/>
    <s v="M"/>
    <s v="F"/>
    <m/>
    <n v="2"/>
    <s v="High School"/>
    <m/>
    <s v="No"/>
    <n v="1"/>
    <s v="2-5 Miles"/>
    <x v="0"/>
    <x v="15"/>
    <s v="Yes"/>
  </r>
  <r>
    <n v="25598"/>
    <s v="S"/>
    <s v="F"/>
    <n v="20000"/>
    <n v="0"/>
    <s v="Bachelors"/>
    <s v="Manual"/>
    <s v="Yes"/>
    <n v="2"/>
    <s v="0-1 Miles"/>
    <x v="1"/>
    <x v="12"/>
    <s v="No"/>
  </r>
  <r>
    <n v="25940"/>
    <s v="S"/>
    <s v="M"/>
    <n v="110000"/>
    <n v="0"/>
    <s v="Bachelors"/>
    <s v="Clerical"/>
    <s v="Yes"/>
    <n v="0"/>
    <s v="0-1 Miles"/>
    <x v="0"/>
    <x v="13"/>
    <s v="No"/>
  </r>
  <r>
    <n v="26412"/>
    <s v="M"/>
    <s v="M"/>
    <n v="60000"/>
    <n v="0"/>
    <s v="Bachelors"/>
    <s v="Professional"/>
    <s v="Yes"/>
    <n v="2"/>
    <s v="5-10 Miles"/>
    <x v="1"/>
    <x v="14"/>
    <s v="Yes"/>
  </r>
  <r>
    <n v="26576"/>
    <s v="S"/>
    <s v="F"/>
    <n v="100000"/>
    <n v="0"/>
    <s v="Partial College"/>
    <s v="Manual"/>
    <s v="Yes"/>
    <n v="0"/>
    <s v="0-1 Miles"/>
    <x v="0"/>
    <x v="24"/>
    <s v="No"/>
  </r>
  <r>
    <n v="27183"/>
    <s v="M"/>
    <s v="F"/>
    <n v="90000"/>
    <n v="1"/>
    <s v="Partial College"/>
    <s v="Clerical"/>
    <s v="No"/>
    <n v="3"/>
    <m/>
    <x v="0"/>
    <x v="11"/>
    <s v="Yes"/>
  </r>
  <r>
    <n v="27184"/>
    <s v="S"/>
    <s v="F"/>
    <n v="30000"/>
    <n v="0"/>
    <m/>
    <s v="Professional"/>
    <s v="Yes"/>
    <n v="0"/>
    <s v="0-1 Miles"/>
    <x v="1"/>
    <x v="10"/>
    <m/>
  </r>
  <r>
    <n v="28625"/>
    <s v="M"/>
    <s v="M"/>
    <m/>
    <n v="2"/>
    <s v="Partial College"/>
    <s v="Professional"/>
    <s v="Yes"/>
    <n v="0"/>
    <s v="0-1 Miles"/>
    <x v="0"/>
    <x v="4"/>
    <s v="No"/>
  </r>
  <r>
    <n v="28672"/>
    <s v="M"/>
    <s v="M"/>
    <n v="40000"/>
    <n v="3"/>
    <s v="Partial College"/>
    <s v="Professional"/>
    <s v="Yes"/>
    <n v="1"/>
    <s v="5-10 Miles"/>
    <x v="1"/>
    <x v="11"/>
    <s v="No"/>
  </r>
  <r>
    <n v="28972"/>
    <s v="S"/>
    <s v="M"/>
    <n v="30000"/>
    <n v="0"/>
    <s v="Partial College"/>
    <s v="Clerical"/>
    <s v="Yes"/>
    <n v="2"/>
    <s v="5-10 Miles"/>
    <x v="0"/>
    <x v="11"/>
    <s v="Yes"/>
  </r>
  <r>
    <n v="29037"/>
    <s v="M"/>
    <s v="M"/>
    <n v="30000"/>
    <n v="0"/>
    <s v="Graduate Degree"/>
    <s v="Manual"/>
    <s v="No"/>
    <n v="2"/>
    <s v="0-1 Miles"/>
    <x v="0"/>
    <x v="25"/>
    <s v="No"/>
  </r>
  <r>
    <n v="29134"/>
    <s v="S"/>
    <s v="M"/>
    <n v="80000"/>
    <n v="0"/>
    <s v="Graduate Degree"/>
    <s v="Clerical"/>
    <s v="Yes"/>
    <n v="0"/>
    <s v="0-1 Miles"/>
    <x v="0"/>
    <x v="26"/>
    <s v="No"/>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n v="11269"/>
    <x v="0"/>
    <s v="M"/>
    <x v="0"/>
    <n v="5"/>
    <x v="0"/>
    <s v="Clerical"/>
    <s v="Yes"/>
    <n v="0"/>
    <s v="0-1 Miles"/>
    <s v="Europe"/>
    <n v="42"/>
    <s v="No"/>
  </r>
  <r>
    <n v="11292"/>
    <x v="0"/>
    <s v="M"/>
    <x v="1"/>
    <n v="0"/>
    <x v="0"/>
    <s v="Skilled Manual"/>
    <s v="Yes"/>
    <n v="1"/>
    <s v="0-1 Miles"/>
    <s v="Europe"/>
    <n v="43"/>
    <s v="No"/>
  </r>
  <r>
    <n v="11434"/>
    <x v="0"/>
    <s v="M"/>
    <x v="2"/>
    <n v="2"/>
    <x v="0"/>
    <s v="Skilled Manual"/>
    <s v="No"/>
    <n v="2"/>
    <s v="2-5 Miles"/>
    <s v="Europe"/>
    <n v="60"/>
    <s v="Yes"/>
  </r>
  <r>
    <n v="11809"/>
    <x v="0"/>
    <s v="F"/>
    <x v="3"/>
    <n v="0"/>
    <x v="0"/>
    <s v="Manual"/>
    <s v="Yes"/>
    <n v="1"/>
    <s v="5-10 Miles"/>
    <s v="Pacific"/>
    <n v="41"/>
    <s v="Yes"/>
  </r>
  <r>
    <n v="12121"/>
    <x v="0"/>
    <s v="F"/>
    <x v="4"/>
    <n v="0"/>
    <x v="1"/>
    <s v="Clerical"/>
    <s v="Yes"/>
    <n v="0"/>
    <s v="0-1 Miles"/>
    <s v="Europe"/>
    <n v="36"/>
    <s v="Yes"/>
  </r>
  <r>
    <n v="12192"/>
    <x v="1"/>
    <s v="M"/>
    <x v="5"/>
    <n v="0"/>
    <x v="2"/>
    <s v="Manual"/>
    <s v="No"/>
    <n v="0"/>
    <s v="1-2 Miles"/>
    <s v="Europe"/>
    <n v="50"/>
    <s v="No"/>
  </r>
  <r>
    <n v="12564"/>
    <x v="0"/>
    <s v="M"/>
    <x v="6"/>
    <n v="5"/>
    <x v="1"/>
    <s v="Manual"/>
    <s v="No"/>
    <n v="4"/>
    <s v="0-1 Miles"/>
    <s v="Pacific"/>
    <n v="33"/>
    <s v="No"/>
  </r>
  <r>
    <n v="12590"/>
    <x v="0"/>
    <s v="M"/>
    <x v="7"/>
    <n v="5"/>
    <x v="3"/>
    <s v="Professional"/>
    <s v="No"/>
    <n v="0"/>
    <m/>
    <s v="Europe"/>
    <n v="43"/>
    <s v="No"/>
  </r>
  <r>
    <n v="12610"/>
    <x v="0"/>
    <s v="M"/>
    <x v="8"/>
    <n v="2"/>
    <x v="1"/>
    <m/>
    <s v="Yes"/>
    <n v="2"/>
    <s v="5-10 Miles"/>
    <s v="Pacific"/>
    <n v="58"/>
    <s v="Yes"/>
  </r>
  <r>
    <n v="12697"/>
    <x v="1"/>
    <s v="M"/>
    <x v="6"/>
    <n v="0"/>
    <x v="1"/>
    <s v="Clerical"/>
    <s v="Yes"/>
    <n v="1"/>
    <s v="0-1 Miles"/>
    <s v="Europe"/>
    <n v="40"/>
    <s v="No"/>
  </r>
  <r>
    <n v="13466"/>
    <x v="1"/>
    <s v="F"/>
    <x v="0"/>
    <n v="0"/>
    <x v="1"/>
    <s v="Professional"/>
    <s v="Yes"/>
    <n v="2"/>
    <s v="1-2 Miles"/>
    <s v="Pacific"/>
    <n v="54"/>
    <s v="Yes"/>
  </r>
  <r>
    <n v="13507"/>
    <x v="1"/>
    <s v="M"/>
    <x v="1"/>
    <n v="0"/>
    <x v="0"/>
    <s v="Professional"/>
    <s v="No"/>
    <n v="4"/>
    <s v="10+ Miles"/>
    <s v="Pacific"/>
    <n v="36"/>
    <s v="Yes"/>
  </r>
  <r>
    <n v="13920"/>
    <x v="1"/>
    <s v="M"/>
    <x v="3"/>
    <n v="0"/>
    <x v="0"/>
    <s v="Manual"/>
    <s v="Yes"/>
    <n v="0"/>
    <s v="0-1 Miles"/>
    <s v="Europe"/>
    <n v="55"/>
    <m/>
  </r>
  <r>
    <n v="14332"/>
    <x v="0"/>
    <s v="F"/>
    <x v="8"/>
    <n v="2"/>
    <x v="1"/>
    <s v="Management"/>
    <s v="No"/>
    <n v="1"/>
    <s v="1-2 Miles"/>
    <s v="Europe"/>
    <n v="35"/>
    <s v="Yes"/>
  </r>
  <r>
    <n v="14887"/>
    <x v="1"/>
    <s v="M"/>
    <x v="2"/>
    <n v="0"/>
    <x v="1"/>
    <s v="Professional"/>
    <s v="Yes"/>
    <n v="1"/>
    <s v="0-1 Miles"/>
    <s v="Pacific"/>
    <n v="45"/>
    <s v="Yes"/>
  </r>
  <r>
    <n v="16466"/>
    <x v="0"/>
    <s v="F"/>
    <x v="7"/>
    <n v="4"/>
    <x v="0"/>
    <s v="Management"/>
    <s v="No"/>
    <n v="1"/>
    <s v="0-1 Miles"/>
    <s v="Europe"/>
    <n v="38"/>
    <s v="No"/>
  </r>
  <r>
    <n v="17841"/>
    <x v="0"/>
    <s v="F"/>
    <x v="5"/>
    <n v="3"/>
    <x v="0"/>
    <s v="Clerical"/>
    <s v="Yes"/>
    <n v="2"/>
    <s v="1-2 Miles"/>
    <s v="Pacific"/>
    <n v="59"/>
    <s v="Yes"/>
  </r>
  <r>
    <n v="18283"/>
    <x v="1"/>
    <s v="F"/>
    <x v="7"/>
    <n v="0"/>
    <x v="2"/>
    <s v="Skilled Manual"/>
    <s v="No"/>
    <n v="0"/>
    <s v="0-1 Miles"/>
    <s v="North America"/>
    <n v="43"/>
    <s v="No"/>
  </r>
  <r>
    <n v="18299"/>
    <x v="0"/>
    <s v="F"/>
    <x v="1"/>
    <n v="1"/>
    <x v="0"/>
    <s v="Management"/>
    <s v="No"/>
    <n v="1"/>
    <s v="1-2 Miles"/>
    <s v="North America"/>
    <m/>
    <s v="Yes"/>
  </r>
  <r>
    <n v="18329"/>
    <x v="0"/>
    <s v="M"/>
    <x v="0"/>
    <n v="2"/>
    <x v="0"/>
    <s v="Manual"/>
    <s v="Yes"/>
    <n v="2"/>
    <m/>
    <s v="North America"/>
    <n v="48"/>
    <s v="No"/>
  </r>
  <r>
    <n v="18484"/>
    <x v="0"/>
    <s v="F"/>
    <x v="9"/>
    <n v="2"/>
    <x v="3"/>
    <s v="Clerical"/>
    <s v="Yes"/>
    <n v="0"/>
    <s v="0-1 Miles"/>
    <s v="North America"/>
    <n v="45"/>
    <s v="No"/>
  </r>
  <r>
    <n v="19117"/>
    <x v="0"/>
    <s v="M"/>
    <x v="7"/>
    <n v="0"/>
    <x v="4"/>
    <s v="Skilled Manual"/>
    <s v="Yes"/>
    <n v="4"/>
    <s v="10+ Miles"/>
    <s v="Pacific"/>
    <n v="42"/>
    <s v="Yes"/>
  </r>
  <r>
    <n v="19193"/>
    <x v="0"/>
    <s v="F"/>
    <x v="7"/>
    <n v="0"/>
    <x v="1"/>
    <s v="Professional"/>
    <s v="Yes"/>
    <n v="0"/>
    <s v="1-2 Miles"/>
    <s v="North America"/>
    <n v="63"/>
    <s v="No"/>
  </r>
  <r>
    <n v="19273"/>
    <x v="0"/>
    <s v="F"/>
    <x v="3"/>
    <n v="0"/>
    <x v="1"/>
    <s v="Clerical"/>
    <s v="No"/>
    <n v="3"/>
    <s v="5-10 Miles"/>
    <s v="North America"/>
    <n v="54"/>
    <s v="Yes"/>
  </r>
  <r>
    <n v="19280"/>
    <x v="1"/>
    <s v="M"/>
    <x v="5"/>
    <n v="0"/>
    <x v="1"/>
    <s v="Manual"/>
    <s v="No"/>
    <n v="1"/>
    <s v="0-1 Miles"/>
    <m/>
    <n v="73"/>
    <s v="Yes"/>
  </r>
  <r>
    <n v="19664"/>
    <x v="0"/>
    <s v="M"/>
    <x v="7"/>
    <n v="4"/>
    <x v="1"/>
    <s v="Professional"/>
    <s v="Yes"/>
    <n v="0"/>
    <s v="0-1 Miles"/>
    <s v="North America"/>
    <n v="40"/>
    <m/>
  </r>
  <r>
    <n v="20870"/>
    <x v="0"/>
    <s v="F"/>
    <x v="1"/>
    <n v="0"/>
    <x v="1"/>
    <s v="Management"/>
    <s v="Yes"/>
    <n v="1"/>
    <s v="0-1 Miles"/>
    <s v="North America"/>
    <n v="39"/>
    <s v="No"/>
  </r>
  <r>
    <n v="20942"/>
    <x v="0"/>
    <s v="M"/>
    <x v="7"/>
    <n v="4"/>
    <x v="4"/>
    <s v="Skilled Manual"/>
    <s v="Yes"/>
    <n v="1"/>
    <s v="5-10 Miles"/>
    <s v="North America"/>
    <n v="42"/>
    <s v="Yes"/>
  </r>
  <r>
    <n v="21564"/>
    <x v="1"/>
    <s v="F"/>
    <x v="8"/>
    <n v="0"/>
    <x v="1"/>
    <m/>
    <s v="No"/>
    <n v="2"/>
    <s v="5-10 Miles"/>
    <s v="North America"/>
    <n v="31"/>
    <s v="Yes"/>
  </r>
  <r>
    <n v="22173"/>
    <x v="1"/>
    <s v="F"/>
    <x v="7"/>
    <n v="0"/>
    <x v="1"/>
    <s v="Professional"/>
    <s v="No"/>
    <n v="2"/>
    <s v="0-1 Miles"/>
    <s v="North America"/>
    <n v="41"/>
    <s v="No"/>
  </r>
  <r>
    <n v="22400"/>
    <x v="0"/>
    <s v="F"/>
    <x v="10"/>
    <n v="1"/>
    <x v="1"/>
    <s v="Skilled Manual"/>
    <s v="Yes"/>
    <n v="0"/>
    <m/>
    <s v="North America"/>
    <n v="58"/>
    <s v="No"/>
  </r>
  <r>
    <n v="22730"/>
    <x v="0"/>
    <s v="M"/>
    <x v="3"/>
    <n v="2"/>
    <x v="4"/>
    <s v="Clerical"/>
    <s v="No"/>
    <n v="1"/>
    <s v="0-1 Miles"/>
    <s v="North America"/>
    <n v="40"/>
    <s v="No"/>
  </r>
  <r>
    <n v="22864"/>
    <x v="0"/>
    <s v="M"/>
    <x v="0"/>
    <n v="1"/>
    <x v="1"/>
    <s v="Professional"/>
    <s v="Yes"/>
    <n v="1"/>
    <s v="5-10 Miles"/>
    <m/>
    <n v="48"/>
    <s v="Yes"/>
  </r>
  <r>
    <n v="23316"/>
    <x v="0"/>
    <s v="M"/>
    <x v="11"/>
    <n v="2"/>
    <x v="1"/>
    <s v="Clerical"/>
    <s v="Yes"/>
    <n v="2"/>
    <s v="1-2 Miles"/>
    <s v="North America"/>
    <n v="34"/>
    <s v="No"/>
  </r>
  <r>
    <n v="23542"/>
    <x v="1"/>
    <s v="F"/>
    <x v="0"/>
    <n v="0"/>
    <x v="1"/>
    <s v="Professional"/>
    <s v="No"/>
    <n v="2"/>
    <s v="2-5 Miles"/>
    <s v="North America"/>
    <n v="28"/>
    <s v="No"/>
  </r>
  <r>
    <n v="23704"/>
    <x v="0"/>
    <s v="F"/>
    <x v="10"/>
    <n v="4"/>
    <x v="1"/>
    <s v="Professional"/>
    <s v="Yes"/>
    <n v="2"/>
    <s v="0-1 Miles"/>
    <s v="North America"/>
    <n v="27"/>
    <m/>
  </r>
  <r>
    <n v="23731"/>
    <x v="1"/>
    <s v="F"/>
    <x v="6"/>
    <n v="0"/>
    <x v="2"/>
    <s v="Clerical"/>
    <s v="Yes"/>
    <n v="1"/>
    <s v="0-1 Miles"/>
    <s v="Pacific"/>
    <n v="36"/>
    <s v="No"/>
  </r>
  <r>
    <n v="25148"/>
    <x v="1"/>
    <s v="F"/>
    <x v="6"/>
    <n v="0"/>
    <x v="2"/>
    <s v="Professional"/>
    <s v="Yes"/>
    <n v="1"/>
    <s v="2-5 Miles"/>
    <s v="Europe"/>
    <n v="55"/>
    <s v="Yes"/>
  </r>
  <r>
    <n v="25323"/>
    <x v="0"/>
    <s v="F"/>
    <x v="5"/>
    <n v="2"/>
    <x v="5"/>
    <m/>
    <s v="No"/>
    <n v="1"/>
    <s v="2-5 Miles"/>
    <s v="Europe"/>
    <m/>
    <s v="Yes"/>
  </r>
  <r>
    <n v="25598"/>
    <x v="1"/>
    <s v="F"/>
    <x v="1"/>
    <n v="0"/>
    <x v="1"/>
    <s v="Manual"/>
    <s v="Yes"/>
    <n v="2"/>
    <s v="0-1 Miles"/>
    <s v="Pacific"/>
    <n v="45"/>
    <s v="No"/>
  </r>
  <r>
    <n v="25940"/>
    <x v="1"/>
    <s v="M"/>
    <x v="12"/>
    <n v="0"/>
    <x v="1"/>
    <s v="Clerical"/>
    <s v="Yes"/>
    <n v="0"/>
    <s v="0-1 Miles"/>
    <s v="Europe"/>
    <n v="38"/>
    <s v="No"/>
  </r>
  <r>
    <n v="26412"/>
    <x v="0"/>
    <s v="M"/>
    <x v="10"/>
    <n v="0"/>
    <x v="1"/>
    <s v="Professional"/>
    <s v="Yes"/>
    <n v="2"/>
    <s v="5-10 Miles"/>
    <s v="Pacific"/>
    <n v="59"/>
    <s v="Yes"/>
  </r>
  <r>
    <n v="26576"/>
    <x v="1"/>
    <s v="F"/>
    <x v="3"/>
    <n v="0"/>
    <x v="0"/>
    <s v="Manual"/>
    <s v="Yes"/>
    <n v="0"/>
    <s v="0-1 Miles"/>
    <s v="Europe"/>
    <n v="47"/>
    <s v="No"/>
  </r>
  <r>
    <n v="27183"/>
    <x v="0"/>
    <s v="F"/>
    <x v="9"/>
    <n v="1"/>
    <x v="0"/>
    <s v="Clerical"/>
    <s v="No"/>
    <n v="3"/>
    <m/>
    <s v="Europe"/>
    <n v="35"/>
    <s v="Yes"/>
  </r>
  <r>
    <n v="27184"/>
    <x v="1"/>
    <s v="F"/>
    <x v="0"/>
    <n v="0"/>
    <x v="3"/>
    <s v="Professional"/>
    <s v="Yes"/>
    <n v="0"/>
    <s v="0-1 Miles"/>
    <s v="Pacific"/>
    <n v="55"/>
    <m/>
  </r>
  <r>
    <n v="28625"/>
    <x v="0"/>
    <s v="M"/>
    <x v="5"/>
    <n v="2"/>
    <x v="0"/>
    <s v="Professional"/>
    <s v="Yes"/>
    <n v="0"/>
    <s v="0-1 Miles"/>
    <s v="Europe"/>
    <n v="36"/>
    <s v="No"/>
  </r>
  <r>
    <n v="28672"/>
    <x v="0"/>
    <s v="M"/>
    <x v="6"/>
    <n v="3"/>
    <x v="0"/>
    <s v="Professional"/>
    <s v="Yes"/>
    <n v="1"/>
    <s v="5-10 Miles"/>
    <s v="Pacific"/>
    <n v="35"/>
    <s v="No"/>
  </r>
  <r>
    <n v="28972"/>
    <x v="1"/>
    <s v="M"/>
    <x v="0"/>
    <n v="0"/>
    <x v="0"/>
    <s v="Clerical"/>
    <s v="Yes"/>
    <n v="2"/>
    <s v="5-10 Miles"/>
    <s v="Europe"/>
    <n v="35"/>
    <s v="Yes"/>
  </r>
  <r>
    <n v="29037"/>
    <x v="0"/>
    <s v="M"/>
    <x v="0"/>
    <n v="0"/>
    <x v="2"/>
    <s v="Manual"/>
    <s v="No"/>
    <n v="2"/>
    <s v="0-1 Miles"/>
    <s v="Europe"/>
    <n v="56"/>
    <s v="No"/>
  </r>
  <r>
    <n v="29134"/>
    <x v="1"/>
    <s v="M"/>
    <x v="13"/>
    <n v="0"/>
    <x v="2"/>
    <s v="Clerical"/>
    <s v="Yes"/>
    <n v="0"/>
    <s v="0-1 Miles"/>
    <s v="Europe"/>
    <n v="46"/>
    <s v="No"/>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x v="0"/>
    <s v="M"/>
    <s v="M"/>
    <n v="30000"/>
    <x v="0"/>
    <s v="Partial College"/>
    <s v="Clerical"/>
    <s v="Yes"/>
    <n v="0"/>
    <s v="0-1 Miles"/>
    <x v="0"/>
    <x v="0"/>
    <s v="No"/>
  </r>
  <r>
    <x v="1"/>
    <s v="M"/>
    <s v="M"/>
    <n v="20000"/>
    <x v="1"/>
    <s v="Partial College"/>
    <s v="Skilled Manual"/>
    <s v="Yes"/>
    <n v="1"/>
    <s v="0-1 Miles"/>
    <x v="0"/>
    <x v="1"/>
    <s v="No"/>
  </r>
  <r>
    <x v="2"/>
    <s v="M"/>
    <s v="M"/>
    <n v="50000"/>
    <x v="2"/>
    <s v="Partial College"/>
    <s v="Skilled Manual"/>
    <s v="No"/>
    <n v="2"/>
    <s v="2-5 Miles"/>
    <x v="0"/>
    <x v="2"/>
    <s v="Yes"/>
  </r>
  <r>
    <x v="3"/>
    <s v="M"/>
    <s v="F"/>
    <n v="100000"/>
    <x v="1"/>
    <s v="Partial College"/>
    <s v="Manual"/>
    <s v="Yes"/>
    <n v="1"/>
    <s v="5-10 Miles"/>
    <x v="1"/>
    <x v="3"/>
    <s v="Yes"/>
  </r>
  <r>
    <x v="4"/>
    <s v="M"/>
    <s v="F"/>
    <n v="150000"/>
    <x v="1"/>
    <s v="Bachelors"/>
    <s v="Clerical"/>
    <s v="Yes"/>
    <n v="0"/>
    <s v="0-1 Miles"/>
    <x v="0"/>
    <x v="4"/>
    <s v="Yes"/>
  </r>
  <r>
    <x v="5"/>
    <s v="S"/>
    <s v="M"/>
    <m/>
    <x v="1"/>
    <s v="Graduate Degree"/>
    <s v="Manual"/>
    <s v="No"/>
    <n v="0"/>
    <s v="1-2 Miles"/>
    <x v="0"/>
    <x v="5"/>
    <s v="No"/>
  </r>
  <r>
    <x v="6"/>
    <s v="M"/>
    <s v="M"/>
    <n v="40000"/>
    <x v="0"/>
    <s v="Bachelors"/>
    <s v="Manual"/>
    <s v="No"/>
    <n v="4"/>
    <s v="0-1 Miles"/>
    <x v="1"/>
    <x v="6"/>
    <s v="No"/>
  </r>
  <r>
    <x v="7"/>
    <s v="M"/>
    <s v="M"/>
    <n v="10000"/>
    <x v="0"/>
    <m/>
    <s v="Professional"/>
    <s v="No"/>
    <n v="0"/>
    <m/>
    <x v="0"/>
    <x v="1"/>
    <s v="No"/>
  </r>
  <r>
    <x v="8"/>
    <s v="M"/>
    <s v="M"/>
    <n v="70000"/>
    <x v="2"/>
    <s v="Bachelors"/>
    <m/>
    <s v="Yes"/>
    <n v="2"/>
    <s v="5-10 Miles"/>
    <x v="1"/>
    <x v="7"/>
    <s v="Yes"/>
  </r>
  <r>
    <x v="9"/>
    <s v="S"/>
    <s v="M"/>
    <n v="40000"/>
    <x v="1"/>
    <s v="Bachelors"/>
    <s v="Clerical"/>
    <s v="Yes"/>
    <n v="1"/>
    <s v="0-1 Miles"/>
    <x v="0"/>
    <x v="8"/>
    <s v="No"/>
  </r>
  <r>
    <x v="10"/>
    <s v="S"/>
    <s v="F"/>
    <n v="30000"/>
    <x v="1"/>
    <s v="Bachelors"/>
    <s v="Professional"/>
    <s v="Yes"/>
    <n v="2"/>
    <s v="1-2 Miles"/>
    <x v="1"/>
    <x v="9"/>
    <s v="Yes"/>
  </r>
  <r>
    <x v="11"/>
    <s v="S"/>
    <s v="M"/>
    <n v="20000"/>
    <x v="1"/>
    <s v="Partial College"/>
    <s v="Professional"/>
    <s v="No"/>
    <n v="4"/>
    <s v="10+ Miles"/>
    <x v="1"/>
    <x v="4"/>
    <s v="Yes"/>
  </r>
  <r>
    <x v="12"/>
    <s v="S"/>
    <s v="M"/>
    <n v="100000"/>
    <x v="1"/>
    <s v="Partial College"/>
    <s v="Manual"/>
    <s v="Yes"/>
    <n v="0"/>
    <s v="0-1 Miles"/>
    <x v="0"/>
    <x v="10"/>
    <m/>
  </r>
  <r>
    <x v="13"/>
    <s v="M"/>
    <s v="F"/>
    <n v="70000"/>
    <x v="2"/>
    <s v="Bachelors"/>
    <s v="Management"/>
    <s v="No"/>
    <n v="1"/>
    <s v="1-2 Miles"/>
    <x v="0"/>
    <x v="11"/>
    <s v="Yes"/>
  </r>
  <r>
    <x v="14"/>
    <s v="S"/>
    <s v="M"/>
    <n v="50000"/>
    <x v="1"/>
    <s v="Bachelors"/>
    <s v="Professional"/>
    <s v="Yes"/>
    <n v="1"/>
    <s v="0-1 Miles"/>
    <x v="1"/>
    <x v="12"/>
    <s v="Yes"/>
  </r>
  <r>
    <x v="15"/>
    <s v="M"/>
    <s v="F"/>
    <n v="10000"/>
    <x v="3"/>
    <s v="Partial College"/>
    <s v="Management"/>
    <s v="No"/>
    <n v="1"/>
    <s v="0-1 Miles"/>
    <x v="0"/>
    <x v="13"/>
    <s v="No"/>
  </r>
  <r>
    <x v="16"/>
    <s v="M"/>
    <s v="F"/>
    <m/>
    <x v="4"/>
    <s v="Partial College"/>
    <s v="Clerical"/>
    <s v="Yes"/>
    <n v="2"/>
    <s v="1-2 Miles"/>
    <x v="1"/>
    <x v="14"/>
    <s v="Yes"/>
  </r>
  <r>
    <x v="17"/>
    <s v="S"/>
    <s v="F"/>
    <n v="10000"/>
    <x v="1"/>
    <s v="Graduate Degree"/>
    <s v="Skilled Manual"/>
    <s v="No"/>
    <n v="0"/>
    <s v="0-1 Miles"/>
    <x v="2"/>
    <x v="1"/>
    <s v="No"/>
  </r>
  <r>
    <x v="18"/>
    <s v="M"/>
    <s v="F"/>
    <n v="20000"/>
    <x v="5"/>
    <s v="Partial College"/>
    <s v="Management"/>
    <s v="No"/>
    <n v="1"/>
    <s v="1-2 Miles"/>
    <x v="2"/>
    <x v="15"/>
    <s v="Yes"/>
  </r>
  <r>
    <x v="19"/>
    <s v="M"/>
    <s v="M"/>
    <n v="30000"/>
    <x v="2"/>
    <s v="Partial College"/>
    <s v="Manual"/>
    <s v="Yes"/>
    <n v="2"/>
    <m/>
    <x v="2"/>
    <x v="16"/>
    <s v="No"/>
  </r>
  <r>
    <x v="20"/>
    <s v="M"/>
    <s v="F"/>
    <n v="90000"/>
    <x v="2"/>
    <m/>
    <s v="Clerical"/>
    <s v="Yes"/>
    <n v="0"/>
    <s v="0-1 Miles"/>
    <x v="2"/>
    <x v="12"/>
    <s v="No"/>
  </r>
  <r>
    <x v="21"/>
    <s v="M"/>
    <s v="M"/>
    <n v="10000"/>
    <x v="1"/>
    <s v="Partial High School"/>
    <s v="Skilled Manual"/>
    <s v="Yes"/>
    <n v="4"/>
    <s v="10+ Miles"/>
    <x v="1"/>
    <x v="0"/>
    <s v="Yes"/>
  </r>
  <r>
    <x v="22"/>
    <s v="M"/>
    <s v="F"/>
    <n v="10000"/>
    <x v="1"/>
    <s v="Bachelors"/>
    <s v="Professional"/>
    <s v="Yes"/>
    <n v="0"/>
    <s v="1-2 Miles"/>
    <x v="2"/>
    <x v="17"/>
    <s v="No"/>
  </r>
  <r>
    <x v="23"/>
    <s v="M"/>
    <s v="F"/>
    <n v="100000"/>
    <x v="1"/>
    <s v="Bachelors"/>
    <s v="Clerical"/>
    <s v="No"/>
    <n v="3"/>
    <s v="5-10 Miles"/>
    <x v="2"/>
    <x v="9"/>
    <s v="Yes"/>
  </r>
  <r>
    <x v="24"/>
    <s v="S"/>
    <s v="M"/>
    <m/>
    <x v="1"/>
    <s v="Bachelors"/>
    <s v="Manual"/>
    <s v="No"/>
    <n v="1"/>
    <s v="0-1 Miles"/>
    <x v="3"/>
    <x v="18"/>
    <s v="Yes"/>
  </r>
  <r>
    <x v="25"/>
    <s v="M"/>
    <s v="M"/>
    <n v="10000"/>
    <x v="3"/>
    <s v="Bachelors"/>
    <s v="Professional"/>
    <s v="Yes"/>
    <n v="0"/>
    <s v="0-1 Miles"/>
    <x v="2"/>
    <x v="8"/>
    <m/>
  </r>
  <r>
    <x v="26"/>
    <s v="M"/>
    <s v="F"/>
    <n v="20000"/>
    <x v="1"/>
    <s v="Bachelors"/>
    <s v="Management"/>
    <s v="Yes"/>
    <n v="1"/>
    <s v="0-1 Miles"/>
    <x v="2"/>
    <x v="19"/>
    <s v="No"/>
  </r>
  <r>
    <x v="27"/>
    <s v="M"/>
    <s v="M"/>
    <n v="10000"/>
    <x v="3"/>
    <s v="Partial High School"/>
    <s v="Skilled Manual"/>
    <s v="Yes"/>
    <n v="1"/>
    <s v="5-10 Miles"/>
    <x v="2"/>
    <x v="0"/>
    <s v="Yes"/>
  </r>
  <r>
    <x v="28"/>
    <s v="S"/>
    <s v="F"/>
    <n v="70000"/>
    <x v="1"/>
    <s v="Bachelors"/>
    <m/>
    <s v="No"/>
    <n v="2"/>
    <s v="5-10 Miles"/>
    <x v="2"/>
    <x v="20"/>
    <s v="Yes"/>
  </r>
  <r>
    <x v="29"/>
    <s v="S"/>
    <s v="F"/>
    <n v="10000"/>
    <x v="1"/>
    <s v="Bachelors"/>
    <s v="Professional"/>
    <s v="No"/>
    <n v="2"/>
    <s v="0-1 Miles"/>
    <x v="2"/>
    <x v="3"/>
    <s v="No"/>
  </r>
  <r>
    <x v="30"/>
    <s v="M"/>
    <s v="F"/>
    <n v="60000"/>
    <x v="5"/>
    <s v="Bachelors"/>
    <s v="Skilled Manual"/>
    <s v="Yes"/>
    <n v="0"/>
    <m/>
    <x v="2"/>
    <x v="7"/>
    <s v="No"/>
  </r>
  <r>
    <x v="31"/>
    <s v="M"/>
    <s v="M"/>
    <n v="100000"/>
    <x v="2"/>
    <s v="Partial High School"/>
    <s v="Clerical"/>
    <s v="No"/>
    <n v="1"/>
    <s v="0-1 Miles"/>
    <x v="2"/>
    <x v="8"/>
    <s v="No"/>
  </r>
  <r>
    <x v="32"/>
    <s v="M"/>
    <s v="M"/>
    <n v="30000"/>
    <x v="5"/>
    <s v="Bachelors"/>
    <s v="Professional"/>
    <s v="Yes"/>
    <n v="1"/>
    <s v="5-10 Miles"/>
    <x v="3"/>
    <x v="16"/>
    <s v="Yes"/>
  </r>
  <r>
    <x v="33"/>
    <s v="M"/>
    <s v="M"/>
    <n v="130000"/>
    <x v="2"/>
    <s v="Bachelors"/>
    <s v="Clerical"/>
    <s v="Yes"/>
    <n v="2"/>
    <s v="1-2 Miles"/>
    <x v="2"/>
    <x v="21"/>
    <s v="No"/>
  </r>
  <r>
    <x v="34"/>
    <s v="S"/>
    <s v="F"/>
    <n v="30000"/>
    <x v="1"/>
    <s v="Bachelors"/>
    <s v="Professional"/>
    <s v="No"/>
    <n v="2"/>
    <s v="2-5 Miles"/>
    <x v="2"/>
    <x v="22"/>
    <s v="No"/>
  </r>
  <r>
    <x v="35"/>
    <s v="M"/>
    <s v="F"/>
    <n v="60000"/>
    <x v="3"/>
    <s v="Bachelors"/>
    <s v="Professional"/>
    <s v="Yes"/>
    <n v="2"/>
    <s v="0-1 Miles"/>
    <x v="2"/>
    <x v="23"/>
    <m/>
  </r>
  <r>
    <x v="36"/>
    <s v="S"/>
    <s v="F"/>
    <n v="40000"/>
    <x v="1"/>
    <s v="Graduate Degree"/>
    <s v="Clerical"/>
    <s v="Yes"/>
    <n v="1"/>
    <s v="0-1 Miles"/>
    <x v="1"/>
    <x v="4"/>
    <s v="No"/>
  </r>
  <r>
    <x v="37"/>
    <s v="S"/>
    <s v="F"/>
    <n v="40000"/>
    <x v="1"/>
    <s v="Graduate Degree"/>
    <s v="Professional"/>
    <s v="Yes"/>
    <n v="1"/>
    <s v="2-5 Miles"/>
    <x v="0"/>
    <x v="10"/>
    <s v="Yes"/>
  </r>
  <r>
    <x v="38"/>
    <s v="M"/>
    <s v="F"/>
    <m/>
    <x v="2"/>
    <s v="High School"/>
    <m/>
    <s v="No"/>
    <n v="1"/>
    <s v="2-5 Miles"/>
    <x v="0"/>
    <x v="15"/>
    <s v="Yes"/>
  </r>
  <r>
    <x v="39"/>
    <s v="S"/>
    <s v="F"/>
    <n v="20000"/>
    <x v="1"/>
    <s v="Bachelors"/>
    <s v="Manual"/>
    <s v="Yes"/>
    <n v="2"/>
    <s v="0-1 Miles"/>
    <x v="1"/>
    <x v="12"/>
    <s v="No"/>
  </r>
  <r>
    <x v="40"/>
    <s v="S"/>
    <s v="M"/>
    <n v="110000"/>
    <x v="1"/>
    <s v="Bachelors"/>
    <s v="Clerical"/>
    <s v="Yes"/>
    <n v="0"/>
    <s v="0-1 Miles"/>
    <x v="0"/>
    <x v="13"/>
    <s v="No"/>
  </r>
  <r>
    <x v="41"/>
    <s v="M"/>
    <s v="M"/>
    <n v="60000"/>
    <x v="1"/>
    <s v="Bachelors"/>
    <s v="Professional"/>
    <s v="Yes"/>
    <n v="2"/>
    <s v="5-10 Miles"/>
    <x v="1"/>
    <x v="14"/>
    <s v="Yes"/>
  </r>
  <r>
    <x v="42"/>
    <s v="S"/>
    <s v="F"/>
    <n v="100000"/>
    <x v="1"/>
    <s v="Partial College"/>
    <s v="Manual"/>
    <s v="Yes"/>
    <n v="0"/>
    <s v="0-1 Miles"/>
    <x v="0"/>
    <x v="24"/>
    <s v="No"/>
  </r>
  <r>
    <x v="43"/>
    <s v="M"/>
    <s v="F"/>
    <n v="90000"/>
    <x v="5"/>
    <s v="Partial College"/>
    <s v="Clerical"/>
    <s v="No"/>
    <n v="3"/>
    <m/>
    <x v="0"/>
    <x v="11"/>
    <s v="Yes"/>
  </r>
  <r>
    <x v="44"/>
    <s v="S"/>
    <s v="F"/>
    <n v="30000"/>
    <x v="1"/>
    <m/>
    <s v="Professional"/>
    <s v="Yes"/>
    <n v="0"/>
    <s v="0-1 Miles"/>
    <x v="1"/>
    <x v="10"/>
    <m/>
  </r>
  <r>
    <x v="45"/>
    <s v="M"/>
    <s v="M"/>
    <m/>
    <x v="2"/>
    <s v="Partial College"/>
    <s v="Professional"/>
    <s v="Yes"/>
    <n v="0"/>
    <s v="0-1 Miles"/>
    <x v="0"/>
    <x v="4"/>
    <s v="No"/>
  </r>
  <r>
    <x v="46"/>
    <s v="M"/>
    <s v="M"/>
    <n v="40000"/>
    <x v="4"/>
    <s v="Partial College"/>
    <s v="Professional"/>
    <s v="Yes"/>
    <n v="1"/>
    <s v="5-10 Miles"/>
    <x v="1"/>
    <x v="11"/>
    <s v="No"/>
  </r>
  <r>
    <x v="47"/>
    <s v="S"/>
    <s v="M"/>
    <n v="30000"/>
    <x v="1"/>
    <s v="Partial College"/>
    <s v="Clerical"/>
    <s v="Yes"/>
    <n v="2"/>
    <s v="5-10 Miles"/>
    <x v="0"/>
    <x v="11"/>
    <s v="Yes"/>
  </r>
  <r>
    <x v="48"/>
    <s v="M"/>
    <s v="M"/>
    <n v="30000"/>
    <x v="1"/>
    <s v="Graduate Degree"/>
    <s v="Manual"/>
    <s v="No"/>
    <n v="2"/>
    <s v="0-1 Miles"/>
    <x v="0"/>
    <x v="25"/>
    <s v="No"/>
  </r>
  <r>
    <x v="49"/>
    <s v="S"/>
    <s v="M"/>
    <n v="80000"/>
    <x v="1"/>
    <s v="Graduate Degree"/>
    <s v="Clerical"/>
    <s v="Yes"/>
    <n v="0"/>
    <s v="0-1 Miles"/>
    <x v="0"/>
    <x v="26"/>
    <s v="No"/>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n v="11269"/>
    <s v="M"/>
    <s v="M"/>
    <n v="30000"/>
    <n v="5"/>
    <s v="Partial College"/>
    <s v="Clerical"/>
    <x v="0"/>
    <x v="0"/>
    <x v="0"/>
    <s v="Europe"/>
    <n v="42"/>
    <s v="No"/>
  </r>
  <r>
    <n v="11292"/>
    <s v="M"/>
    <s v="M"/>
    <n v="20000"/>
    <n v="0"/>
    <s v="Partial College"/>
    <s v="Skilled Manual"/>
    <x v="0"/>
    <x v="1"/>
    <x v="0"/>
    <s v="Europe"/>
    <n v="43"/>
    <s v="No"/>
  </r>
  <r>
    <n v="11434"/>
    <s v="M"/>
    <s v="M"/>
    <n v="50000"/>
    <n v="2"/>
    <s v="Partial College"/>
    <s v="Skilled Manual"/>
    <x v="1"/>
    <x v="2"/>
    <x v="1"/>
    <s v="Europe"/>
    <n v="60"/>
    <s v="Yes"/>
  </r>
  <r>
    <n v="11809"/>
    <s v="M"/>
    <s v="F"/>
    <n v="100000"/>
    <n v="0"/>
    <s v="Partial College"/>
    <s v="Manual"/>
    <x v="0"/>
    <x v="1"/>
    <x v="2"/>
    <s v="Pacific"/>
    <n v="41"/>
    <s v="Yes"/>
  </r>
  <r>
    <n v="12121"/>
    <s v="M"/>
    <s v="F"/>
    <n v="150000"/>
    <n v="0"/>
    <s v="Bachelors"/>
    <s v="Clerical"/>
    <x v="0"/>
    <x v="0"/>
    <x v="0"/>
    <s v="Europe"/>
    <n v="36"/>
    <s v="Yes"/>
  </r>
  <r>
    <n v="12192"/>
    <s v="S"/>
    <s v="M"/>
    <m/>
    <n v="0"/>
    <s v="Graduate Degree"/>
    <s v="Manual"/>
    <x v="1"/>
    <x v="0"/>
    <x v="3"/>
    <s v="Europe"/>
    <n v="50"/>
    <s v="No"/>
  </r>
  <r>
    <n v="12564"/>
    <s v="M"/>
    <s v="M"/>
    <n v="40000"/>
    <n v="5"/>
    <s v="Bachelors"/>
    <s v="Manual"/>
    <x v="1"/>
    <x v="3"/>
    <x v="0"/>
    <s v="Pacific"/>
    <n v="33"/>
    <s v="No"/>
  </r>
  <r>
    <n v="12590"/>
    <s v="M"/>
    <s v="M"/>
    <n v="10000"/>
    <n v="5"/>
    <m/>
    <s v="Professional"/>
    <x v="1"/>
    <x v="0"/>
    <x v="4"/>
    <s v="Europe"/>
    <n v="43"/>
    <s v="No"/>
  </r>
  <r>
    <n v="12610"/>
    <s v="M"/>
    <s v="M"/>
    <n v="70000"/>
    <n v="2"/>
    <s v="Bachelors"/>
    <m/>
    <x v="0"/>
    <x v="2"/>
    <x v="2"/>
    <s v="Pacific"/>
    <n v="58"/>
    <s v="Yes"/>
  </r>
  <r>
    <n v="12697"/>
    <s v="S"/>
    <s v="M"/>
    <n v="40000"/>
    <n v="0"/>
    <s v="Bachelors"/>
    <s v="Clerical"/>
    <x v="0"/>
    <x v="1"/>
    <x v="0"/>
    <s v="Europe"/>
    <n v="40"/>
    <s v="No"/>
  </r>
  <r>
    <n v="13466"/>
    <s v="S"/>
    <s v="F"/>
    <n v="30000"/>
    <n v="0"/>
    <s v="Bachelors"/>
    <s v="Professional"/>
    <x v="0"/>
    <x v="2"/>
    <x v="3"/>
    <s v="Pacific"/>
    <n v="54"/>
    <s v="Yes"/>
  </r>
  <r>
    <n v="13507"/>
    <s v="S"/>
    <s v="M"/>
    <n v="20000"/>
    <n v="0"/>
    <s v="Partial College"/>
    <s v="Professional"/>
    <x v="1"/>
    <x v="3"/>
    <x v="5"/>
    <s v="Pacific"/>
    <n v="36"/>
    <s v="Yes"/>
  </r>
  <r>
    <n v="13920"/>
    <s v="S"/>
    <s v="M"/>
    <n v="100000"/>
    <n v="0"/>
    <s v="Partial College"/>
    <s v="Manual"/>
    <x v="0"/>
    <x v="0"/>
    <x v="0"/>
    <s v="Europe"/>
    <n v="55"/>
    <m/>
  </r>
  <r>
    <n v="14332"/>
    <s v="M"/>
    <s v="F"/>
    <n v="70000"/>
    <n v="2"/>
    <s v="Bachelors"/>
    <s v="Management"/>
    <x v="1"/>
    <x v="1"/>
    <x v="3"/>
    <s v="Europe"/>
    <n v="35"/>
    <s v="Yes"/>
  </r>
  <r>
    <n v="14887"/>
    <s v="S"/>
    <s v="M"/>
    <n v="50000"/>
    <n v="0"/>
    <s v="Bachelors"/>
    <s v="Professional"/>
    <x v="0"/>
    <x v="1"/>
    <x v="0"/>
    <s v="Pacific"/>
    <n v="45"/>
    <s v="Yes"/>
  </r>
  <r>
    <n v="16466"/>
    <s v="M"/>
    <s v="F"/>
    <n v="10000"/>
    <n v="4"/>
    <s v="Partial College"/>
    <s v="Management"/>
    <x v="1"/>
    <x v="1"/>
    <x v="0"/>
    <s v="Europe"/>
    <n v="38"/>
    <s v="No"/>
  </r>
  <r>
    <n v="17841"/>
    <s v="M"/>
    <s v="F"/>
    <m/>
    <n v="3"/>
    <s v="Partial College"/>
    <s v="Clerical"/>
    <x v="0"/>
    <x v="2"/>
    <x v="3"/>
    <s v="Pacific"/>
    <n v="59"/>
    <s v="Yes"/>
  </r>
  <r>
    <n v="18283"/>
    <s v="S"/>
    <s v="F"/>
    <n v="10000"/>
    <n v="0"/>
    <s v="Graduate Degree"/>
    <s v="Skilled Manual"/>
    <x v="1"/>
    <x v="0"/>
    <x v="0"/>
    <s v="North America"/>
    <n v="43"/>
    <s v="No"/>
  </r>
  <r>
    <n v="18299"/>
    <s v="M"/>
    <s v="F"/>
    <n v="20000"/>
    <n v="1"/>
    <s v="Partial College"/>
    <s v="Management"/>
    <x v="1"/>
    <x v="1"/>
    <x v="3"/>
    <s v="North America"/>
    <m/>
    <s v="Yes"/>
  </r>
  <r>
    <n v="18329"/>
    <s v="M"/>
    <s v="M"/>
    <n v="30000"/>
    <n v="2"/>
    <s v="Partial College"/>
    <s v="Manual"/>
    <x v="0"/>
    <x v="2"/>
    <x v="4"/>
    <s v="North America"/>
    <n v="48"/>
    <s v="No"/>
  </r>
  <r>
    <n v="18484"/>
    <s v="M"/>
    <s v="F"/>
    <n v="90000"/>
    <n v="2"/>
    <m/>
    <s v="Clerical"/>
    <x v="0"/>
    <x v="0"/>
    <x v="0"/>
    <s v="North America"/>
    <n v="45"/>
    <s v="No"/>
  </r>
  <r>
    <n v="19117"/>
    <s v="M"/>
    <s v="M"/>
    <n v="10000"/>
    <n v="0"/>
    <s v="Partial High School"/>
    <s v="Skilled Manual"/>
    <x v="0"/>
    <x v="3"/>
    <x v="5"/>
    <s v="Pacific"/>
    <n v="42"/>
    <s v="Yes"/>
  </r>
  <r>
    <n v="19193"/>
    <s v="M"/>
    <s v="F"/>
    <n v="10000"/>
    <n v="0"/>
    <s v="Bachelors"/>
    <s v="Professional"/>
    <x v="0"/>
    <x v="0"/>
    <x v="3"/>
    <s v="North America"/>
    <n v="63"/>
    <s v="No"/>
  </r>
  <r>
    <n v="19273"/>
    <s v="M"/>
    <s v="F"/>
    <n v="100000"/>
    <n v="0"/>
    <s v="Bachelors"/>
    <s v="Clerical"/>
    <x v="1"/>
    <x v="4"/>
    <x v="2"/>
    <s v="North America"/>
    <n v="54"/>
    <s v="Yes"/>
  </r>
  <r>
    <n v="19280"/>
    <s v="S"/>
    <s v="M"/>
    <m/>
    <n v="0"/>
    <s v="Bachelors"/>
    <s v="Manual"/>
    <x v="1"/>
    <x v="1"/>
    <x v="0"/>
    <m/>
    <n v="73"/>
    <s v="Yes"/>
  </r>
  <r>
    <n v="19664"/>
    <s v="M"/>
    <s v="M"/>
    <n v="10000"/>
    <n v="4"/>
    <s v="Bachelors"/>
    <s v="Professional"/>
    <x v="0"/>
    <x v="0"/>
    <x v="0"/>
    <s v="North America"/>
    <n v="40"/>
    <m/>
  </r>
  <r>
    <n v="20870"/>
    <s v="M"/>
    <s v="F"/>
    <n v="20000"/>
    <n v="0"/>
    <s v="Bachelors"/>
    <s v="Management"/>
    <x v="0"/>
    <x v="1"/>
    <x v="0"/>
    <s v="North America"/>
    <n v="39"/>
    <s v="No"/>
  </r>
  <r>
    <n v="20942"/>
    <s v="M"/>
    <s v="M"/>
    <n v="10000"/>
    <n v="4"/>
    <s v="Partial High School"/>
    <s v="Skilled Manual"/>
    <x v="0"/>
    <x v="1"/>
    <x v="2"/>
    <s v="North America"/>
    <n v="42"/>
    <s v="Yes"/>
  </r>
  <r>
    <n v="21564"/>
    <s v="S"/>
    <s v="F"/>
    <n v="70000"/>
    <n v="0"/>
    <s v="Bachelors"/>
    <m/>
    <x v="1"/>
    <x v="2"/>
    <x v="2"/>
    <s v="North America"/>
    <n v="31"/>
    <s v="Yes"/>
  </r>
  <r>
    <n v="22173"/>
    <s v="S"/>
    <s v="F"/>
    <n v="10000"/>
    <n v="0"/>
    <s v="Bachelors"/>
    <s v="Professional"/>
    <x v="1"/>
    <x v="2"/>
    <x v="0"/>
    <s v="North America"/>
    <n v="41"/>
    <s v="No"/>
  </r>
  <r>
    <n v="22400"/>
    <s v="M"/>
    <s v="F"/>
    <n v="60000"/>
    <n v="1"/>
    <s v="Bachelors"/>
    <s v="Skilled Manual"/>
    <x v="0"/>
    <x v="0"/>
    <x v="4"/>
    <s v="North America"/>
    <n v="58"/>
    <s v="No"/>
  </r>
  <r>
    <n v="22730"/>
    <s v="M"/>
    <s v="M"/>
    <n v="100000"/>
    <n v="2"/>
    <s v="Partial High School"/>
    <s v="Clerical"/>
    <x v="1"/>
    <x v="1"/>
    <x v="0"/>
    <s v="North America"/>
    <n v="40"/>
    <s v="No"/>
  </r>
  <r>
    <n v="22864"/>
    <s v="M"/>
    <s v="M"/>
    <n v="30000"/>
    <n v="1"/>
    <s v="Bachelors"/>
    <s v="Professional"/>
    <x v="0"/>
    <x v="1"/>
    <x v="2"/>
    <m/>
    <n v="48"/>
    <s v="Yes"/>
  </r>
  <r>
    <n v="23316"/>
    <s v="M"/>
    <s v="M"/>
    <n v="130000"/>
    <n v="2"/>
    <s v="Bachelors"/>
    <s v="Clerical"/>
    <x v="0"/>
    <x v="2"/>
    <x v="3"/>
    <s v="North America"/>
    <n v="34"/>
    <s v="No"/>
  </r>
  <r>
    <n v="23542"/>
    <s v="S"/>
    <s v="F"/>
    <n v="30000"/>
    <n v="0"/>
    <s v="Bachelors"/>
    <s v="Professional"/>
    <x v="1"/>
    <x v="2"/>
    <x v="1"/>
    <s v="North America"/>
    <n v="28"/>
    <s v="No"/>
  </r>
  <r>
    <n v="23704"/>
    <s v="M"/>
    <s v="F"/>
    <n v="60000"/>
    <n v="4"/>
    <s v="Bachelors"/>
    <s v="Professional"/>
    <x v="0"/>
    <x v="2"/>
    <x v="0"/>
    <s v="North America"/>
    <n v="27"/>
    <m/>
  </r>
  <r>
    <n v="23731"/>
    <s v="S"/>
    <s v="F"/>
    <n v="40000"/>
    <n v="0"/>
    <s v="Graduate Degree"/>
    <s v="Clerical"/>
    <x v="0"/>
    <x v="1"/>
    <x v="0"/>
    <s v="Pacific"/>
    <n v="36"/>
    <s v="No"/>
  </r>
  <r>
    <n v="25148"/>
    <s v="S"/>
    <s v="F"/>
    <n v="40000"/>
    <n v="0"/>
    <s v="Graduate Degree"/>
    <s v="Professional"/>
    <x v="0"/>
    <x v="1"/>
    <x v="1"/>
    <s v="Europe"/>
    <n v="55"/>
    <s v="Yes"/>
  </r>
  <r>
    <n v="25323"/>
    <s v="M"/>
    <s v="F"/>
    <m/>
    <n v="2"/>
    <s v="High School"/>
    <m/>
    <x v="1"/>
    <x v="1"/>
    <x v="1"/>
    <s v="Europe"/>
    <m/>
    <s v="Yes"/>
  </r>
  <r>
    <n v="25598"/>
    <s v="S"/>
    <s v="F"/>
    <n v="20000"/>
    <n v="0"/>
    <s v="Bachelors"/>
    <s v="Manual"/>
    <x v="0"/>
    <x v="2"/>
    <x v="0"/>
    <s v="Pacific"/>
    <n v="45"/>
    <s v="No"/>
  </r>
  <r>
    <n v="25940"/>
    <s v="S"/>
    <s v="M"/>
    <n v="110000"/>
    <n v="0"/>
    <s v="Bachelors"/>
    <s v="Clerical"/>
    <x v="0"/>
    <x v="0"/>
    <x v="0"/>
    <s v="Europe"/>
    <n v="38"/>
    <s v="No"/>
  </r>
  <r>
    <n v="26412"/>
    <s v="M"/>
    <s v="M"/>
    <n v="60000"/>
    <n v="0"/>
    <s v="Bachelors"/>
    <s v="Professional"/>
    <x v="0"/>
    <x v="2"/>
    <x v="2"/>
    <s v="Pacific"/>
    <n v="59"/>
    <s v="Yes"/>
  </r>
  <r>
    <n v="26576"/>
    <s v="S"/>
    <s v="F"/>
    <n v="100000"/>
    <n v="0"/>
    <s v="Partial College"/>
    <s v="Manual"/>
    <x v="0"/>
    <x v="0"/>
    <x v="0"/>
    <s v="Europe"/>
    <n v="47"/>
    <s v="No"/>
  </r>
  <r>
    <n v="27183"/>
    <s v="M"/>
    <s v="F"/>
    <n v="90000"/>
    <n v="1"/>
    <s v="Partial College"/>
    <s v="Clerical"/>
    <x v="1"/>
    <x v="4"/>
    <x v="4"/>
    <s v="Europe"/>
    <n v="35"/>
    <s v="Yes"/>
  </r>
  <r>
    <n v="27184"/>
    <s v="S"/>
    <s v="F"/>
    <n v="30000"/>
    <n v="0"/>
    <m/>
    <s v="Professional"/>
    <x v="0"/>
    <x v="0"/>
    <x v="0"/>
    <s v="Pacific"/>
    <n v="55"/>
    <m/>
  </r>
  <r>
    <n v="28625"/>
    <s v="M"/>
    <s v="M"/>
    <m/>
    <n v="2"/>
    <s v="Partial College"/>
    <s v="Professional"/>
    <x v="0"/>
    <x v="0"/>
    <x v="0"/>
    <s v="Europe"/>
    <n v="36"/>
    <s v="No"/>
  </r>
  <r>
    <n v="28672"/>
    <s v="M"/>
    <s v="M"/>
    <n v="40000"/>
    <n v="3"/>
    <s v="Partial College"/>
    <s v="Professional"/>
    <x v="0"/>
    <x v="1"/>
    <x v="2"/>
    <s v="Pacific"/>
    <n v="35"/>
    <s v="No"/>
  </r>
  <r>
    <n v="28972"/>
    <s v="S"/>
    <s v="M"/>
    <n v="30000"/>
    <n v="0"/>
    <s v="Partial College"/>
    <s v="Clerical"/>
    <x v="0"/>
    <x v="2"/>
    <x v="2"/>
    <s v="Europe"/>
    <n v="35"/>
    <s v="Yes"/>
  </r>
  <r>
    <n v="29037"/>
    <s v="M"/>
    <s v="M"/>
    <n v="30000"/>
    <n v="0"/>
    <s v="Graduate Degree"/>
    <s v="Manual"/>
    <x v="1"/>
    <x v="2"/>
    <x v="0"/>
    <s v="Europe"/>
    <n v="56"/>
    <s v="No"/>
  </r>
  <r>
    <n v="29134"/>
    <s v="S"/>
    <s v="M"/>
    <n v="80000"/>
    <n v="0"/>
    <s v="Graduate Degree"/>
    <s v="Clerical"/>
    <x v="0"/>
    <x v="0"/>
    <x v="0"/>
    <s v="Europe"/>
    <n v="46"/>
    <s v="No"/>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F7D5DF-6468-408C-988F-C97C26CA570D}" name="PivotTable1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Q25:R30" firstHeaderRow="1" firstDataRow="1" firstDataCol="1"/>
  <pivotFields count="13">
    <pivotField showAll="0"/>
    <pivotField showAll="0"/>
    <pivotField showAll="0"/>
    <pivotField showAll="0"/>
    <pivotField showAll="0"/>
    <pivotField showAll="0"/>
    <pivotField showAll="0"/>
    <pivotField showAll="0"/>
    <pivotField showAll="0"/>
    <pivotField showAll="0"/>
    <pivotField axis="axisRow" showAll="0">
      <items count="5">
        <item x="0"/>
        <item x="2"/>
        <item x="1"/>
        <item x="3"/>
        <item t="default"/>
      </items>
    </pivotField>
    <pivotField dataField="1" showAll="0">
      <items count="28">
        <item x="23"/>
        <item x="22"/>
        <item x="20"/>
        <item x="6"/>
        <item x="21"/>
        <item x="11"/>
        <item x="4"/>
        <item x="13"/>
        <item x="19"/>
        <item x="8"/>
        <item x="3"/>
        <item x="0"/>
        <item x="1"/>
        <item x="12"/>
        <item x="26"/>
        <item x="24"/>
        <item x="16"/>
        <item x="5"/>
        <item x="9"/>
        <item x="10"/>
        <item x="25"/>
        <item x="7"/>
        <item x="14"/>
        <item x="2"/>
        <item x="17"/>
        <item x="18"/>
        <item x="15"/>
        <item t="default"/>
      </items>
    </pivotField>
    <pivotField showAll="0"/>
  </pivotFields>
  <rowFields count="1">
    <field x="10"/>
  </rowFields>
  <rowItems count="5">
    <i>
      <x/>
    </i>
    <i>
      <x v="1"/>
    </i>
    <i>
      <x v="2"/>
    </i>
    <i>
      <x v="3"/>
    </i>
    <i t="grand">
      <x/>
    </i>
  </rowItems>
  <colItems count="1">
    <i/>
  </colItems>
  <dataFields count="1">
    <dataField name="Sum of Age" fld="11" baseField="0" baseItem="0"/>
  </dataFields>
  <chartFormats count="10">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0" count="1" selected="0">
            <x v="0"/>
          </reference>
        </references>
      </pivotArea>
    </chartFormat>
    <chartFormat chart="0" format="2">
      <pivotArea type="data" outline="0" fieldPosition="0">
        <references count="2">
          <reference field="4294967294" count="1" selected="0">
            <x v="0"/>
          </reference>
          <reference field="10" count="1" selected="0">
            <x v="1"/>
          </reference>
        </references>
      </pivotArea>
    </chartFormat>
    <chartFormat chart="0" format="3">
      <pivotArea type="data" outline="0" fieldPosition="0">
        <references count="2">
          <reference field="4294967294" count="1" selected="0">
            <x v="0"/>
          </reference>
          <reference field="10" count="1" selected="0">
            <x v="2"/>
          </reference>
        </references>
      </pivotArea>
    </chartFormat>
    <chartFormat chart="0" format="4">
      <pivotArea type="data" outline="0" fieldPosition="0">
        <references count="2">
          <reference field="4294967294" count="1" selected="0">
            <x v="0"/>
          </reference>
          <reference field="10" count="1" selected="0">
            <x v="3"/>
          </reference>
        </references>
      </pivotArea>
    </chartFormat>
    <chartFormat chart="3" format="10" series="1">
      <pivotArea type="data" outline="0" fieldPosition="0">
        <references count="1">
          <reference field="4294967294" count="1" selected="0">
            <x v="0"/>
          </reference>
        </references>
      </pivotArea>
    </chartFormat>
    <chartFormat chart="3" format="11">
      <pivotArea type="data" outline="0" fieldPosition="0">
        <references count="2">
          <reference field="4294967294" count="1" selected="0">
            <x v="0"/>
          </reference>
          <reference field="10" count="1" selected="0">
            <x v="0"/>
          </reference>
        </references>
      </pivotArea>
    </chartFormat>
    <chartFormat chart="3" format="12">
      <pivotArea type="data" outline="0" fieldPosition="0">
        <references count="2">
          <reference field="4294967294" count="1" selected="0">
            <x v="0"/>
          </reference>
          <reference field="10" count="1" selected="0">
            <x v="1"/>
          </reference>
        </references>
      </pivotArea>
    </chartFormat>
    <chartFormat chart="3" format="13">
      <pivotArea type="data" outline="0" fieldPosition="0">
        <references count="2">
          <reference field="4294967294" count="1" selected="0">
            <x v="0"/>
          </reference>
          <reference field="10" count="1" selected="0">
            <x v="2"/>
          </reference>
        </references>
      </pivotArea>
    </chartFormat>
    <chartFormat chart="3" format="14">
      <pivotArea type="data" outline="0" fieldPosition="0">
        <references count="2">
          <reference field="4294967294" count="1" selected="0">
            <x v="0"/>
          </reference>
          <reference field="10"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1B4E583-6301-4BEE-90C2-E0170A0BA10F}"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Q13:R18" firstHeaderRow="1" firstDataRow="1" firstDataCol="1"/>
  <pivotFields count="13">
    <pivotField showAll="0"/>
    <pivotField showAll="0"/>
    <pivotField showAll="0"/>
    <pivotField dataField="1" showAll="0">
      <items count="15">
        <item x="7"/>
        <item x="1"/>
        <item x="0"/>
        <item x="6"/>
        <item x="2"/>
        <item x="10"/>
        <item x="8"/>
        <item x="13"/>
        <item x="9"/>
        <item x="3"/>
        <item x="12"/>
        <item x="11"/>
        <item x="4"/>
        <item x="5"/>
        <item t="default"/>
      </items>
    </pivotField>
    <pivotField showAll="0"/>
    <pivotField showAll="0"/>
    <pivotField showAll="0"/>
    <pivotField showAll="0"/>
    <pivotField showAll="0"/>
    <pivotField showAll="0"/>
    <pivotField axis="axisRow" showAll="0">
      <items count="5">
        <item x="0"/>
        <item x="2"/>
        <item x="1"/>
        <item x="3"/>
        <item t="default"/>
      </items>
    </pivotField>
    <pivotField showAll="0"/>
    <pivotField showAll="0"/>
  </pivotFields>
  <rowFields count="1">
    <field x="10"/>
  </rowFields>
  <rowItems count="5">
    <i>
      <x/>
    </i>
    <i>
      <x v="1"/>
    </i>
    <i>
      <x v="2"/>
    </i>
    <i>
      <x v="3"/>
    </i>
    <i t="grand">
      <x/>
    </i>
  </rowItems>
  <colItems count="1">
    <i/>
  </colItems>
  <dataFields count="1">
    <dataField name="Sum of Income" fld="3"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AA066B5-4760-462E-8881-B7605AAA75DF}" name="PivotTable23"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Z36:AC44" firstHeaderRow="1" firstDataRow="2" firstDataCol="1"/>
  <pivotFields count="13">
    <pivotField showAll="0"/>
    <pivotField showAll="0"/>
    <pivotField showAll="0"/>
    <pivotField showAll="0"/>
    <pivotField showAll="0"/>
    <pivotField showAll="0"/>
    <pivotField showAll="0"/>
    <pivotField axis="axisCol" showAll="0">
      <items count="3">
        <item x="1"/>
        <item x="0"/>
        <item t="default"/>
      </items>
    </pivotField>
    <pivotField dataField="1" showAll="0">
      <items count="6">
        <item x="0"/>
        <item x="1"/>
        <item x="2"/>
        <item x="4"/>
        <item x="3"/>
        <item t="default"/>
      </items>
    </pivotField>
    <pivotField axis="axisRow" showAll="0">
      <items count="7">
        <item x="0"/>
        <item x="5"/>
        <item x="3"/>
        <item x="1"/>
        <item x="2"/>
        <item x="4"/>
        <item t="default"/>
      </items>
    </pivotField>
    <pivotField showAll="0"/>
    <pivotField showAll="0"/>
    <pivotField showAll="0"/>
  </pivotFields>
  <rowFields count="1">
    <field x="9"/>
  </rowFields>
  <rowItems count="7">
    <i>
      <x/>
    </i>
    <i>
      <x v="1"/>
    </i>
    <i>
      <x v="2"/>
    </i>
    <i>
      <x v="3"/>
    </i>
    <i>
      <x v="4"/>
    </i>
    <i>
      <x v="5"/>
    </i>
    <i t="grand">
      <x/>
    </i>
  </rowItems>
  <colFields count="1">
    <field x="7"/>
  </colFields>
  <colItems count="3">
    <i>
      <x/>
    </i>
    <i>
      <x v="1"/>
    </i>
    <i t="grand">
      <x/>
    </i>
  </colItems>
  <dataFields count="1">
    <dataField name="Sum of Cars" fld="8" baseField="0" baseItem="0"/>
  </dataFields>
  <chartFormats count="4">
    <chartFormat chart="0" format="0" series="1">
      <pivotArea type="data" outline="0" fieldPosition="0">
        <references count="2">
          <reference field="4294967294" count="1" selected="0">
            <x v="0"/>
          </reference>
          <reference field="7" count="1" selected="0">
            <x v="0"/>
          </reference>
        </references>
      </pivotArea>
    </chartFormat>
    <chartFormat chart="0" format="1" series="1">
      <pivotArea type="data" outline="0" fieldPosition="0">
        <references count="2">
          <reference field="4294967294" count="1" selected="0">
            <x v="0"/>
          </reference>
          <reference field="7" count="1" selected="0">
            <x v="1"/>
          </reference>
        </references>
      </pivotArea>
    </chartFormat>
    <chartFormat chart="3" format="4" series="1">
      <pivotArea type="data" outline="0" fieldPosition="0">
        <references count="2">
          <reference field="4294967294" count="1" selected="0">
            <x v="0"/>
          </reference>
          <reference field="7" count="1" selected="0">
            <x v="0"/>
          </reference>
        </references>
      </pivotArea>
    </chartFormat>
    <chartFormat chart="3" format="5" series="1">
      <pivotArea type="data" outline="0" fieldPosition="0">
        <references count="2">
          <reference field="4294967294" count="1" selected="0">
            <x v="0"/>
          </reference>
          <reference field="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A54058A-0F01-495B-9B03-5B72A1BC5423}" name="PivotTable20"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Q36:T41" firstHeaderRow="0" firstDataRow="1" firstDataCol="1"/>
  <pivotFields count="13">
    <pivotField dataField="1" showAll="0">
      <items count="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t="default"/>
      </items>
    </pivotField>
    <pivotField showAll="0"/>
    <pivotField showAll="0"/>
    <pivotField showAll="0"/>
    <pivotField dataField="1" showAll="0">
      <items count="7">
        <item x="1"/>
        <item x="5"/>
        <item x="2"/>
        <item x="4"/>
        <item x="3"/>
        <item x="0"/>
        <item t="default"/>
      </items>
    </pivotField>
    <pivotField showAll="0"/>
    <pivotField showAll="0"/>
    <pivotField showAll="0"/>
    <pivotField showAll="0"/>
    <pivotField showAll="0"/>
    <pivotField axis="axisRow" showAll="0">
      <items count="5">
        <item x="0"/>
        <item x="2"/>
        <item x="1"/>
        <item x="3"/>
        <item t="default"/>
      </items>
    </pivotField>
    <pivotField dataField="1" showAll="0">
      <items count="28">
        <item x="23"/>
        <item x="22"/>
        <item x="20"/>
        <item x="6"/>
        <item x="21"/>
        <item x="11"/>
        <item x="4"/>
        <item x="13"/>
        <item x="19"/>
        <item x="8"/>
        <item x="3"/>
        <item x="0"/>
        <item x="1"/>
        <item x="12"/>
        <item x="26"/>
        <item x="24"/>
        <item x="16"/>
        <item x="5"/>
        <item x="9"/>
        <item x="10"/>
        <item x="25"/>
        <item x="7"/>
        <item x="14"/>
        <item x="2"/>
        <item x="17"/>
        <item x="18"/>
        <item x="15"/>
        <item t="default"/>
      </items>
    </pivotField>
    <pivotField showAll="0"/>
  </pivotFields>
  <rowFields count="1">
    <field x="10"/>
  </rowFields>
  <rowItems count="5">
    <i>
      <x/>
    </i>
    <i>
      <x v="1"/>
    </i>
    <i>
      <x v="2"/>
    </i>
    <i>
      <x v="3"/>
    </i>
    <i t="grand">
      <x/>
    </i>
  </rowItems>
  <colFields count="1">
    <field x="-2"/>
  </colFields>
  <colItems count="3">
    <i>
      <x/>
    </i>
    <i i="1">
      <x v="1"/>
    </i>
    <i i="2">
      <x v="2"/>
    </i>
  </colItems>
  <dataFields count="3">
    <dataField name="Count of ID" fld="0" subtotal="count" baseField="0" baseItem="0"/>
    <dataField name="Sum of Age" fld="11" baseField="0" baseItem="0"/>
    <dataField name="Sum of Children" fld="4" baseField="0" baseItem="0"/>
  </dataFields>
  <formats count="10">
    <format dxfId="27">
      <pivotArea outline="0" collapsedLevelsAreSubtotals="1" fieldPosition="0">
        <references count="1">
          <reference field="4294967294" count="1" selected="0">
            <x v="0"/>
          </reference>
        </references>
      </pivotArea>
    </format>
    <format dxfId="26">
      <pivotArea dataOnly="0" labelOnly="1" outline="0" fieldPosition="0">
        <references count="1">
          <reference field="4294967294" count="1">
            <x v="0"/>
          </reference>
        </references>
      </pivotArea>
    </format>
    <format dxfId="25">
      <pivotArea outline="0" collapsedLevelsAreSubtotals="1" fieldPosition="0">
        <references count="1">
          <reference field="4294967294" count="1" selected="0">
            <x v="0"/>
          </reference>
        </references>
      </pivotArea>
    </format>
    <format dxfId="24">
      <pivotArea dataOnly="0" labelOnly="1" outline="0" fieldPosition="0">
        <references count="1">
          <reference field="4294967294" count="1">
            <x v="0"/>
          </reference>
        </references>
      </pivotArea>
    </format>
    <format dxfId="23">
      <pivotArea outline="0" collapsedLevelsAreSubtotals="1" fieldPosition="0">
        <references count="1">
          <reference field="4294967294" count="1" selected="0">
            <x v="1"/>
          </reference>
        </references>
      </pivotArea>
    </format>
    <format dxfId="22">
      <pivotArea dataOnly="0" labelOnly="1" outline="0" fieldPosition="0">
        <references count="1">
          <reference field="4294967294" count="1">
            <x v="1"/>
          </reference>
        </references>
      </pivotArea>
    </format>
    <format dxfId="21">
      <pivotArea outline="0" collapsedLevelsAreSubtotals="1" fieldPosition="0">
        <references count="1">
          <reference field="4294967294" count="1" selected="0">
            <x v="2"/>
          </reference>
        </references>
      </pivotArea>
    </format>
    <format dxfId="20">
      <pivotArea dataOnly="0" labelOnly="1" outline="0" fieldPosition="0">
        <references count="1">
          <reference field="4294967294" count="1">
            <x v="2"/>
          </reference>
        </references>
      </pivotArea>
    </format>
    <format dxfId="19">
      <pivotArea outline="0" collapsedLevelsAreSubtotals="1" fieldPosition="0">
        <references count="1">
          <reference field="4294967294" count="1" selected="0">
            <x v="2"/>
          </reference>
        </references>
      </pivotArea>
    </format>
    <format dxfId="18">
      <pivotArea outline="0" collapsedLevelsAreSubtotals="1" fieldPosition="0">
        <references count="1">
          <reference field="4294967294" count="1" selected="0">
            <x v="2"/>
          </reference>
        </references>
      </pivotArea>
    </format>
  </format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3" format="6" series="1">
      <pivotArea type="data" outline="0" fieldPosition="0">
        <references count="1">
          <reference field="4294967294" count="1" selected="0">
            <x v="0"/>
          </reference>
        </references>
      </pivotArea>
    </chartFormat>
    <chartFormat chart="3" format="7" series="1">
      <pivotArea type="data" outline="0" fieldPosition="0">
        <references count="1">
          <reference field="4294967294" count="1" selected="0">
            <x v="1"/>
          </reference>
        </references>
      </pivotArea>
    </chartFormat>
    <chartFormat chart="3"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3605D70-2833-4A90-8012-AECAC8228422}" name="PivotTable14"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colHeaderCaption="">
  <location ref="AA10:AD18" firstHeaderRow="1" firstDataRow="2" firstDataCol="1"/>
  <pivotFields count="13">
    <pivotField showAll="0"/>
    <pivotField axis="axisCol" showAll="0">
      <items count="3">
        <item x="0"/>
        <item x="1"/>
        <item t="default"/>
      </items>
    </pivotField>
    <pivotField showAll="0"/>
    <pivotField dataField="1" showAll="0">
      <items count="15">
        <item x="7"/>
        <item x="1"/>
        <item x="0"/>
        <item x="6"/>
        <item x="2"/>
        <item x="10"/>
        <item x="8"/>
        <item x="13"/>
        <item x="9"/>
        <item x="3"/>
        <item x="12"/>
        <item x="11"/>
        <item x="4"/>
        <item x="5"/>
        <item t="default"/>
      </items>
    </pivotField>
    <pivotField showAll="0"/>
    <pivotField axis="axisRow" showAll="0">
      <items count="7">
        <item x="1"/>
        <item x="2"/>
        <item x="5"/>
        <item x="0"/>
        <item x="4"/>
        <item x="3"/>
        <item t="default"/>
      </items>
    </pivotField>
    <pivotField showAll="0"/>
    <pivotField showAll="0"/>
    <pivotField showAll="0"/>
    <pivotField showAll="0"/>
    <pivotField showAll="0"/>
    <pivotField showAll="0"/>
    <pivotField showAll="0"/>
  </pivotFields>
  <rowFields count="1">
    <field x="5"/>
  </rowFields>
  <rowItems count="7">
    <i>
      <x/>
    </i>
    <i>
      <x v="1"/>
    </i>
    <i>
      <x v="2"/>
    </i>
    <i>
      <x v="3"/>
    </i>
    <i>
      <x v="4"/>
    </i>
    <i>
      <x v="5"/>
    </i>
    <i t="grand">
      <x/>
    </i>
  </rowItems>
  <colFields count="1">
    <field x="1"/>
  </colFields>
  <colItems count="3">
    <i>
      <x/>
    </i>
    <i>
      <x v="1"/>
    </i>
    <i t="grand">
      <x/>
    </i>
  </colItems>
  <dataFields count="1">
    <dataField name="Sum of Income" fld="3" baseField="0" baseItem="0"/>
  </dataFields>
  <chartFormats count="8">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1" format="2" series="1">
      <pivotArea type="data" outline="0" fieldPosition="0">
        <references count="2">
          <reference field="4294967294" count="1" selected="0">
            <x v="0"/>
          </reference>
          <reference field="1" count="1" selected="0">
            <x v="0"/>
          </reference>
        </references>
      </pivotArea>
    </chartFormat>
    <chartFormat chart="1" format="3" series="1">
      <pivotArea type="data" outline="0" fieldPosition="0">
        <references count="2">
          <reference field="4294967294" count="1" selected="0">
            <x v="0"/>
          </reference>
          <reference field="1" count="1" selected="0">
            <x v="1"/>
          </reference>
        </references>
      </pivotArea>
    </chartFormat>
    <chartFormat chart="2" format="4" series="1">
      <pivotArea type="data" outline="0" fieldPosition="0">
        <references count="2">
          <reference field="4294967294" count="1" selected="0">
            <x v="0"/>
          </reference>
          <reference field="1" count="1" selected="0">
            <x v="0"/>
          </reference>
        </references>
      </pivotArea>
    </chartFormat>
    <chartFormat chart="2" format="5" series="1">
      <pivotArea type="data" outline="0" fieldPosition="0">
        <references count="2">
          <reference field="4294967294" count="1" selected="0">
            <x v="0"/>
          </reference>
          <reference field="1" count="1" selected="0">
            <x v="1"/>
          </reference>
        </references>
      </pivotArea>
    </chartFormat>
    <chartFormat chart="3" format="4" series="1">
      <pivotArea type="data" outline="0" fieldPosition="0">
        <references count="2">
          <reference field="4294967294" count="1" selected="0">
            <x v="0"/>
          </reference>
          <reference field="1" count="1" selected="0">
            <x v="0"/>
          </reference>
        </references>
      </pivotArea>
    </chartFormat>
    <chartFormat chart="3" format="5"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come" xr10:uid="{0C7D6AE8-F320-4A3D-99FB-1D910ADA87B5}" sourceName="Income">
  <pivotTables>
    <pivotTable tabId="1" name="PivotTable4"/>
  </pivotTables>
  <data>
    <tabular pivotCacheId="1894532765">
      <items count="14">
        <i x="7" s="1"/>
        <i x="1" s="1"/>
        <i x="0" s="1"/>
        <i x="6" s="1"/>
        <i x="2" s="1"/>
        <i x="10" s="1"/>
        <i x="8" s="1"/>
        <i x="13" s="1"/>
        <i x="9" s="1"/>
        <i x="3" s="1"/>
        <i x="12" s="1"/>
        <i x="11" s="1"/>
        <i x="4" s="1"/>
        <i x="5"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 xr10:uid="{D03DE088-AB40-43E1-8C73-33E66F199E26}" sourceName="Age">
  <pivotTables>
    <pivotTable tabId="1" name="PivotTable11"/>
  </pivotTables>
  <data>
    <tabular pivotCacheId="1315876573">
      <items count="27">
        <i x="23" s="1"/>
        <i x="22" s="1"/>
        <i x="20" s="1"/>
        <i x="6" s="1"/>
        <i x="21" s="1"/>
        <i x="11" s="1"/>
        <i x="4" s="1"/>
        <i x="13" s="1"/>
        <i x="19" s="1"/>
        <i x="8" s="1"/>
        <i x="3" s="1"/>
        <i x="0" s="1"/>
        <i x="1" s="1"/>
        <i x="12" s="1"/>
        <i x="26" s="1"/>
        <i x="24" s="1"/>
        <i x="16" s="1"/>
        <i x="5" s="1"/>
        <i x="9" s="1"/>
        <i x="10" s="1"/>
        <i x="25" s="1"/>
        <i x="7" s="1"/>
        <i x="14" s="1"/>
        <i x="2" s="1"/>
        <i x="17" s="1"/>
        <i x="18" s="1"/>
        <i x="15"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ildren" xr10:uid="{4480CDB5-AE1C-4FB0-BD41-E9B09A8C6C80}" sourceName="Children">
  <pivotTables>
    <pivotTable tabId="1" name="PivotTable20"/>
  </pivotTables>
  <data>
    <tabular pivotCacheId="368957695">
      <items count="6">
        <i x="1" s="1"/>
        <i x="5" s="1"/>
        <i x="2" s="1"/>
        <i x="4" s="1"/>
        <i x="3"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s" xr10:uid="{F01A551E-918A-4031-A12B-3F70249336B9}" sourceName="Cars">
  <pivotTables>
    <pivotTable tabId="1" name="PivotTable23"/>
  </pivotTables>
  <data>
    <tabular pivotCacheId="1384627704">
      <items count="5">
        <i x="0" s="1"/>
        <i x="1" s="1"/>
        <i x="2" s="1"/>
        <i x="4" s="1"/>
        <i x="3"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come1" xr10:uid="{5AB04A6E-23E5-4B9E-BEA5-719EFAB39132}" sourceName="Income">
  <pivotTables>
    <pivotTable tabId="1" name="PivotTable14"/>
  </pivotTables>
  <data>
    <tabular pivotCacheId="1492660948">
      <items count="14">
        <i x="7" s="1"/>
        <i x="1" s="1"/>
        <i x="0" s="1"/>
        <i x="6" s="1"/>
        <i x="2" s="1"/>
        <i x="10" s="1"/>
        <i x="8" s="1"/>
        <i x="13" s="1"/>
        <i x="9" s="1"/>
        <i x="3" s="1"/>
        <i x="12" s="1"/>
        <i x="11" s="1"/>
        <i x="4" s="1"/>
        <i x="5"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ncome" xr10:uid="{D5BC7481-BDB2-49D0-9A0F-1725D5365F03}" cache="Slicer_Income" caption="Income" rowHeight="234950"/>
  <slicer name="Age" xr10:uid="{55F4A8F1-8A1A-43BA-BA18-0B609AECEA67}" cache="Slicer_Age" caption="Age" startItem="23" rowHeight="234950"/>
  <slicer name="Children" xr10:uid="{017ABC2E-5EEC-4F03-8968-1E85F1D7EC6B}" cache="Slicer_Children" caption="Children" rowHeight="234950"/>
  <slicer name="Cars" xr10:uid="{B172945C-8929-4B13-BEE2-A58AEBA5C304}" cache="Slicer_Cars" caption="Cars" startItem="1" rowHeight="234950"/>
  <slicer name="Income 1" xr10:uid="{CE16104E-68A9-41EB-8127-8F8C546910AB}" cache="Slicer_Income1" caption="Income" startItem="6"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C13286F-4AAA-4959-937B-9620A255EAA9}" name="Table2" displayName="Table2" ref="A1:M51" totalsRowShown="0" headerRowDxfId="17" dataDxfId="15" headerRowBorderDxfId="16" tableBorderDxfId="14" totalsRowBorderDxfId="13">
  <tableColumns count="13">
    <tableColumn id="1" xr3:uid="{F765707D-BE0D-4B74-9E76-9870007E6DD1}" name="ID" dataDxfId="12"/>
    <tableColumn id="2" xr3:uid="{2DE6B7BA-0D51-4C17-9F56-499164D2C3EA}" name="Marital Status" dataDxfId="11"/>
    <tableColumn id="3" xr3:uid="{C4AE5F3B-D01E-4158-B086-1665E333B0F4}" name="Gender" dataDxfId="10"/>
    <tableColumn id="4" xr3:uid="{31569BB6-079A-4870-97D7-9C1F28258A47}" name="Income" dataDxfId="9" dataCellStyle="Currency"/>
    <tableColumn id="5" xr3:uid="{431BB299-3A5C-4ECD-B51A-B167C88E449E}" name="Children" dataDxfId="8"/>
    <tableColumn id="6" xr3:uid="{2771798B-6D97-49A1-B27F-88EA799CAAEB}" name="Education" dataDxfId="7"/>
    <tableColumn id="7" xr3:uid="{63C550B8-7B42-450F-860A-880A3238BEFA}" name="Occupation" dataDxfId="6"/>
    <tableColumn id="8" xr3:uid="{824CF7CF-B790-444C-A8D8-7C830ADD3218}" name="Home Owner" dataDxfId="5"/>
    <tableColumn id="9" xr3:uid="{6FFEF9FE-2F03-44D9-8F17-15C0FAE4AC22}" name="Cars" dataDxfId="4"/>
    <tableColumn id="10" xr3:uid="{123540CE-9386-41B5-9D38-9B82FBC8EE9E}" name="Commute Distance" dataDxfId="3"/>
    <tableColumn id="11" xr3:uid="{F733F281-C49A-432C-A636-90D134394668}" name="Region" dataDxfId="2"/>
    <tableColumn id="12" xr3:uid="{3191FA8C-3631-4354-ACA4-BF83193E1404}" name="Age" dataDxfId="1"/>
    <tableColumn id="13" xr3:uid="{7554FE0E-FD3B-44E1-B180-392BD3D8C804}" name="Purchased Bike" dataDxfId="0"/>
  </tableColumns>
  <tableStyleInfo name="TableStyleLight1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table" Target="../tables/table1.xml"/><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rinterSettings" Target="../printerSettings/printerSettings1.bin"/><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3E1F99-87BA-410F-AD88-13F9D75D7155}">
  <sheetPr>
    <pageSetUpPr fitToPage="1"/>
  </sheetPr>
  <dimension ref="A1:AG70"/>
  <sheetViews>
    <sheetView showGridLines="0" topLeftCell="A13" zoomScale="56" zoomScaleNormal="56" zoomScalePageLayoutView="55" workbookViewId="0">
      <selection activeCell="E59" sqref="E59"/>
    </sheetView>
  </sheetViews>
  <sheetFormatPr defaultRowHeight="14.4" x14ac:dyDescent="0.3"/>
  <cols>
    <col min="1" max="1" width="6.88671875" customWidth="1"/>
    <col min="2" max="2" width="11.88671875" customWidth="1"/>
    <col min="3" max="3" width="11.109375" bestFit="1" customWidth="1"/>
    <col min="4" max="4" width="14.5546875" style="1" bestFit="1" customWidth="1"/>
    <col min="5" max="5" width="12.88671875" bestFit="1" customWidth="1"/>
    <col min="6" max="6" width="16.44140625" bestFit="1" customWidth="1"/>
    <col min="7" max="7" width="16.6640625" bestFit="1" customWidth="1"/>
    <col min="8" max="8" width="9.77734375" customWidth="1"/>
    <col min="9" max="9" width="9.109375" bestFit="1" customWidth="1"/>
    <col min="10" max="10" width="14.88671875" customWidth="1"/>
    <col min="11" max="11" width="14.6640625" customWidth="1"/>
    <col min="12" max="12" width="9.109375" bestFit="1" customWidth="1"/>
    <col min="13" max="13" width="15.33203125" customWidth="1"/>
    <col min="15" max="15" width="5.44140625" customWidth="1"/>
    <col min="16" max="16" width="8.44140625" customWidth="1"/>
    <col min="17" max="17" width="16.77734375" bestFit="1" customWidth="1"/>
    <col min="18" max="18" width="11.77734375" bestFit="1" customWidth="1"/>
    <col min="19" max="19" width="12.44140625" bestFit="1" customWidth="1"/>
    <col min="20" max="20" width="17" bestFit="1" customWidth="1"/>
    <col min="21" max="21" width="7.88671875" bestFit="1" customWidth="1"/>
    <col min="22" max="22" width="12.44140625" bestFit="1" customWidth="1"/>
    <col min="23" max="23" width="4.88671875" bestFit="1" customWidth="1"/>
    <col min="24" max="24" width="5.109375" bestFit="1" customWidth="1"/>
    <col min="25" max="25" width="7.88671875" bestFit="1" customWidth="1"/>
    <col min="26" max="26" width="16.77734375" bestFit="1" customWidth="1"/>
    <col min="27" max="27" width="19.77734375" bestFit="1" customWidth="1"/>
    <col min="28" max="28" width="9.6640625" bestFit="1" customWidth="1"/>
    <col min="29" max="29" width="8.44140625" bestFit="1" customWidth="1"/>
    <col min="30" max="30" width="12.44140625" bestFit="1" customWidth="1"/>
    <col min="31" max="31" width="17.21875" bestFit="1" customWidth="1"/>
    <col min="32" max="32" width="19.5546875" bestFit="1" customWidth="1"/>
    <col min="33" max="33" width="13" bestFit="1" customWidth="1"/>
    <col min="34" max="34" width="22.5546875" bestFit="1" customWidth="1"/>
    <col min="35" max="35" width="16" bestFit="1" customWidth="1"/>
    <col min="36" max="41" width="7.21875" bestFit="1" customWidth="1"/>
    <col min="42" max="42" width="10.21875" bestFit="1" customWidth="1"/>
    <col min="43" max="43" width="9.109375" bestFit="1" customWidth="1"/>
    <col min="44" max="44" width="7.21875" bestFit="1" customWidth="1"/>
    <col min="45" max="45" width="13" bestFit="1" customWidth="1"/>
    <col min="46" max="46" width="7.6640625" bestFit="1" customWidth="1"/>
    <col min="47" max="60" width="7.21875" bestFit="1" customWidth="1"/>
    <col min="61" max="61" width="9" bestFit="1" customWidth="1"/>
    <col min="62" max="71" width="7.21875" bestFit="1" customWidth="1"/>
    <col min="72" max="72" width="10.21875" bestFit="1" customWidth="1"/>
    <col min="73" max="73" width="9.109375" bestFit="1" customWidth="1"/>
    <col min="74" max="74" width="7.21875" bestFit="1" customWidth="1"/>
    <col min="75" max="75" width="13" bestFit="1" customWidth="1"/>
    <col min="76" max="76" width="8.21875" bestFit="1" customWidth="1"/>
    <col min="77" max="77" width="12.44140625" bestFit="1" customWidth="1"/>
  </cols>
  <sheetData>
    <row r="1" spans="1:33" s="16" customFormat="1" ht="42.6" thickBot="1" x14ac:dyDescent="0.45">
      <c r="A1" s="17" t="s">
        <v>0</v>
      </c>
      <c r="B1" s="18" t="s">
        <v>1</v>
      </c>
      <c r="C1" s="18" t="s">
        <v>2</v>
      </c>
      <c r="D1" s="19" t="s">
        <v>3</v>
      </c>
      <c r="E1" s="18" t="s">
        <v>4</v>
      </c>
      <c r="F1" s="18" t="s">
        <v>5</v>
      </c>
      <c r="G1" s="18" t="s">
        <v>6</v>
      </c>
      <c r="H1" s="18" t="s">
        <v>7</v>
      </c>
      <c r="I1" s="18" t="s">
        <v>8</v>
      </c>
      <c r="J1" s="18" t="s">
        <v>9</v>
      </c>
      <c r="K1" s="18" t="s">
        <v>10</v>
      </c>
      <c r="L1" s="18" t="s">
        <v>11</v>
      </c>
      <c r="M1" s="20" t="s">
        <v>12</v>
      </c>
    </row>
    <row r="2" spans="1:33" ht="18.600000000000001" thickBot="1" x14ac:dyDescent="0.4">
      <c r="A2" s="2">
        <v>11269</v>
      </c>
      <c r="B2" s="3" t="s">
        <v>13</v>
      </c>
      <c r="C2" s="3" t="s">
        <v>13</v>
      </c>
      <c r="D2" s="4">
        <v>30000</v>
      </c>
      <c r="E2" s="5">
        <v>5</v>
      </c>
      <c r="F2" s="6" t="s">
        <v>16</v>
      </c>
      <c r="G2" s="6" t="s">
        <v>21</v>
      </c>
      <c r="H2" s="3" t="s">
        <v>26</v>
      </c>
      <c r="I2" s="5">
        <v>0</v>
      </c>
      <c r="J2" s="3" t="s">
        <v>28</v>
      </c>
      <c r="K2" s="6" t="s">
        <v>33</v>
      </c>
      <c r="L2" s="5">
        <v>42</v>
      </c>
      <c r="M2" s="7" t="s">
        <v>27</v>
      </c>
      <c r="O2" s="21"/>
      <c r="P2" s="37" t="s">
        <v>36</v>
      </c>
      <c r="Q2" s="37"/>
      <c r="R2" s="37"/>
      <c r="S2" s="37"/>
      <c r="T2" s="37"/>
      <c r="U2" s="37"/>
      <c r="V2" s="37"/>
      <c r="W2" s="37"/>
      <c r="X2" s="37"/>
      <c r="Y2" s="37"/>
      <c r="Z2" s="37"/>
      <c r="AA2" s="37"/>
      <c r="AB2" s="37"/>
      <c r="AC2" s="37"/>
      <c r="AD2" s="37"/>
      <c r="AE2" s="37"/>
      <c r="AF2" s="37"/>
      <c r="AG2" s="37"/>
    </row>
    <row r="3" spans="1:33" ht="16.2" thickBot="1" x14ac:dyDescent="0.35">
      <c r="A3" s="2">
        <v>11292</v>
      </c>
      <c r="B3" s="3" t="s">
        <v>13</v>
      </c>
      <c r="C3" s="3" t="s">
        <v>13</v>
      </c>
      <c r="D3" s="4">
        <v>20000</v>
      </c>
      <c r="E3" s="5">
        <v>0</v>
      </c>
      <c r="F3" s="6" t="s">
        <v>16</v>
      </c>
      <c r="G3" s="6" t="s">
        <v>22</v>
      </c>
      <c r="H3" s="3" t="s">
        <v>26</v>
      </c>
      <c r="I3" s="5">
        <v>1</v>
      </c>
      <c r="J3" s="3" t="s">
        <v>28</v>
      </c>
      <c r="K3" s="6" t="s">
        <v>33</v>
      </c>
      <c r="L3" s="5">
        <v>43</v>
      </c>
      <c r="M3" s="7" t="s">
        <v>27</v>
      </c>
    </row>
    <row r="4" spans="1:33" ht="26.4" thickBot="1" x14ac:dyDescent="0.55000000000000004">
      <c r="A4" s="2">
        <v>11434</v>
      </c>
      <c r="B4" s="3" t="s">
        <v>13</v>
      </c>
      <c r="C4" s="3" t="s">
        <v>13</v>
      </c>
      <c r="D4" s="4">
        <v>50000</v>
      </c>
      <c r="E4" s="5">
        <v>2</v>
      </c>
      <c r="F4" s="6" t="s">
        <v>16</v>
      </c>
      <c r="G4" s="6" t="s">
        <v>22</v>
      </c>
      <c r="H4" s="3" t="s">
        <v>27</v>
      </c>
      <c r="I4" s="5">
        <v>2</v>
      </c>
      <c r="J4" s="3" t="s">
        <v>29</v>
      </c>
      <c r="K4" s="6" t="s">
        <v>33</v>
      </c>
      <c r="L4" s="5">
        <v>60</v>
      </c>
      <c r="M4" s="7" t="s">
        <v>26</v>
      </c>
      <c r="P4" s="38" t="s">
        <v>37</v>
      </c>
      <c r="Q4" s="38"/>
      <c r="R4" s="38"/>
      <c r="S4" s="23">
        <f>COUNTBLANK(Table2[#All])</f>
        <v>23</v>
      </c>
    </row>
    <row r="5" spans="1:33" ht="16.2" thickBot="1" x14ac:dyDescent="0.35">
      <c r="A5" s="2">
        <v>11809</v>
      </c>
      <c r="B5" s="3" t="s">
        <v>13</v>
      </c>
      <c r="C5" s="3" t="s">
        <v>15</v>
      </c>
      <c r="D5" s="4">
        <v>100000</v>
      </c>
      <c r="E5" s="5">
        <v>0</v>
      </c>
      <c r="F5" s="6" t="s">
        <v>16</v>
      </c>
      <c r="G5" s="6" t="s">
        <v>23</v>
      </c>
      <c r="H5" s="3" t="s">
        <v>26</v>
      </c>
      <c r="I5" s="5">
        <v>1</v>
      </c>
      <c r="J5" s="3" t="s">
        <v>30</v>
      </c>
      <c r="K5" s="6" t="s">
        <v>34</v>
      </c>
      <c r="L5" s="5">
        <v>41</v>
      </c>
      <c r="M5" s="7" t="s">
        <v>26</v>
      </c>
    </row>
    <row r="6" spans="1:33" ht="16.2" thickBot="1" x14ac:dyDescent="0.35">
      <c r="A6" s="2">
        <v>12121</v>
      </c>
      <c r="B6" s="3" t="s">
        <v>13</v>
      </c>
      <c r="C6" s="3" t="s">
        <v>15</v>
      </c>
      <c r="D6" s="4">
        <v>150000</v>
      </c>
      <c r="E6" s="5">
        <v>0</v>
      </c>
      <c r="F6" s="6" t="s">
        <v>17</v>
      </c>
      <c r="G6" s="6" t="s">
        <v>21</v>
      </c>
      <c r="H6" s="3" t="s">
        <v>26</v>
      </c>
      <c r="I6" s="5">
        <v>0</v>
      </c>
      <c r="J6" s="3" t="s">
        <v>28</v>
      </c>
      <c r="K6" s="6" t="s">
        <v>33</v>
      </c>
      <c r="L6" s="5">
        <v>36</v>
      </c>
      <c r="M6" s="7" t="s">
        <v>26</v>
      </c>
    </row>
    <row r="7" spans="1:33" ht="16.2" thickBot="1" x14ac:dyDescent="0.35">
      <c r="A7" s="2">
        <v>12192</v>
      </c>
      <c r="B7" s="3" t="s">
        <v>14</v>
      </c>
      <c r="C7" s="3" t="s">
        <v>13</v>
      </c>
      <c r="D7" s="4"/>
      <c r="E7" s="5">
        <v>0</v>
      </c>
      <c r="F7" s="6" t="s">
        <v>18</v>
      </c>
      <c r="G7" s="6" t="s">
        <v>23</v>
      </c>
      <c r="H7" s="3" t="s">
        <v>27</v>
      </c>
      <c r="I7" s="5">
        <v>0</v>
      </c>
      <c r="J7" s="3" t="s">
        <v>31</v>
      </c>
      <c r="K7" s="6" t="s">
        <v>33</v>
      </c>
      <c r="L7" s="5">
        <v>50</v>
      </c>
      <c r="M7" s="7" t="s">
        <v>27</v>
      </c>
    </row>
    <row r="8" spans="1:33" ht="21.6" thickBot="1" x14ac:dyDescent="0.45">
      <c r="A8" s="2">
        <v>12564</v>
      </c>
      <c r="B8" s="3" t="s">
        <v>13</v>
      </c>
      <c r="C8" s="3" t="s">
        <v>13</v>
      </c>
      <c r="D8" s="4">
        <v>40000</v>
      </c>
      <c r="E8" s="5">
        <v>5</v>
      </c>
      <c r="F8" s="6" t="s">
        <v>17</v>
      </c>
      <c r="G8" s="6" t="s">
        <v>23</v>
      </c>
      <c r="H8" s="3" t="s">
        <v>27</v>
      </c>
      <c r="I8" s="5">
        <v>4</v>
      </c>
      <c r="J8" s="3" t="s">
        <v>28</v>
      </c>
      <c r="K8" s="6" t="s">
        <v>34</v>
      </c>
      <c r="L8" s="5">
        <v>33</v>
      </c>
      <c r="M8" s="7" t="s">
        <v>27</v>
      </c>
      <c r="O8" s="21"/>
      <c r="P8" s="30" t="s">
        <v>50</v>
      </c>
    </row>
    <row r="9" spans="1:33" ht="16.2" thickBot="1" x14ac:dyDescent="0.35">
      <c r="A9" s="2">
        <v>12590</v>
      </c>
      <c r="B9" s="3" t="s">
        <v>13</v>
      </c>
      <c r="C9" s="3" t="s">
        <v>13</v>
      </c>
      <c r="D9" s="4">
        <v>10000</v>
      </c>
      <c r="E9" s="5">
        <v>5</v>
      </c>
      <c r="F9" s="6"/>
      <c r="G9" s="6" t="s">
        <v>24</v>
      </c>
      <c r="H9" s="3" t="s">
        <v>27</v>
      </c>
      <c r="I9" s="5">
        <v>0</v>
      </c>
      <c r="J9" s="3"/>
      <c r="K9" s="6" t="s">
        <v>33</v>
      </c>
      <c r="L9" s="5">
        <v>43</v>
      </c>
      <c r="M9" s="7" t="s">
        <v>27</v>
      </c>
    </row>
    <row r="10" spans="1:33" ht="18.600000000000001" thickBot="1" x14ac:dyDescent="0.4">
      <c r="A10" s="2">
        <v>12610</v>
      </c>
      <c r="B10" s="3" t="s">
        <v>13</v>
      </c>
      <c r="C10" s="3" t="s">
        <v>13</v>
      </c>
      <c r="D10" s="4">
        <v>70000</v>
      </c>
      <c r="E10" s="5">
        <v>2</v>
      </c>
      <c r="F10" s="6" t="s">
        <v>17</v>
      </c>
      <c r="G10" s="6"/>
      <c r="H10" s="3" t="s">
        <v>26</v>
      </c>
      <c r="I10" s="5">
        <v>2</v>
      </c>
      <c r="J10" s="3" t="s">
        <v>30</v>
      </c>
      <c r="K10" s="6" t="s">
        <v>34</v>
      </c>
      <c r="L10" s="5">
        <v>58</v>
      </c>
      <c r="M10" s="7" t="s">
        <v>26</v>
      </c>
      <c r="Z10" s="26" t="s">
        <v>47</v>
      </c>
      <c r="AA10" s="24" t="s">
        <v>42</v>
      </c>
      <c r="AB10" s="24" t="s">
        <v>49</v>
      </c>
    </row>
    <row r="11" spans="1:33" ht="18.600000000000001" thickBot="1" x14ac:dyDescent="0.4">
      <c r="A11" s="2">
        <v>12697</v>
      </c>
      <c r="B11" s="3" t="s">
        <v>14</v>
      </c>
      <c r="C11" s="3" t="s">
        <v>13</v>
      </c>
      <c r="D11" s="4">
        <v>40000</v>
      </c>
      <c r="E11" s="5">
        <v>0</v>
      </c>
      <c r="F11" s="6" t="s">
        <v>17</v>
      </c>
      <c r="G11" s="6" t="s">
        <v>21</v>
      </c>
      <c r="H11" s="3" t="s">
        <v>26</v>
      </c>
      <c r="I11" s="5">
        <v>1</v>
      </c>
      <c r="J11" s="3" t="s">
        <v>28</v>
      </c>
      <c r="K11" s="6" t="s">
        <v>33</v>
      </c>
      <c r="L11" s="5">
        <v>40</v>
      </c>
      <c r="M11" s="7" t="s">
        <v>27</v>
      </c>
      <c r="P11" s="39" t="s">
        <v>48</v>
      </c>
      <c r="Q11" s="39"/>
      <c r="R11" s="39"/>
      <c r="AA11" s="24" t="s">
        <v>38</v>
      </c>
      <c r="AB11" t="s">
        <v>13</v>
      </c>
      <c r="AC11" t="s">
        <v>14</v>
      </c>
      <c r="AD11" t="s">
        <v>39</v>
      </c>
    </row>
    <row r="12" spans="1:33" ht="16.2" thickBot="1" x14ac:dyDescent="0.35">
      <c r="A12" s="2">
        <v>13466</v>
      </c>
      <c r="B12" s="3" t="s">
        <v>14</v>
      </c>
      <c r="C12" s="3" t="s">
        <v>15</v>
      </c>
      <c r="D12" s="4">
        <v>30000</v>
      </c>
      <c r="E12" s="5">
        <v>0</v>
      </c>
      <c r="F12" s="6" t="s">
        <v>17</v>
      </c>
      <c r="G12" s="6" t="s">
        <v>24</v>
      </c>
      <c r="H12" s="3" t="s">
        <v>26</v>
      </c>
      <c r="I12" s="5">
        <v>2</v>
      </c>
      <c r="J12" s="3" t="s">
        <v>31</v>
      </c>
      <c r="K12" s="6" t="s">
        <v>34</v>
      </c>
      <c r="L12" s="5">
        <v>54</v>
      </c>
      <c r="M12" s="7" t="s">
        <v>26</v>
      </c>
      <c r="AA12" s="25" t="s">
        <v>17</v>
      </c>
      <c r="AB12">
        <v>810000</v>
      </c>
      <c r="AC12">
        <v>360000</v>
      </c>
      <c r="AD12">
        <v>1170000</v>
      </c>
    </row>
    <row r="13" spans="1:33" ht="21.6" thickBot="1" x14ac:dyDescent="0.45">
      <c r="A13" s="2">
        <v>13507</v>
      </c>
      <c r="B13" s="3" t="s">
        <v>14</v>
      </c>
      <c r="C13" s="3" t="s">
        <v>13</v>
      </c>
      <c r="D13" s="4">
        <v>20000</v>
      </c>
      <c r="E13" s="5">
        <v>0</v>
      </c>
      <c r="F13" s="6" t="s">
        <v>16</v>
      </c>
      <c r="G13" s="6" t="s">
        <v>24</v>
      </c>
      <c r="H13" s="3" t="s">
        <v>27</v>
      </c>
      <c r="I13" s="5">
        <v>4</v>
      </c>
      <c r="J13" s="3" t="s">
        <v>32</v>
      </c>
      <c r="K13" s="6" t="s">
        <v>34</v>
      </c>
      <c r="L13" s="5">
        <v>36</v>
      </c>
      <c r="M13" s="7" t="s">
        <v>26</v>
      </c>
      <c r="P13" s="27" t="s">
        <v>47</v>
      </c>
      <c r="Q13" s="24" t="s">
        <v>38</v>
      </c>
      <c r="R13" t="s">
        <v>42</v>
      </c>
      <c r="AA13" s="25" t="s">
        <v>18</v>
      </c>
      <c r="AB13">
        <v>30000</v>
      </c>
      <c r="AC13">
        <v>170000</v>
      </c>
      <c r="AD13">
        <v>200000</v>
      </c>
    </row>
    <row r="14" spans="1:33" ht="16.2" thickBot="1" x14ac:dyDescent="0.35">
      <c r="A14" s="2">
        <v>13920</v>
      </c>
      <c r="B14" s="3" t="s">
        <v>14</v>
      </c>
      <c r="C14" s="3" t="s">
        <v>13</v>
      </c>
      <c r="D14" s="4">
        <v>100000</v>
      </c>
      <c r="E14" s="5">
        <v>0</v>
      </c>
      <c r="F14" s="6" t="s">
        <v>16</v>
      </c>
      <c r="G14" s="6" t="s">
        <v>23</v>
      </c>
      <c r="H14" s="3" t="s">
        <v>26</v>
      </c>
      <c r="I14" s="5">
        <v>0</v>
      </c>
      <c r="J14" s="3" t="s">
        <v>28</v>
      </c>
      <c r="K14" s="6" t="s">
        <v>33</v>
      </c>
      <c r="L14" s="5">
        <v>55</v>
      </c>
      <c r="M14" s="7"/>
      <c r="Q14" s="25" t="s">
        <v>33</v>
      </c>
      <c r="R14">
        <v>960000</v>
      </c>
      <c r="AA14" s="25" t="s">
        <v>19</v>
      </c>
    </row>
    <row r="15" spans="1:33" ht="16.2" thickBot="1" x14ac:dyDescent="0.35">
      <c r="A15" s="2">
        <v>14332</v>
      </c>
      <c r="B15" s="3" t="s">
        <v>13</v>
      </c>
      <c r="C15" s="3" t="s">
        <v>15</v>
      </c>
      <c r="D15" s="4">
        <v>70000</v>
      </c>
      <c r="E15" s="5">
        <v>2</v>
      </c>
      <c r="F15" s="6" t="s">
        <v>17</v>
      </c>
      <c r="G15" s="6" t="s">
        <v>25</v>
      </c>
      <c r="H15" s="3" t="s">
        <v>27</v>
      </c>
      <c r="I15" s="5">
        <v>1</v>
      </c>
      <c r="J15" s="3" t="s">
        <v>31</v>
      </c>
      <c r="K15" s="6" t="s">
        <v>33</v>
      </c>
      <c r="L15" s="5">
        <v>35</v>
      </c>
      <c r="M15" s="7" t="s">
        <v>26</v>
      </c>
      <c r="Q15" s="25" t="s">
        <v>35</v>
      </c>
      <c r="R15">
        <v>760000</v>
      </c>
      <c r="AA15" s="25" t="s">
        <v>16</v>
      </c>
      <c r="AB15">
        <v>390000</v>
      </c>
      <c r="AC15">
        <v>250000</v>
      </c>
      <c r="AD15">
        <v>640000</v>
      </c>
    </row>
    <row r="16" spans="1:33" ht="16.2" thickBot="1" x14ac:dyDescent="0.35">
      <c r="A16" s="2">
        <v>14887</v>
      </c>
      <c r="B16" s="3" t="s">
        <v>14</v>
      </c>
      <c r="C16" s="3" t="s">
        <v>13</v>
      </c>
      <c r="D16" s="4">
        <v>50000</v>
      </c>
      <c r="E16" s="5">
        <v>0</v>
      </c>
      <c r="F16" s="6" t="s">
        <v>17</v>
      </c>
      <c r="G16" s="6" t="s">
        <v>24</v>
      </c>
      <c r="H16" s="3" t="s">
        <v>26</v>
      </c>
      <c r="I16" s="5">
        <v>1</v>
      </c>
      <c r="J16" s="3" t="s">
        <v>28</v>
      </c>
      <c r="K16" s="6" t="s">
        <v>34</v>
      </c>
      <c r="L16" s="5">
        <v>45</v>
      </c>
      <c r="M16" s="7" t="s">
        <v>26</v>
      </c>
      <c r="Q16" s="25" t="s">
        <v>34</v>
      </c>
      <c r="R16">
        <v>510000</v>
      </c>
      <c r="AA16" s="25" t="s">
        <v>20</v>
      </c>
      <c r="AB16">
        <v>120000</v>
      </c>
      <c r="AD16">
        <v>120000</v>
      </c>
    </row>
    <row r="17" spans="1:30" ht="16.2" thickBot="1" x14ac:dyDescent="0.35">
      <c r="A17" s="2">
        <v>16466</v>
      </c>
      <c r="B17" s="3" t="s">
        <v>13</v>
      </c>
      <c r="C17" s="3" t="s">
        <v>15</v>
      </c>
      <c r="D17" s="4">
        <v>10000</v>
      </c>
      <c r="E17" s="5">
        <v>4</v>
      </c>
      <c r="F17" s="6" t="s">
        <v>16</v>
      </c>
      <c r="G17" s="6" t="s">
        <v>25</v>
      </c>
      <c r="H17" s="3" t="s">
        <v>27</v>
      </c>
      <c r="I17" s="5">
        <v>1</v>
      </c>
      <c r="J17" s="3" t="s">
        <v>28</v>
      </c>
      <c r="K17" s="6" t="s">
        <v>33</v>
      </c>
      <c r="L17" s="5">
        <v>38</v>
      </c>
      <c r="M17" s="7" t="s">
        <v>27</v>
      </c>
      <c r="Q17" s="25" t="s">
        <v>41</v>
      </c>
      <c r="R17">
        <v>30000</v>
      </c>
      <c r="AA17" s="25" t="s">
        <v>41</v>
      </c>
      <c r="AB17">
        <v>100000</v>
      </c>
      <c r="AC17">
        <v>30000</v>
      </c>
      <c r="AD17">
        <v>130000</v>
      </c>
    </row>
    <row r="18" spans="1:30" ht="16.2" thickBot="1" x14ac:dyDescent="0.35">
      <c r="A18" s="2">
        <v>17841</v>
      </c>
      <c r="B18" s="3" t="s">
        <v>13</v>
      </c>
      <c r="C18" s="3" t="s">
        <v>15</v>
      </c>
      <c r="D18" s="4"/>
      <c r="E18" s="5">
        <v>3</v>
      </c>
      <c r="F18" s="6" t="s">
        <v>16</v>
      </c>
      <c r="G18" s="6" t="s">
        <v>21</v>
      </c>
      <c r="H18" s="3" t="s">
        <v>26</v>
      </c>
      <c r="I18" s="5">
        <v>2</v>
      </c>
      <c r="J18" s="3" t="s">
        <v>31</v>
      </c>
      <c r="K18" s="6" t="s">
        <v>34</v>
      </c>
      <c r="L18" s="5">
        <v>59</v>
      </c>
      <c r="M18" s="7" t="s">
        <v>26</v>
      </c>
      <c r="Q18" s="25" t="s">
        <v>39</v>
      </c>
      <c r="R18">
        <v>2260000</v>
      </c>
      <c r="AA18" s="25" t="s">
        <v>39</v>
      </c>
      <c r="AB18">
        <v>1450000</v>
      </c>
      <c r="AC18">
        <v>810000</v>
      </c>
      <c r="AD18">
        <v>2260000</v>
      </c>
    </row>
    <row r="19" spans="1:30" ht="16.2" thickBot="1" x14ac:dyDescent="0.35">
      <c r="A19" s="2">
        <v>18283</v>
      </c>
      <c r="B19" s="3" t="s">
        <v>14</v>
      </c>
      <c r="C19" s="3" t="s">
        <v>15</v>
      </c>
      <c r="D19" s="4">
        <v>10000</v>
      </c>
      <c r="E19" s="5">
        <v>0</v>
      </c>
      <c r="F19" s="6" t="s">
        <v>18</v>
      </c>
      <c r="G19" s="6" t="s">
        <v>22</v>
      </c>
      <c r="H19" s="3" t="s">
        <v>27</v>
      </c>
      <c r="I19" s="5">
        <v>0</v>
      </c>
      <c r="J19" s="3" t="s">
        <v>28</v>
      </c>
      <c r="K19" s="6" t="s">
        <v>35</v>
      </c>
      <c r="L19" s="8">
        <v>43</v>
      </c>
      <c r="M19" s="9" t="s">
        <v>27</v>
      </c>
    </row>
    <row r="20" spans="1:30" ht="16.2" thickBot="1" x14ac:dyDescent="0.35">
      <c r="A20" s="2">
        <v>18299</v>
      </c>
      <c r="B20" s="3" t="s">
        <v>13</v>
      </c>
      <c r="C20" s="3" t="s">
        <v>15</v>
      </c>
      <c r="D20" s="4">
        <v>20000</v>
      </c>
      <c r="E20" s="5">
        <v>1</v>
      </c>
      <c r="F20" s="6" t="s">
        <v>16</v>
      </c>
      <c r="G20" s="6" t="s">
        <v>25</v>
      </c>
      <c r="H20" s="3" t="s">
        <v>27</v>
      </c>
      <c r="I20" s="5">
        <v>1</v>
      </c>
      <c r="J20" s="3" t="s">
        <v>31</v>
      </c>
      <c r="K20" s="6" t="s">
        <v>35</v>
      </c>
      <c r="L20" s="8"/>
      <c r="M20" s="9" t="s">
        <v>26</v>
      </c>
    </row>
    <row r="21" spans="1:30" ht="16.2" thickBot="1" x14ac:dyDescent="0.35">
      <c r="A21" s="2">
        <v>18329</v>
      </c>
      <c r="B21" s="3" t="s">
        <v>13</v>
      </c>
      <c r="C21" s="3" t="s">
        <v>13</v>
      </c>
      <c r="D21" s="4">
        <v>30000</v>
      </c>
      <c r="E21" s="5">
        <v>2</v>
      </c>
      <c r="F21" s="6" t="s">
        <v>16</v>
      </c>
      <c r="G21" s="6" t="s">
        <v>23</v>
      </c>
      <c r="H21" s="3" t="s">
        <v>26</v>
      </c>
      <c r="I21" s="5">
        <v>2</v>
      </c>
      <c r="J21" s="3"/>
      <c r="K21" s="6" t="s">
        <v>35</v>
      </c>
      <c r="L21" s="8">
        <v>48</v>
      </c>
      <c r="M21" s="9" t="s">
        <v>27</v>
      </c>
    </row>
    <row r="22" spans="1:30" ht="16.2" thickBot="1" x14ac:dyDescent="0.35">
      <c r="A22" s="2">
        <v>18484</v>
      </c>
      <c r="B22" s="3" t="s">
        <v>13</v>
      </c>
      <c r="C22" s="3" t="s">
        <v>15</v>
      </c>
      <c r="D22" s="4">
        <v>90000</v>
      </c>
      <c r="E22" s="5">
        <v>2</v>
      </c>
      <c r="F22" s="6"/>
      <c r="G22" s="6" t="s">
        <v>21</v>
      </c>
      <c r="H22" s="3" t="s">
        <v>26</v>
      </c>
      <c r="I22" s="5">
        <v>0</v>
      </c>
      <c r="J22" s="3" t="s">
        <v>28</v>
      </c>
      <c r="K22" s="6" t="s">
        <v>35</v>
      </c>
      <c r="L22" s="8">
        <v>45</v>
      </c>
      <c r="M22" s="9" t="s">
        <v>27</v>
      </c>
    </row>
    <row r="23" spans="1:30" ht="16.2" thickBot="1" x14ac:dyDescent="0.35">
      <c r="A23" s="2">
        <v>19117</v>
      </c>
      <c r="B23" s="3" t="s">
        <v>13</v>
      </c>
      <c r="C23" s="3" t="s">
        <v>13</v>
      </c>
      <c r="D23" s="4">
        <v>10000</v>
      </c>
      <c r="E23" s="5">
        <v>0</v>
      </c>
      <c r="F23" s="6" t="s">
        <v>20</v>
      </c>
      <c r="G23" s="6" t="s">
        <v>22</v>
      </c>
      <c r="H23" s="3" t="s">
        <v>26</v>
      </c>
      <c r="I23" s="5">
        <v>4</v>
      </c>
      <c r="J23" s="3" t="s">
        <v>32</v>
      </c>
      <c r="K23" s="6" t="s">
        <v>34</v>
      </c>
      <c r="L23" s="8">
        <v>42</v>
      </c>
      <c r="M23" s="9" t="s">
        <v>26</v>
      </c>
    </row>
    <row r="24" spans="1:30" ht="16.2" thickBot="1" x14ac:dyDescent="0.35">
      <c r="A24" s="2">
        <v>19193</v>
      </c>
      <c r="B24" s="3" t="s">
        <v>13</v>
      </c>
      <c r="C24" s="3" t="s">
        <v>15</v>
      </c>
      <c r="D24" s="4">
        <v>10000</v>
      </c>
      <c r="E24" s="5">
        <v>0</v>
      </c>
      <c r="F24" s="6" t="s">
        <v>17</v>
      </c>
      <c r="G24" s="6" t="s">
        <v>24</v>
      </c>
      <c r="H24" s="3" t="s">
        <v>26</v>
      </c>
      <c r="I24" s="5">
        <v>0</v>
      </c>
      <c r="J24" s="3" t="s">
        <v>31</v>
      </c>
      <c r="K24" s="6" t="s">
        <v>35</v>
      </c>
      <c r="L24" s="8">
        <v>63</v>
      </c>
      <c r="M24" s="9" t="s">
        <v>27</v>
      </c>
    </row>
    <row r="25" spans="1:30" ht="21.6" thickBot="1" x14ac:dyDescent="0.45">
      <c r="A25" s="2">
        <v>19273</v>
      </c>
      <c r="B25" s="3" t="s">
        <v>13</v>
      </c>
      <c r="C25" s="3" t="s">
        <v>15</v>
      </c>
      <c r="D25" s="4">
        <v>100000</v>
      </c>
      <c r="E25" s="5">
        <v>0</v>
      </c>
      <c r="F25" s="6" t="s">
        <v>17</v>
      </c>
      <c r="G25" s="6" t="s">
        <v>21</v>
      </c>
      <c r="H25" s="3" t="s">
        <v>27</v>
      </c>
      <c r="I25" s="5">
        <v>3</v>
      </c>
      <c r="J25" s="3" t="s">
        <v>30</v>
      </c>
      <c r="K25" s="6" t="s">
        <v>35</v>
      </c>
      <c r="L25" s="8">
        <v>54</v>
      </c>
      <c r="M25" s="9" t="s">
        <v>26</v>
      </c>
      <c r="P25" s="27" t="s">
        <v>47</v>
      </c>
      <c r="Q25" s="24" t="s">
        <v>38</v>
      </c>
      <c r="R25" t="s">
        <v>43</v>
      </c>
    </row>
    <row r="26" spans="1:30" ht="18.600000000000001" thickBot="1" x14ac:dyDescent="0.4">
      <c r="A26" s="2">
        <v>19280</v>
      </c>
      <c r="B26" s="3" t="s">
        <v>14</v>
      </c>
      <c r="C26" s="3" t="s">
        <v>13</v>
      </c>
      <c r="D26" s="4"/>
      <c r="E26" s="5">
        <v>0</v>
      </c>
      <c r="F26" s="6" t="s">
        <v>17</v>
      </c>
      <c r="G26" s="6" t="s">
        <v>23</v>
      </c>
      <c r="H26" s="3" t="s">
        <v>27</v>
      </c>
      <c r="I26" s="5">
        <v>1</v>
      </c>
      <c r="J26" s="3" t="s">
        <v>28</v>
      </c>
      <c r="K26" s="6"/>
      <c r="L26" s="8">
        <v>73</v>
      </c>
      <c r="M26" s="9" t="s">
        <v>26</v>
      </c>
      <c r="P26" s="26"/>
      <c r="Q26" s="25" t="s">
        <v>33</v>
      </c>
      <c r="R26">
        <v>790</v>
      </c>
      <c r="U26" s="29"/>
    </row>
    <row r="27" spans="1:30" ht="16.2" thickBot="1" x14ac:dyDescent="0.35">
      <c r="A27" s="2">
        <v>19664</v>
      </c>
      <c r="B27" s="3" t="s">
        <v>13</v>
      </c>
      <c r="C27" s="3" t="s">
        <v>13</v>
      </c>
      <c r="D27" s="4">
        <v>10000</v>
      </c>
      <c r="E27" s="5">
        <v>4</v>
      </c>
      <c r="F27" s="6" t="s">
        <v>17</v>
      </c>
      <c r="G27" s="6" t="s">
        <v>24</v>
      </c>
      <c r="H27" s="3" t="s">
        <v>26</v>
      </c>
      <c r="I27" s="5">
        <v>0</v>
      </c>
      <c r="J27" s="3" t="s">
        <v>28</v>
      </c>
      <c r="K27" s="6" t="s">
        <v>35</v>
      </c>
      <c r="L27" s="8">
        <v>40</v>
      </c>
      <c r="M27" s="9"/>
      <c r="Q27" s="25" t="s">
        <v>35</v>
      </c>
      <c r="R27">
        <v>633</v>
      </c>
      <c r="U27" s="29"/>
    </row>
    <row r="28" spans="1:30" ht="16.2" thickBot="1" x14ac:dyDescent="0.35">
      <c r="A28" s="2">
        <v>20870</v>
      </c>
      <c r="B28" s="3" t="s">
        <v>13</v>
      </c>
      <c r="C28" s="3" t="s">
        <v>15</v>
      </c>
      <c r="D28" s="4">
        <v>20000</v>
      </c>
      <c r="E28" s="5">
        <v>0</v>
      </c>
      <c r="F28" s="6" t="s">
        <v>17</v>
      </c>
      <c r="G28" s="6" t="s">
        <v>25</v>
      </c>
      <c r="H28" s="3" t="s">
        <v>26</v>
      </c>
      <c r="I28" s="5">
        <v>1</v>
      </c>
      <c r="J28" s="3" t="s">
        <v>28</v>
      </c>
      <c r="K28" s="6" t="s">
        <v>35</v>
      </c>
      <c r="L28" s="8">
        <v>39</v>
      </c>
      <c r="M28" s="9" t="s">
        <v>27</v>
      </c>
      <c r="Q28" s="25" t="s">
        <v>34</v>
      </c>
      <c r="R28">
        <v>598</v>
      </c>
      <c r="U28" s="29"/>
    </row>
    <row r="29" spans="1:30" ht="16.2" thickBot="1" x14ac:dyDescent="0.35">
      <c r="A29" s="2">
        <v>20942</v>
      </c>
      <c r="B29" s="3" t="s">
        <v>13</v>
      </c>
      <c r="C29" s="3" t="s">
        <v>13</v>
      </c>
      <c r="D29" s="4">
        <v>10000</v>
      </c>
      <c r="E29" s="5">
        <v>4</v>
      </c>
      <c r="F29" s="6" t="s">
        <v>20</v>
      </c>
      <c r="G29" s="6" t="s">
        <v>22</v>
      </c>
      <c r="H29" s="3" t="s">
        <v>26</v>
      </c>
      <c r="I29" s="5">
        <v>1</v>
      </c>
      <c r="J29" s="3" t="s">
        <v>30</v>
      </c>
      <c r="K29" s="6" t="s">
        <v>35</v>
      </c>
      <c r="L29" s="8">
        <v>42</v>
      </c>
      <c r="M29" s="9" t="s">
        <v>26</v>
      </c>
      <c r="Q29" s="25" t="s">
        <v>41</v>
      </c>
      <c r="R29">
        <v>121</v>
      </c>
      <c r="U29" s="29"/>
    </row>
    <row r="30" spans="1:30" ht="16.2" thickBot="1" x14ac:dyDescent="0.35">
      <c r="A30" s="2">
        <v>21564</v>
      </c>
      <c r="B30" s="3" t="s">
        <v>14</v>
      </c>
      <c r="C30" s="3" t="s">
        <v>15</v>
      </c>
      <c r="D30" s="4">
        <v>70000</v>
      </c>
      <c r="E30" s="5">
        <v>0</v>
      </c>
      <c r="F30" s="6" t="s">
        <v>17</v>
      </c>
      <c r="G30" s="6"/>
      <c r="H30" s="3" t="s">
        <v>27</v>
      </c>
      <c r="I30" s="5">
        <v>2</v>
      </c>
      <c r="J30" s="3" t="s">
        <v>30</v>
      </c>
      <c r="K30" s="6" t="s">
        <v>35</v>
      </c>
      <c r="L30" s="8">
        <v>31</v>
      </c>
      <c r="M30" s="9" t="s">
        <v>26</v>
      </c>
      <c r="Q30" s="25" t="s">
        <v>39</v>
      </c>
      <c r="R30">
        <v>2142</v>
      </c>
      <c r="U30" s="29"/>
    </row>
    <row r="31" spans="1:30" ht="16.2" thickBot="1" x14ac:dyDescent="0.35">
      <c r="A31" s="2">
        <v>22173</v>
      </c>
      <c r="B31" s="3" t="s">
        <v>14</v>
      </c>
      <c r="C31" s="3" t="s">
        <v>15</v>
      </c>
      <c r="D31" s="4">
        <v>10000</v>
      </c>
      <c r="E31" s="5">
        <v>0</v>
      </c>
      <c r="F31" s="6" t="s">
        <v>17</v>
      </c>
      <c r="G31" s="6" t="s">
        <v>24</v>
      </c>
      <c r="H31" s="3" t="s">
        <v>27</v>
      </c>
      <c r="I31" s="5">
        <v>2</v>
      </c>
      <c r="J31" s="3" t="s">
        <v>28</v>
      </c>
      <c r="K31" s="6" t="s">
        <v>35</v>
      </c>
      <c r="L31" s="8">
        <v>41</v>
      </c>
      <c r="M31" s="9" t="s">
        <v>27</v>
      </c>
      <c r="U31" s="29"/>
    </row>
    <row r="32" spans="1:30" ht="16.2" thickBot="1" x14ac:dyDescent="0.35">
      <c r="A32" s="2">
        <v>22400</v>
      </c>
      <c r="B32" s="3" t="s">
        <v>13</v>
      </c>
      <c r="C32" s="3" t="s">
        <v>15</v>
      </c>
      <c r="D32" s="4">
        <v>60000</v>
      </c>
      <c r="E32" s="5">
        <v>1</v>
      </c>
      <c r="F32" s="6" t="s">
        <v>17</v>
      </c>
      <c r="G32" s="6" t="s">
        <v>22</v>
      </c>
      <c r="H32" s="3" t="s">
        <v>26</v>
      </c>
      <c r="I32" s="5">
        <v>0</v>
      </c>
      <c r="J32" s="3"/>
      <c r="K32" s="6" t="s">
        <v>35</v>
      </c>
      <c r="L32" s="8">
        <v>58</v>
      </c>
      <c r="M32" s="9" t="s">
        <v>27</v>
      </c>
      <c r="U32" s="29"/>
    </row>
    <row r="33" spans="1:29" ht="16.2" thickBot="1" x14ac:dyDescent="0.35">
      <c r="A33" s="2">
        <v>22730</v>
      </c>
      <c r="B33" s="3" t="s">
        <v>13</v>
      </c>
      <c r="C33" s="3" t="s">
        <v>13</v>
      </c>
      <c r="D33" s="4">
        <v>100000</v>
      </c>
      <c r="E33" s="5">
        <v>2</v>
      </c>
      <c r="F33" s="6" t="s">
        <v>20</v>
      </c>
      <c r="G33" s="6" t="s">
        <v>21</v>
      </c>
      <c r="H33" s="3" t="s">
        <v>27</v>
      </c>
      <c r="I33" s="5">
        <v>1</v>
      </c>
      <c r="J33" s="3" t="s">
        <v>28</v>
      </c>
      <c r="K33" s="6" t="s">
        <v>35</v>
      </c>
      <c r="L33" s="8">
        <v>40</v>
      </c>
      <c r="M33" s="9" t="s">
        <v>27</v>
      </c>
      <c r="U33" s="29"/>
    </row>
    <row r="34" spans="1:29" ht="16.2" thickBot="1" x14ac:dyDescent="0.35">
      <c r="A34" s="2">
        <v>22864</v>
      </c>
      <c r="B34" s="3" t="s">
        <v>13</v>
      </c>
      <c r="C34" s="3" t="s">
        <v>13</v>
      </c>
      <c r="D34" s="4">
        <v>30000</v>
      </c>
      <c r="E34" s="5">
        <v>1</v>
      </c>
      <c r="F34" s="6" t="s">
        <v>17</v>
      </c>
      <c r="G34" s="6" t="s">
        <v>24</v>
      </c>
      <c r="H34" s="3" t="s">
        <v>26</v>
      </c>
      <c r="I34" s="5">
        <v>1</v>
      </c>
      <c r="J34" s="3" t="s">
        <v>30</v>
      </c>
      <c r="K34" s="6"/>
      <c r="L34" s="8">
        <v>48</v>
      </c>
      <c r="M34" s="9" t="s">
        <v>26</v>
      </c>
      <c r="U34" s="29"/>
    </row>
    <row r="35" spans="1:29" ht="16.2" thickBot="1" x14ac:dyDescent="0.35">
      <c r="A35" s="2">
        <v>23316</v>
      </c>
      <c r="B35" s="3" t="s">
        <v>13</v>
      </c>
      <c r="C35" s="3" t="s">
        <v>13</v>
      </c>
      <c r="D35" s="4">
        <v>130000</v>
      </c>
      <c r="E35" s="5">
        <v>2</v>
      </c>
      <c r="F35" s="6" t="s">
        <v>17</v>
      </c>
      <c r="G35" s="6" t="s">
        <v>21</v>
      </c>
      <c r="H35" s="3" t="s">
        <v>26</v>
      </c>
      <c r="I35" s="5">
        <v>2</v>
      </c>
      <c r="J35" s="3" t="s">
        <v>31</v>
      </c>
      <c r="K35" s="6" t="s">
        <v>35</v>
      </c>
      <c r="L35" s="8">
        <v>34</v>
      </c>
      <c r="M35" s="9" t="s">
        <v>27</v>
      </c>
    </row>
    <row r="36" spans="1:29" ht="21.6" thickBot="1" x14ac:dyDescent="0.45">
      <c r="A36" s="2">
        <v>23542</v>
      </c>
      <c r="B36" s="3" t="s">
        <v>14</v>
      </c>
      <c r="C36" s="3" t="s">
        <v>15</v>
      </c>
      <c r="D36" s="4">
        <v>30000</v>
      </c>
      <c r="E36" s="5">
        <v>0</v>
      </c>
      <c r="F36" s="6" t="s">
        <v>17</v>
      </c>
      <c r="G36" s="6" t="s">
        <v>24</v>
      </c>
      <c r="H36" s="3" t="s">
        <v>27</v>
      </c>
      <c r="I36" s="5">
        <v>2</v>
      </c>
      <c r="J36" s="3" t="s">
        <v>29</v>
      </c>
      <c r="K36" s="6" t="s">
        <v>35</v>
      </c>
      <c r="L36" s="8">
        <v>28</v>
      </c>
      <c r="M36" s="9" t="s">
        <v>27</v>
      </c>
      <c r="P36" s="27" t="s">
        <v>47</v>
      </c>
      <c r="Q36" s="24" t="s">
        <v>38</v>
      </c>
      <c r="R36" s="31" t="s">
        <v>44</v>
      </c>
      <c r="S36" s="22" t="s">
        <v>43</v>
      </c>
      <c r="T36" t="s">
        <v>45</v>
      </c>
      <c r="U36" s="28"/>
      <c r="V36" s="28"/>
      <c r="Z36" s="24" t="s">
        <v>46</v>
      </c>
      <c r="AA36" s="24" t="s">
        <v>40</v>
      </c>
    </row>
    <row r="37" spans="1:29" ht="16.2" thickBot="1" x14ac:dyDescent="0.35">
      <c r="A37" s="2">
        <v>23704</v>
      </c>
      <c r="B37" s="3" t="s">
        <v>13</v>
      </c>
      <c r="C37" s="3" t="s">
        <v>15</v>
      </c>
      <c r="D37" s="4">
        <v>60000</v>
      </c>
      <c r="E37" s="5">
        <v>4</v>
      </c>
      <c r="F37" s="6" t="s">
        <v>17</v>
      </c>
      <c r="G37" s="6" t="s">
        <v>24</v>
      </c>
      <c r="H37" s="3" t="s">
        <v>26</v>
      </c>
      <c r="I37" s="5">
        <v>2</v>
      </c>
      <c r="J37" s="3" t="s">
        <v>28</v>
      </c>
      <c r="K37" s="6" t="s">
        <v>35</v>
      </c>
      <c r="L37" s="8">
        <v>27</v>
      </c>
      <c r="M37" s="9"/>
      <c r="Q37" s="25" t="s">
        <v>33</v>
      </c>
      <c r="R37" s="31">
        <v>19</v>
      </c>
      <c r="S37" s="22">
        <v>790</v>
      </c>
      <c r="T37">
        <v>23</v>
      </c>
      <c r="U37" s="29"/>
      <c r="V37" s="29"/>
      <c r="Z37" s="24" t="s">
        <v>38</v>
      </c>
      <c r="AA37" t="s">
        <v>27</v>
      </c>
      <c r="AB37" t="s">
        <v>26</v>
      </c>
      <c r="AC37" t="s">
        <v>39</v>
      </c>
    </row>
    <row r="38" spans="1:29" ht="16.2" thickBot="1" x14ac:dyDescent="0.35">
      <c r="A38" s="2">
        <v>23731</v>
      </c>
      <c r="B38" s="3" t="s">
        <v>14</v>
      </c>
      <c r="C38" s="3" t="s">
        <v>15</v>
      </c>
      <c r="D38" s="4">
        <v>40000</v>
      </c>
      <c r="E38" s="5">
        <v>0</v>
      </c>
      <c r="F38" s="6" t="s">
        <v>18</v>
      </c>
      <c r="G38" s="6" t="s">
        <v>21</v>
      </c>
      <c r="H38" s="3" t="s">
        <v>26</v>
      </c>
      <c r="I38" s="5">
        <v>1</v>
      </c>
      <c r="J38" s="3" t="s">
        <v>28</v>
      </c>
      <c r="K38" s="3" t="s">
        <v>34</v>
      </c>
      <c r="L38" s="5">
        <v>36</v>
      </c>
      <c r="M38" s="7" t="s">
        <v>27</v>
      </c>
      <c r="Q38" s="25" t="s">
        <v>35</v>
      </c>
      <c r="R38" s="31">
        <v>16</v>
      </c>
      <c r="S38" s="22">
        <v>633</v>
      </c>
      <c r="T38">
        <v>22</v>
      </c>
      <c r="U38" s="29"/>
      <c r="V38" s="29"/>
      <c r="Z38" s="25" t="s">
        <v>28</v>
      </c>
      <c r="AA38">
        <v>11</v>
      </c>
      <c r="AB38">
        <v>9</v>
      </c>
      <c r="AC38">
        <v>20</v>
      </c>
    </row>
    <row r="39" spans="1:29" ht="16.2" thickBot="1" x14ac:dyDescent="0.35">
      <c r="A39" s="2">
        <v>25148</v>
      </c>
      <c r="B39" s="3" t="s">
        <v>14</v>
      </c>
      <c r="C39" s="3" t="s">
        <v>15</v>
      </c>
      <c r="D39" s="4">
        <v>40000</v>
      </c>
      <c r="E39" s="5">
        <v>0</v>
      </c>
      <c r="F39" s="6" t="s">
        <v>18</v>
      </c>
      <c r="G39" s="6" t="s">
        <v>24</v>
      </c>
      <c r="H39" s="3" t="s">
        <v>26</v>
      </c>
      <c r="I39" s="5">
        <v>1</v>
      </c>
      <c r="J39" s="3" t="s">
        <v>29</v>
      </c>
      <c r="K39" s="3" t="s">
        <v>33</v>
      </c>
      <c r="L39" s="5">
        <v>55</v>
      </c>
      <c r="M39" s="7" t="s">
        <v>26</v>
      </c>
      <c r="Q39" s="25" t="s">
        <v>34</v>
      </c>
      <c r="R39" s="31">
        <v>13</v>
      </c>
      <c r="S39" s="22">
        <v>598</v>
      </c>
      <c r="T39">
        <v>13</v>
      </c>
      <c r="U39" s="29"/>
      <c r="V39" s="29"/>
      <c r="Z39" s="25" t="s">
        <v>32</v>
      </c>
      <c r="AA39">
        <v>4</v>
      </c>
      <c r="AB39">
        <v>4</v>
      </c>
      <c r="AC39">
        <v>8</v>
      </c>
    </row>
    <row r="40" spans="1:29" ht="16.2" thickBot="1" x14ac:dyDescent="0.35">
      <c r="A40" s="2">
        <v>25323</v>
      </c>
      <c r="B40" s="3" t="s">
        <v>13</v>
      </c>
      <c r="C40" s="3" t="s">
        <v>15</v>
      </c>
      <c r="D40" s="4"/>
      <c r="E40" s="5">
        <v>2</v>
      </c>
      <c r="F40" s="6" t="s">
        <v>19</v>
      </c>
      <c r="G40" s="6"/>
      <c r="H40" s="3" t="s">
        <v>27</v>
      </c>
      <c r="I40" s="5">
        <v>1</v>
      </c>
      <c r="J40" s="3" t="s">
        <v>29</v>
      </c>
      <c r="K40" s="3" t="s">
        <v>33</v>
      </c>
      <c r="L40" s="5"/>
      <c r="M40" s="7" t="s">
        <v>26</v>
      </c>
      <c r="Q40" s="25" t="s">
        <v>41</v>
      </c>
      <c r="R40" s="31">
        <v>2</v>
      </c>
      <c r="S40" s="22">
        <v>121</v>
      </c>
      <c r="T40">
        <v>1</v>
      </c>
      <c r="U40" s="29"/>
      <c r="V40" s="29"/>
      <c r="Z40" s="25" t="s">
        <v>31</v>
      </c>
      <c r="AA40">
        <v>2</v>
      </c>
      <c r="AB40">
        <v>6</v>
      </c>
      <c r="AC40">
        <v>8</v>
      </c>
    </row>
    <row r="41" spans="1:29" ht="16.2" thickBot="1" x14ac:dyDescent="0.35">
      <c r="A41" s="2">
        <v>25598</v>
      </c>
      <c r="B41" s="3" t="s">
        <v>14</v>
      </c>
      <c r="C41" s="3" t="s">
        <v>15</v>
      </c>
      <c r="D41" s="4">
        <v>20000</v>
      </c>
      <c r="E41" s="5">
        <v>0</v>
      </c>
      <c r="F41" s="6" t="s">
        <v>17</v>
      </c>
      <c r="G41" s="6" t="s">
        <v>23</v>
      </c>
      <c r="H41" s="3" t="s">
        <v>26</v>
      </c>
      <c r="I41" s="5">
        <v>2</v>
      </c>
      <c r="J41" s="3" t="s">
        <v>28</v>
      </c>
      <c r="K41" s="3" t="s">
        <v>34</v>
      </c>
      <c r="L41" s="5">
        <v>45</v>
      </c>
      <c r="M41" s="7" t="s">
        <v>27</v>
      </c>
      <c r="Q41" s="25" t="s">
        <v>39</v>
      </c>
      <c r="R41" s="31">
        <v>50</v>
      </c>
      <c r="S41" s="22">
        <v>2142</v>
      </c>
      <c r="T41">
        <v>59</v>
      </c>
      <c r="U41" s="28"/>
      <c r="V41" s="28"/>
      <c r="Z41" s="25" t="s">
        <v>29</v>
      </c>
      <c r="AA41">
        <v>5</v>
      </c>
      <c r="AB41">
        <v>1</v>
      </c>
      <c r="AC41">
        <v>6</v>
      </c>
    </row>
    <row r="42" spans="1:29" ht="16.2" thickBot="1" x14ac:dyDescent="0.35">
      <c r="A42" s="2">
        <v>25940</v>
      </c>
      <c r="B42" s="3" t="s">
        <v>14</v>
      </c>
      <c r="C42" s="3" t="s">
        <v>13</v>
      </c>
      <c r="D42" s="4">
        <v>110000</v>
      </c>
      <c r="E42" s="5">
        <v>0</v>
      </c>
      <c r="F42" s="6" t="s">
        <v>17</v>
      </c>
      <c r="G42" s="6" t="s">
        <v>21</v>
      </c>
      <c r="H42" s="3" t="s">
        <v>26</v>
      </c>
      <c r="I42" s="5">
        <v>0</v>
      </c>
      <c r="J42" s="3" t="s">
        <v>28</v>
      </c>
      <c r="K42" s="3" t="s">
        <v>33</v>
      </c>
      <c r="L42" s="5">
        <v>38</v>
      </c>
      <c r="M42" s="7" t="s">
        <v>27</v>
      </c>
      <c r="Z42" s="25" t="s">
        <v>30</v>
      </c>
      <c r="AA42">
        <v>5</v>
      </c>
      <c r="AB42">
        <v>10</v>
      </c>
      <c r="AC42">
        <v>15</v>
      </c>
    </row>
    <row r="43" spans="1:29" ht="16.2" thickBot="1" x14ac:dyDescent="0.35">
      <c r="A43" s="2">
        <v>26412</v>
      </c>
      <c r="B43" s="3" t="s">
        <v>13</v>
      </c>
      <c r="C43" s="3" t="s">
        <v>13</v>
      </c>
      <c r="D43" s="4">
        <v>60000</v>
      </c>
      <c r="E43" s="5">
        <v>0</v>
      </c>
      <c r="F43" s="6" t="s">
        <v>17</v>
      </c>
      <c r="G43" s="6" t="s">
        <v>24</v>
      </c>
      <c r="H43" s="3" t="s">
        <v>26</v>
      </c>
      <c r="I43" s="5">
        <v>2</v>
      </c>
      <c r="J43" s="3" t="s">
        <v>30</v>
      </c>
      <c r="K43" s="3" t="s">
        <v>34</v>
      </c>
      <c r="L43" s="5">
        <v>59</v>
      </c>
      <c r="M43" s="7" t="s">
        <v>26</v>
      </c>
      <c r="Z43" s="25" t="s">
        <v>41</v>
      </c>
      <c r="AA43">
        <v>3</v>
      </c>
      <c r="AB43">
        <v>2</v>
      </c>
      <c r="AC43">
        <v>5</v>
      </c>
    </row>
    <row r="44" spans="1:29" ht="16.2" thickBot="1" x14ac:dyDescent="0.35">
      <c r="A44" s="2">
        <v>26576</v>
      </c>
      <c r="B44" s="3" t="s">
        <v>14</v>
      </c>
      <c r="C44" s="3" t="s">
        <v>15</v>
      </c>
      <c r="D44" s="4">
        <v>100000</v>
      </c>
      <c r="E44" s="5">
        <v>0</v>
      </c>
      <c r="F44" s="6" t="s">
        <v>16</v>
      </c>
      <c r="G44" s="6" t="s">
        <v>23</v>
      </c>
      <c r="H44" s="3" t="s">
        <v>26</v>
      </c>
      <c r="I44" s="5">
        <v>0</v>
      </c>
      <c r="J44" s="3" t="s">
        <v>28</v>
      </c>
      <c r="K44" s="3" t="s">
        <v>33</v>
      </c>
      <c r="L44" s="5">
        <v>47</v>
      </c>
      <c r="M44" s="7" t="s">
        <v>27</v>
      </c>
      <c r="Z44" s="25" t="s">
        <v>39</v>
      </c>
      <c r="AA44">
        <v>30</v>
      </c>
      <c r="AB44">
        <v>32</v>
      </c>
      <c r="AC44">
        <v>62</v>
      </c>
    </row>
    <row r="45" spans="1:29" ht="16.2" thickBot="1" x14ac:dyDescent="0.35">
      <c r="A45" s="2">
        <v>27183</v>
      </c>
      <c r="B45" s="3" t="s">
        <v>13</v>
      </c>
      <c r="C45" s="3" t="s">
        <v>15</v>
      </c>
      <c r="D45" s="4">
        <v>90000</v>
      </c>
      <c r="E45" s="5">
        <v>1</v>
      </c>
      <c r="F45" s="6" t="s">
        <v>16</v>
      </c>
      <c r="G45" s="6" t="s">
        <v>21</v>
      </c>
      <c r="H45" s="3" t="s">
        <v>27</v>
      </c>
      <c r="I45" s="5">
        <v>3</v>
      </c>
      <c r="J45" s="3"/>
      <c r="K45" s="3" t="s">
        <v>33</v>
      </c>
      <c r="L45" s="5">
        <v>35</v>
      </c>
      <c r="M45" s="7" t="s">
        <v>26</v>
      </c>
    </row>
    <row r="46" spans="1:29" ht="16.2" thickBot="1" x14ac:dyDescent="0.35">
      <c r="A46" s="2">
        <v>27184</v>
      </c>
      <c r="B46" s="3" t="s">
        <v>14</v>
      </c>
      <c r="C46" s="3" t="s">
        <v>15</v>
      </c>
      <c r="D46" s="4">
        <v>30000</v>
      </c>
      <c r="E46" s="5">
        <v>0</v>
      </c>
      <c r="F46" s="6"/>
      <c r="G46" s="6" t="s">
        <v>24</v>
      </c>
      <c r="H46" s="3" t="s">
        <v>26</v>
      </c>
      <c r="I46" s="5">
        <v>0</v>
      </c>
      <c r="J46" s="3" t="s">
        <v>28</v>
      </c>
      <c r="K46" s="3" t="s">
        <v>34</v>
      </c>
      <c r="L46" s="5">
        <v>55</v>
      </c>
      <c r="M46" s="7"/>
    </row>
    <row r="47" spans="1:29" ht="16.2" thickBot="1" x14ac:dyDescent="0.35">
      <c r="A47" s="2">
        <v>28625</v>
      </c>
      <c r="B47" s="3" t="s">
        <v>13</v>
      </c>
      <c r="C47" s="3" t="s">
        <v>13</v>
      </c>
      <c r="D47" s="4"/>
      <c r="E47" s="5">
        <v>2</v>
      </c>
      <c r="F47" s="6" t="s">
        <v>16</v>
      </c>
      <c r="G47" s="6" t="s">
        <v>24</v>
      </c>
      <c r="H47" s="3" t="s">
        <v>26</v>
      </c>
      <c r="I47" s="5">
        <v>0</v>
      </c>
      <c r="J47" s="3" t="s">
        <v>28</v>
      </c>
      <c r="K47" s="3" t="s">
        <v>33</v>
      </c>
      <c r="L47" s="5">
        <v>36</v>
      </c>
      <c r="M47" s="7" t="s">
        <v>27</v>
      </c>
    </row>
    <row r="48" spans="1:29" ht="16.2" thickBot="1" x14ac:dyDescent="0.35">
      <c r="A48" s="2">
        <v>28672</v>
      </c>
      <c r="B48" s="3" t="s">
        <v>13</v>
      </c>
      <c r="C48" s="3" t="s">
        <v>13</v>
      </c>
      <c r="D48" s="4">
        <v>40000</v>
      </c>
      <c r="E48" s="5">
        <v>3</v>
      </c>
      <c r="F48" s="6" t="s">
        <v>16</v>
      </c>
      <c r="G48" s="6" t="s">
        <v>24</v>
      </c>
      <c r="H48" s="3" t="s">
        <v>26</v>
      </c>
      <c r="I48" s="5">
        <v>1</v>
      </c>
      <c r="J48" s="3" t="s">
        <v>30</v>
      </c>
      <c r="K48" s="3" t="s">
        <v>34</v>
      </c>
      <c r="L48" s="5">
        <v>35</v>
      </c>
      <c r="M48" s="7" t="s">
        <v>27</v>
      </c>
    </row>
    <row r="49" spans="1:13" ht="16.2" thickBot="1" x14ac:dyDescent="0.35">
      <c r="A49" s="2">
        <v>28972</v>
      </c>
      <c r="B49" s="3" t="s">
        <v>14</v>
      </c>
      <c r="C49" s="3" t="s">
        <v>13</v>
      </c>
      <c r="D49" s="4">
        <v>30000</v>
      </c>
      <c r="E49" s="5">
        <v>0</v>
      </c>
      <c r="F49" s="6" t="s">
        <v>16</v>
      </c>
      <c r="G49" s="6" t="s">
        <v>21</v>
      </c>
      <c r="H49" s="3" t="s">
        <v>26</v>
      </c>
      <c r="I49" s="5">
        <v>2</v>
      </c>
      <c r="J49" s="3" t="s">
        <v>30</v>
      </c>
      <c r="K49" s="3" t="s">
        <v>33</v>
      </c>
      <c r="L49" s="5">
        <v>35</v>
      </c>
      <c r="M49" s="7" t="s">
        <v>26</v>
      </c>
    </row>
    <row r="50" spans="1:13" ht="16.2" thickBot="1" x14ac:dyDescent="0.35">
      <c r="A50" s="2">
        <v>29037</v>
      </c>
      <c r="B50" s="3" t="s">
        <v>13</v>
      </c>
      <c r="C50" s="3" t="s">
        <v>13</v>
      </c>
      <c r="D50" s="4">
        <v>30000</v>
      </c>
      <c r="E50" s="5">
        <v>0</v>
      </c>
      <c r="F50" s="6" t="s">
        <v>18</v>
      </c>
      <c r="G50" s="6" t="s">
        <v>23</v>
      </c>
      <c r="H50" s="3" t="s">
        <v>27</v>
      </c>
      <c r="I50" s="5">
        <v>2</v>
      </c>
      <c r="J50" s="3" t="s">
        <v>28</v>
      </c>
      <c r="K50" s="3" t="s">
        <v>33</v>
      </c>
      <c r="L50" s="5">
        <v>56</v>
      </c>
      <c r="M50" s="7" t="s">
        <v>27</v>
      </c>
    </row>
    <row r="51" spans="1:13" ht="15.6" x14ac:dyDescent="0.3">
      <c r="A51" s="10">
        <v>29134</v>
      </c>
      <c r="B51" s="11" t="s">
        <v>14</v>
      </c>
      <c r="C51" s="11" t="s">
        <v>13</v>
      </c>
      <c r="D51" s="12">
        <v>80000</v>
      </c>
      <c r="E51" s="13">
        <v>0</v>
      </c>
      <c r="F51" s="14" t="s">
        <v>18</v>
      </c>
      <c r="G51" s="14" t="s">
        <v>21</v>
      </c>
      <c r="H51" s="11" t="s">
        <v>26</v>
      </c>
      <c r="I51" s="13">
        <v>0</v>
      </c>
      <c r="J51" s="11" t="s">
        <v>28</v>
      </c>
      <c r="K51" s="11" t="s">
        <v>33</v>
      </c>
      <c r="L51" s="13">
        <v>46</v>
      </c>
      <c r="M51" s="15" t="s">
        <v>27</v>
      </c>
    </row>
    <row r="52" spans="1:13" x14ac:dyDescent="0.3">
      <c r="D52"/>
    </row>
    <row r="53" spans="1:13" x14ac:dyDescent="0.3">
      <c r="D53"/>
    </row>
    <row r="54" spans="1:13" x14ac:dyDescent="0.3">
      <c r="D54"/>
    </row>
    <row r="55" spans="1:13" x14ac:dyDescent="0.3">
      <c r="D55"/>
    </row>
    <row r="56" spans="1:13" x14ac:dyDescent="0.3">
      <c r="D56"/>
    </row>
    <row r="57" spans="1:13" x14ac:dyDescent="0.3">
      <c r="D57"/>
    </row>
    <row r="58" spans="1:13" x14ac:dyDescent="0.3">
      <c r="D58"/>
    </row>
    <row r="59" spans="1:13" x14ac:dyDescent="0.3">
      <c r="D59"/>
    </row>
    <row r="60" spans="1:13" x14ac:dyDescent="0.3">
      <c r="D60"/>
    </row>
    <row r="61" spans="1:13" x14ac:dyDescent="0.3">
      <c r="D61"/>
    </row>
    <row r="62" spans="1:13" x14ac:dyDescent="0.3">
      <c r="D62"/>
    </row>
    <row r="63" spans="1:13" x14ac:dyDescent="0.3">
      <c r="D63"/>
    </row>
    <row r="64" spans="1:13" x14ac:dyDescent="0.3">
      <c r="D64"/>
    </row>
    <row r="65" spans="4:4" x14ac:dyDescent="0.3">
      <c r="D65"/>
    </row>
    <row r="66" spans="4:4" x14ac:dyDescent="0.3">
      <c r="D66"/>
    </row>
    <row r="67" spans="4:4" x14ac:dyDescent="0.3">
      <c r="D67"/>
    </row>
    <row r="68" spans="4:4" x14ac:dyDescent="0.3">
      <c r="D68"/>
    </row>
    <row r="69" spans="4:4" x14ac:dyDescent="0.3">
      <c r="D69"/>
    </row>
    <row r="70" spans="4:4" x14ac:dyDescent="0.3">
      <c r="D70"/>
    </row>
  </sheetData>
  <mergeCells count="3">
    <mergeCell ref="P2:AG2"/>
    <mergeCell ref="P4:R4"/>
    <mergeCell ref="P11:R11"/>
  </mergeCells>
  <pageMargins left="0.7" right="0.7" top="0.75" bottom="0.75" header="0.3" footer="0.3"/>
  <pageSetup paperSize="12" scale="59" fitToWidth="0" orientation="landscape" r:id="rId6"/>
  <drawing r:id="rId7"/>
  <tableParts count="1">
    <tablePart r:id="rId8"/>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E15F1F-8366-412D-962B-74CD63989FFE}">
  <dimension ref="A1:P40"/>
  <sheetViews>
    <sheetView showGridLines="0" tabSelected="1" topLeftCell="A19" zoomScale="85" zoomScaleNormal="85" workbookViewId="0">
      <selection activeCell="U18" sqref="U18"/>
    </sheetView>
  </sheetViews>
  <sheetFormatPr defaultRowHeight="14.4" x14ac:dyDescent="0.3"/>
  <cols>
    <col min="14" max="14" width="11.6640625" customWidth="1"/>
    <col min="16" max="16" width="7.6640625" customWidth="1"/>
  </cols>
  <sheetData>
    <row r="1" spans="1:16" ht="33.6" customHeight="1" x14ac:dyDescent="0.3">
      <c r="A1" s="40" t="s">
        <v>51</v>
      </c>
      <c r="B1" s="41"/>
      <c r="C1" s="41"/>
      <c r="D1" s="41"/>
      <c r="E1" s="41"/>
      <c r="F1" s="41"/>
      <c r="G1" s="41"/>
      <c r="H1" s="41"/>
      <c r="I1" s="41"/>
      <c r="J1" s="41"/>
      <c r="K1" s="41"/>
      <c r="L1" s="41"/>
      <c r="M1" s="41"/>
      <c r="N1" s="41"/>
      <c r="O1" s="41"/>
      <c r="P1" s="42"/>
    </row>
    <row r="2" spans="1:16" x14ac:dyDescent="0.3">
      <c r="A2" s="32"/>
      <c r="P2" s="33"/>
    </row>
    <row r="3" spans="1:16" x14ac:dyDescent="0.3">
      <c r="A3" s="32"/>
      <c r="P3" s="33"/>
    </row>
    <row r="4" spans="1:16" x14ac:dyDescent="0.3">
      <c r="A4" s="32"/>
      <c r="P4" s="33"/>
    </row>
    <row r="5" spans="1:16" x14ac:dyDescent="0.3">
      <c r="A5" s="32"/>
      <c r="P5" s="33"/>
    </row>
    <row r="6" spans="1:16" x14ac:dyDescent="0.3">
      <c r="A6" s="32"/>
      <c r="P6" s="33"/>
    </row>
    <row r="7" spans="1:16" x14ac:dyDescent="0.3">
      <c r="A7" s="32"/>
      <c r="P7" s="33"/>
    </row>
    <row r="8" spans="1:16" x14ac:dyDescent="0.3">
      <c r="A8" s="32"/>
      <c r="P8" s="33"/>
    </row>
    <row r="9" spans="1:16" x14ac:dyDescent="0.3">
      <c r="A9" s="32"/>
      <c r="P9" s="33"/>
    </row>
    <row r="10" spans="1:16" x14ac:dyDescent="0.3">
      <c r="A10" s="32"/>
      <c r="P10" s="33"/>
    </row>
    <row r="11" spans="1:16" x14ac:dyDescent="0.3">
      <c r="A11" s="32"/>
      <c r="P11" s="33"/>
    </row>
    <row r="12" spans="1:16" x14ac:dyDescent="0.3">
      <c r="A12" s="32"/>
      <c r="P12" s="33"/>
    </row>
    <row r="13" spans="1:16" x14ac:dyDescent="0.3">
      <c r="A13" s="32"/>
      <c r="P13" s="33"/>
    </row>
    <row r="14" spans="1:16" x14ac:dyDescent="0.3">
      <c r="A14" s="32"/>
      <c r="P14" s="33"/>
    </row>
    <row r="15" spans="1:16" x14ac:dyDescent="0.3">
      <c r="A15" s="32"/>
      <c r="P15" s="33"/>
    </row>
    <row r="16" spans="1:16" x14ac:dyDescent="0.3">
      <c r="A16" s="32"/>
      <c r="P16" s="33"/>
    </row>
    <row r="17" spans="1:16" x14ac:dyDescent="0.3">
      <c r="A17" s="32"/>
      <c r="P17" s="33"/>
    </row>
    <row r="18" spans="1:16" x14ac:dyDescent="0.3">
      <c r="A18" s="32"/>
      <c r="P18" s="33"/>
    </row>
    <row r="19" spans="1:16" x14ac:dyDescent="0.3">
      <c r="A19" s="32"/>
      <c r="P19" s="33"/>
    </row>
    <row r="20" spans="1:16" x14ac:dyDescent="0.3">
      <c r="A20" s="32"/>
      <c r="P20" s="33"/>
    </row>
    <row r="21" spans="1:16" x14ac:dyDescent="0.3">
      <c r="A21" s="32"/>
      <c r="P21" s="33"/>
    </row>
    <row r="22" spans="1:16" x14ac:dyDescent="0.3">
      <c r="A22" s="32"/>
      <c r="P22" s="33"/>
    </row>
    <row r="23" spans="1:16" x14ac:dyDescent="0.3">
      <c r="A23" s="32"/>
      <c r="P23" s="33"/>
    </row>
    <row r="24" spans="1:16" x14ac:dyDescent="0.3">
      <c r="A24" s="32"/>
      <c r="P24" s="33"/>
    </row>
    <row r="25" spans="1:16" x14ac:dyDescent="0.3">
      <c r="A25" s="32"/>
      <c r="P25" s="33"/>
    </row>
    <row r="26" spans="1:16" x14ac:dyDescent="0.3">
      <c r="A26" s="32"/>
      <c r="P26" s="33"/>
    </row>
    <row r="27" spans="1:16" x14ac:dyDescent="0.3">
      <c r="A27" s="32"/>
      <c r="P27" s="33"/>
    </row>
    <row r="28" spans="1:16" x14ac:dyDescent="0.3">
      <c r="A28" s="32"/>
      <c r="P28" s="33"/>
    </row>
    <row r="29" spans="1:16" x14ac:dyDescent="0.3">
      <c r="A29" s="32"/>
      <c r="P29" s="33"/>
    </row>
    <row r="30" spans="1:16" x14ac:dyDescent="0.3">
      <c r="A30" s="32"/>
      <c r="P30" s="33"/>
    </row>
    <row r="31" spans="1:16" x14ac:dyDescent="0.3">
      <c r="A31" s="32"/>
      <c r="P31" s="33"/>
    </row>
    <row r="32" spans="1:16" x14ac:dyDescent="0.3">
      <c r="A32" s="32"/>
      <c r="P32" s="33"/>
    </row>
    <row r="33" spans="1:16" x14ac:dyDescent="0.3">
      <c r="A33" s="32"/>
      <c r="P33" s="33"/>
    </row>
    <row r="34" spans="1:16" x14ac:dyDescent="0.3">
      <c r="A34" s="32"/>
      <c r="P34" s="33"/>
    </row>
    <row r="35" spans="1:16" x14ac:dyDescent="0.3">
      <c r="A35" s="32"/>
      <c r="P35" s="33"/>
    </row>
    <row r="36" spans="1:16" x14ac:dyDescent="0.3">
      <c r="A36" s="32"/>
      <c r="P36" s="33"/>
    </row>
    <row r="37" spans="1:16" x14ac:dyDescent="0.3">
      <c r="A37" s="32"/>
      <c r="P37" s="33"/>
    </row>
    <row r="38" spans="1:16" x14ac:dyDescent="0.3">
      <c r="A38" s="32"/>
      <c r="P38" s="33"/>
    </row>
    <row r="39" spans="1:16" x14ac:dyDescent="0.3">
      <c r="A39" s="32"/>
      <c r="P39" s="33"/>
    </row>
    <row r="40" spans="1:16" ht="15" thickBot="1" x14ac:dyDescent="0.35">
      <c r="A40" s="34"/>
      <c r="B40" s="35"/>
      <c r="C40" s="35"/>
      <c r="D40" s="35"/>
      <c r="E40" s="35"/>
      <c r="F40" s="35"/>
      <c r="G40" s="35"/>
      <c r="H40" s="35"/>
      <c r="I40" s="35"/>
      <c r="J40" s="35"/>
      <c r="K40" s="35"/>
      <c r="L40" s="35"/>
      <c r="M40" s="35"/>
      <c r="N40" s="35"/>
      <c r="O40" s="35"/>
      <c r="P40" s="36"/>
    </row>
  </sheetData>
  <mergeCells count="1">
    <mergeCell ref="A1:P1"/>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Cleaned data set &amp; pivot tables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Roshan Rajeev</dc:creator>
  <cp:lastModifiedBy>Roshan Rajeev</cp:lastModifiedBy>
  <cp:lastPrinted>2024-05-29T16:44:27Z</cp:lastPrinted>
  <dcterms:created xsi:type="dcterms:W3CDTF">2024-05-20T04:49:40Z</dcterms:created>
  <dcterms:modified xsi:type="dcterms:W3CDTF">2024-05-31T16:56:27Z</dcterms:modified>
</cp:coreProperties>
</file>