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tabRatio="491"/>
  </bookViews>
  <sheets>
    <sheet name="Report" sheetId="2" r:id="rId1"/>
    <sheet name="Sheet1" sheetId="3" r:id="rId2"/>
  </sheets>
  <definedNames>
    <definedName name="_xlnm._FilterDatabase" localSheetId="0" hidden="1">Report!$B$3:$O$36</definedName>
  </definedNames>
  <calcPr calcId="144525"/>
</workbook>
</file>

<file path=xl/sharedStrings.xml><?xml version="1.0" encoding="utf-8"?>
<sst xmlns="http://schemas.openxmlformats.org/spreadsheetml/2006/main" count="122" uniqueCount="95">
  <si>
    <t>अ.क्र.</t>
  </si>
  <si>
    <t>मिळकत क्र.</t>
  </si>
  <si>
    <t>मिळकतीची माहिती</t>
  </si>
  <si>
    <t>मिळकतीचा नाव व तपशील</t>
  </si>
  <si>
    <t>ग्रा.पं. रेकार्डनुसार  क्षेत्रफळ स्क्के फूट</t>
  </si>
  <si>
    <t>ग्रा.पं. एकूण मिळकतकर थकबाकी वार्षिक टॅक्स सन17-18 अखेर</t>
  </si>
  <si>
    <t>AT (CCL)यांनी दिलेल्या माहितीनुसार  एकूण ॲक्युपार</t>
  </si>
  <si>
    <t>क्षेत्रफळ</t>
  </si>
  <si>
    <t>एकूण थकबाकी (14 + 6) (PMC TAX + GRAM ARREARS)</t>
  </si>
  <si>
    <t>(१०% वजा)</t>
  </si>
  <si>
    <t>वार्षिक करपात्र रक्कम</t>
  </si>
  <si>
    <t>18-19</t>
  </si>
  <si>
    <t>19-20</t>
  </si>
  <si>
    <t>20-21</t>
  </si>
  <si>
    <t>टीएटी फी</t>
  </si>
  <si>
    <t>एकूण थकबाकी (10ते 13)</t>
  </si>
  <si>
    <t>15=10+11+12+6</t>
  </si>
  <si>
    <t>P/K/81/01302000</t>
  </si>
  <si>
    <r>
      <rPr>
        <sz val="14"/>
        <color rgb="FF000000"/>
        <rFont val="Times New Roman"/>
        <charset val="134"/>
      </rPr>
      <t>आर</t>
    </r>
    <r>
      <rPr>
        <sz val="14"/>
        <color rgb="FF000000"/>
        <rFont val="Shree-Dev-0708"/>
        <charset val="134"/>
      </rPr>
      <t>-</t>
    </r>
    <r>
      <rPr>
        <sz val="14"/>
        <color rgb="FF000000"/>
        <rFont val="Times New Roman"/>
        <charset val="134"/>
      </rPr>
      <t>२१</t>
    </r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</si>
  <si>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-</t>
    </r>
    <r>
      <rPr>
        <sz val="14"/>
        <color rgb="FF000000"/>
        <rFont val="Times New Roman"/>
        <charset val="134"/>
      </rPr>
      <t>३२</t>
    </r>
  </si>
  <si>
    <t>P/K/81/01303000</t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</si>
  <si>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-</t>
    </r>
    <r>
      <rPr>
        <sz val="14"/>
        <color rgb="FF000000"/>
        <rFont val="Times New Roman"/>
        <charset val="134"/>
      </rPr>
      <t>३०</t>
    </r>
  </si>
  <si>
    <t>P/K/81/01304000</t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</si>
  <si>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-</t>
    </r>
    <r>
      <rPr>
        <sz val="16"/>
        <color rgb="FF000000"/>
        <rFont val="Shree-Dev-0708"/>
        <charset val="134"/>
      </rPr>
      <t>36</t>
    </r>
  </si>
  <si>
    <t>P/K/81/01307000</t>
  </si>
  <si>
    <r>
      <rPr>
        <sz val="14"/>
        <color rgb="FF000000"/>
        <rFont val="Times New Roman"/>
        <charset val="134"/>
      </rPr>
      <t>आर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०३</t>
    </r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</si>
  <si>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क्र</t>
    </r>
    <r>
      <rPr>
        <sz val="14"/>
        <color rgb="FF000000"/>
        <rFont val="Shree-Dev-0708"/>
        <charset val="134"/>
      </rPr>
      <t>. </t>
    </r>
    <r>
      <rPr>
        <sz val="14"/>
        <color rgb="FF000000"/>
        <rFont val="Times New Roman"/>
        <charset val="134"/>
      </rPr>
      <t>११ए</t>
    </r>
    <r>
      <rPr>
        <sz val="14"/>
        <color rgb="FF000000"/>
        <rFont val="Shree-Dev-0708"/>
        <charset val="134"/>
      </rPr>
      <t>, </t>
    </r>
    <r>
      <rPr>
        <sz val="14"/>
        <color rgb="FF000000"/>
        <rFont val="Times New Roman"/>
        <charset val="134"/>
      </rPr>
      <t>११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बी</t>
    </r>
    <r>
      <rPr>
        <sz val="14"/>
        <color rgb="FF000000"/>
        <rFont val="Shree-Dev-0708"/>
        <charset val="134"/>
      </rPr>
      <t>, </t>
    </r>
    <r>
      <rPr>
        <sz val="14"/>
        <color rgb="FF000000"/>
        <rFont val="Times New Roman"/>
        <charset val="134"/>
      </rPr>
      <t>१२ए</t>
    </r>
    <r>
      <rPr>
        <sz val="14"/>
        <color rgb="FF000000"/>
        <rFont val="Shree-Dev-0708"/>
        <charset val="134"/>
      </rPr>
      <t>, </t>
    </r>
    <r>
      <rPr>
        <sz val="14"/>
        <color rgb="FF000000"/>
        <rFont val="Times New Roman"/>
        <charset val="134"/>
      </rPr>
      <t>१२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बी</t>
    </r>
  </si>
  <si>
    <t>P/K/81/01308000</t>
  </si>
  <si>
    <r>
      <rPr>
        <sz val="14"/>
        <color rgb="FF000000"/>
        <rFont val="Times New Roman"/>
        <charset val="134"/>
      </rPr>
      <t>आर</t>
    </r>
    <r>
      <rPr>
        <sz val="14"/>
        <color rgb="FF000000"/>
        <rFont val="Shree-Dev-0708"/>
        <charset val="134"/>
      </rPr>
      <t>-</t>
    </r>
    <r>
      <rPr>
        <sz val="14"/>
        <color rgb="FF000000"/>
        <rFont val="Times New Roman"/>
        <charset val="134"/>
      </rPr>
      <t>४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अस्पाएयर</t>
    </r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</si>
  <si>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क्र</t>
    </r>
    <r>
      <rPr>
        <sz val="14"/>
        <color rgb="FF000000"/>
        <rFont val="Shree-Dev-0708"/>
        <charset val="134"/>
      </rPr>
      <t>.</t>
    </r>
    <r>
      <rPr>
        <sz val="16"/>
        <color rgb="FF000000"/>
        <rFont val="Shree-Dev-0708"/>
        <charset val="134"/>
      </rPr>
      <t>15,16,17</t>
    </r>
  </si>
  <si>
    <t>P/K/81/01314000</t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</si>
  <si>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-</t>
    </r>
    <r>
      <rPr>
        <sz val="14"/>
        <color rgb="FF000000"/>
        <rFont val="Times New Roman"/>
        <charset val="134"/>
      </rPr>
      <t>३१</t>
    </r>
  </si>
  <si>
    <t>P/K/81/01315000</t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</si>
  <si>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-</t>
    </r>
    <r>
      <rPr>
        <sz val="16"/>
        <color rgb="FF000000"/>
        <rFont val="Shree-Dev-0708"/>
        <charset val="134"/>
      </rPr>
      <t>33</t>
    </r>
  </si>
  <si>
    <t>P/K/81/01316000</t>
  </si>
  <si>
    <r>
      <rPr>
        <sz val="14"/>
        <color rgb="FF000000"/>
        <rFont val="Times New Roman"/>
        <charset val="134"/>
      </rPr>
      <t>आर</t>
    </r>
    <r>
      <rPr>
        <sz val="14"/>
        <color rgb="FF000000"/>
        <rFont val="Shree-Dev-0708"/>
        <charset val="134"/>
      </rPr>
      <t>-</t>
    </r>
    <r>
      <rPr>
        <sz val="14"/>
        <color rgb="FF000000"/>
        <rFont val="Times New Roman"/>
        <charset val="134"/>
      </rPr>
      <t>९</t>
    </r>
  </si>
  <si>
    <r>
      <rPr>
        <sz val="14"/>
        <color rgb="FF000000"/>
        <rFont val="Times New Roman"/>
        <charset val="134"/>
      </rPr>
      <t>विंग</t>
    </r>
    <r>
      <rPr>
        <sz val="14"/>
        <color rgb="FF000000"/>
        <rFont val="Shree-Dev-0708"/>
        <charset val="134"/>
      </rPr>
      <t>-</t>
    </r>
    <r>
      <rPr>
        <sz val="14"/>
        <color rgb="FF000000"/>
        <rFont val="Times New Roman"/>
        <charset val="134"/>
      </rPr>
      <t>१</t>
    </r>
    <r>
      <rPr>
        <sz val="14"/>
        <color rgb="FF000000"/>
        <rFont val="Shree-Dev-0708"/>
        <charset val="134"/>
      </rPr>
      <t> ( </t>
    </r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- </t>
    </r>
    <r>
      <rPr>
        <sz val="16"/>
        <color rgb="FF000000"/>
        <rFont val="Shree-Dev-0708"/>
        <charset val="134"/>
      </rPr>
      <t>51</t>
    </r>
    <r>
      <rPr>
        <sz val="14"/>
        <color rgb="FF000000"/>
        <rFont val="Shree-Dev-0708"/>
        <charset val="134"/>
      </rPr>
      <t>)</t>
    </r>
  </si>
  <si>
    <t>P/K/81/01317000</t>
  </si>
  <si>
    <r>
      <rPr>
        <sz val="14"/>
        <color rgb="FF000000"/>
        <rFont val="Times New Roman"/>
        <charset val="134"/>
      </rPr>
      <t>विंग</t>
    </r>
    <r>
      <rPr>
        <sz val="14"/>
        <color rgb="FF000000"/>
        <rFont val="Shree-Dev-0708"/>
        <charset val="134"/>
      </rPr>
      <t>-</t>
    </r>
    <r>
      <rPr>
        <sz val="14"/>
        <color rgb="FF000000"/>
        <rFont val="Times New Roman"/>
        <charset val="134"/>
      </rPr>
      <t>२</t>
    </r>
    <r>
      <rPr>
        <sz val="14"/>
        <color rgb="FF000000"/>
        <rFont val="Shree-Dev-0708"/>
        <charset val="134"/>
      </rPr>
      <t> ( </t>
    </r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- </t>
    </r>
    <r>
      <rPr>
        <sz val="16"/>
        <color rgb="FF000000"/>
        <rFont val="Shree-Dev-0708"/>
        <charset val="134"/>
      </rPr>
      <t>5</t>
    </r>
    <r>
      <rPr>
        <sz val="14"/>
        <color rgb="FF000000"/>
        <rFont val="Times New Roman"/>
        <charset val="134"/>
      </rPr>
      <t>२</t>
    </r>
    <r>
      <rPr>
        <sz val="14"/>
        <color rgb="FF000000"/>
        <rFont val="Shree-Dev-0708"/>
        <charset val="134"/>
      </rPr>
      <t>)</t>
    </r>
  </si>
  <si>
    <t>P/K/81/01318000</t>
  </si>
  <si>
    <r>
      <rPr>
        <sz val="14"/>
        <color rgb="FF000000"/>
        <rFont val="Times New Roman"/>
        <charset val="134"/>
      </rPr>
      <t>विंग</t>
    </r>
    <r>
      <rPr>
        <sz val="14"/>
        <color rgb="FF000000"/>
        <rFont val="Shree-Dev-0708"/>
        <charset val="134"/>
      </rPr>
      <t>-</t>
    </r>
    <r>
      <rPr>
        <sz val="14"/>
        <color rgb="FF000000"/>
        <rFont val="Times New Roman"/>
        <charset val="134"/>
      </rPr>
      <t>३</t>
    </r>
    <r>
      <rPr>
        <sz val="14"/>
        <color rgb="FF000000"/>
        <rFont val="Shree-Dev-0708"/>
        <charset val="134"/>
      </rPr>
      <t> ( </t>
    </r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- </t>
    </r>
    <r>
      <rPr>
        <sz val="16"/>
        <color rgb="FF000000"/>
        <rFont val="Shree-Dev-0708"/>
        <charset val="134"/>
      </rPr>
      <t>53</t>
    </r>
    <r>
      <rPr>
        <sz val="14"/>
        <color rgb="FF000000"/>
        <rFont val="Shree-Dev-0708"/>
        <charset val="134"/>
      </rPr>
      <t>)</t>
    </r>
  </si>
  <si>
    <t>P/K/81/01319000</t>
  </si>
  <si>
    <r>
      <rPr>
        <sz val="14"/>
        <color rgb="FF000000"/>
        <rFont val="Times New Roman"/>
        <charset val="134"/>
      </rPr>
      <t>विंग</t>
    </r>
    <r>
      <rPr>
        <sz val="14"/>
        <color rgb="FF000000"/>
        <rFont val="Shree-Dev-0708"/>
        <charset val="134"/>
      </rPr>
      <t>-</t>
    </r>
    <r>
      <rPr>
        <sz val="16"/>
        <color rgb="FF000000"/>
        <rFont val="Shree-Dev-0708"/>
        <charset val="134"/>
      </rPr>
      <t>4</t>
    </r>
    <r>
      <rPr>
        <sz val="14"/>
        <color rgb="FF000000"/>
        <rFont val="Shree-Dev-0708"/>
        <charset val="134"/>
      </rPr>
      <t> ( </t>
    </r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- </t>
    </r>
    <r>
      <rPr>
        <sz val="16"/>
        <color rgb="FF000000"/>
        <rFont val="Shree-Dev-0708"/>
        <charset val="134"/>
      </rPr>
      <t>54</t>
    </r>
    <r>
      <rPr>
        <sz val="14"/>
        <color rgb="FF000000"/>
        <rFont val="Shree-Dev-0708"/>
        <charset val="134"/>
      </rPr>
      <t>)</t>
    </r>
  </si>
  <si>
    <t>P/K/81/01320000</t>
  </si>
  <si>
    <r>
      <rPr>
        <sz val="14"/>
        <color rgb="FF000000"/>
        <rFont val="Times New Roman"/>
        <charset val="134"/>
      </rPr>
      <t>विंग</t>
    </r>
    <r>
      <rPr>
        <sz val="14"/>
        <color rgb="FF000000"/>
        <rFont val="Shree-Dev-0708"/>
        <charset val="134"/>
      </rPr>
      <t>-</t>
    </r>
    <r>
      <rPr>
        <sz val="16"/>
        <color rgb="FF000000"/>
        <rFont val="Shree-Dev-0708"/>
        <charset val="134"/>
      </rPr>
      <t>5</t>
    </r>
    <r>
      <rPr>
        <sz val="14"/>
        <color rgb="FF000000"/>
        <rFont val="Shree-Dev-0708"/>
        <charset val="134"/>
      </rPr>
      <t> ( </t>
    </r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- </t>
    </r>
    <r>
      <rPr>
        <sz val="16"/>
        <color rgb="FF000000"/>
        <rFont val="Shree-Dev-0708"/>
        <charset val="134"/>
      </rPr>
      <t>55</t>
    </r>
    <r>
      <rPr>
        <sz val="14"/>
        <color rgb="FF000000"/>
        <rFont val="Shree-Dev-0708"/>
        <charset val="134"/>
      </rPr>
      <t>)</t>
    </r>
  </si>
  <si>
    <t>P/K/81/01321000</t>
  </si>
  <si>
    <r>
      <rPr>
        <sz val="14"/>
        <color rgb="FF000000"/>
        <rFont val="Times New Roman"/>
        <charset val="134"/>
      </rPr>
      <t>विंग</t>
    </r>
    <r>
      <rPr>
        <sz val="14"/>
        <color rgb="FF000000"/>
        <rFont val="Shree-Dev-0708"/>
        <charset val="134"/>
      </rPr>
      <t>-</t>
    </r>
    <r>
      <rPr>
        <sz val="16"/>
        <color rgb="FF000000"/>
        <rFont val="Shree-Dev-0708"/>
        <charset val="134"/>
      </rPr>
      <t>6</t>
    </r>
    <r>
      <rPr>
        <sz val="14"/>
        <color rgb="FF000000"/>
        <rFont val="Shree-Dev-0708"/>
        <charset val="134"/>
      </rPr>
      <t> ( </t>
    </r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- </t>
    </r>
    <r>
      <rPr>
        <sz val="16"/>
        <color rgb="FF000000"/>
        <rFont val="Shree-Dev-0708"/>
        <charset val="134"/>
      </rPr>
      <t>56</t>
    </r>
    <r>
      <rPr>
        <sz val="14"/>
        <color rgb="FF000000"/>
        <rFont val="Shree-Dev-0708"/>
        <charset val="134"/>
      </rPr>
      <t>)</t>
    </r>
  </si>
  <si>
    <t>P/K/81/01322000</t>
  </si>
  <si>
    <r>
      <rPr>
        <sz val="14"/>
        <color rgb="FF000000"/>
        <rFont val="Times New Roman"/>
        <charset val="134"/>
      </rPr>
      <t>विंग</t>
    </r>
    <r>
      <rPr>
        <sz val="14"/>
        <color rgb="FF000000"/>
        <rFont val="Shree-Dev-0708"/>
        <charset val="134"/>
      </rPr>
      <t>-</t>
    </r>
    <r>
      <rPr>
        <sz val="16"/>
        <color rgb="FF000000"/>
        <rFont val="Shree-Dev-0708"/>
        <charset val="134"/>
      </rPr>
      <t>7</t>
    </r>
    <r>
      <rPr>
        <sz val="14"/>
        <color rgb="FF000000"/>
        <rFont val="Shree-Dev-0708"/>
        <charset val="134"/>
      </rPr>
      <t> ( </t>
    </r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- </t>
    </r>
    <r>
      <rPr>
        <sz val="16"/>
        <color rgb="FF000000"/>
        <rFont val="Shree-Dev-0708"/>
        <charset val="134"/>
      </rPr>
      <t>57</t>
    </r>
    <r>
      <rPr>
        <sz val="14"/>
        <color rgb="FF000000"/>
        <rFont val="Shree-Dev-0708"/>
        <charset val="134"/>
      </rPr>
      <t>)</t>
    </r>
  </si>
  <si>
    <t>P/K/81/01323000</t>
  </si>
  <si>
    <r>
      <rPr>
        <sz val="14"/>
        <color rgb="FF000000"/>
        <rFont val="Times New Roman"/>
        <charset val="134"/>
      </rPr>
      <t>विंग</t>
    </r>
    <r>
      <rPr>
        <sz val="14"/>
        <color rgb="FF000000"/>
        <rFont val="Shree-Dev-0708"/>
        <charset val="134"/>
      </rPr>
      <t>-</t>
    </r>
    <r>
      <rPr>
        <sz val="16"/>
        <color rgb="FF000000"/>
        <rFont val="Shree-Dev-0708"/>
        <charset val="134"/>
      </rPr>
      <t>8</t>
    </r>
    <r>
      <rPr>
        <sz val="14"/>
        <color rgb="FF000000"/>
        <rFont val="Shree-Dev-0708"/>
        <charset val="134"/>
      </rPr>
      <t> ( </t>
    </r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- </t>
    </r>
    <r>
      <rPr>
        <sz val="16"/>
        <color rgb="FF000000"/>
        <rFont val="Shree-Dev-0708"/>
        <charset val="134"/>
      </rPr>
      <t>58</t>
    </r>
    <r>
      <rPr>
        <sz val="14"/>
        <color rgb="FF000000"/>
        <rFont val="Shree-Dev-0708"/>
        <charset val="134"/>
      </rPr>
      <t>)</t>
    </r>
  </si>
  <si>
    <t>P/K/81/01324000</t>
  </si>
  <si>
    <r>
      <rPr>
        <sz val="14"/>
        <color rgb="FF000000"/>
        <rFont val="Times New Roman"/>
        <charset val="134"/>
      </rPr>
      <t>विंग</t>
    </r>
    <r>
      <rPr>
        <sz val="14"/>
        <color rgb="FF000000"/>
        <rFont val="Shree-Dev-0708"/>
        <charset val="134"/>
      </rPr>
      <t>-</t>
    </r>
    <r>
      <rPr>
        <sz val="16"/>
        <color rgb="FF000000"/>
        <rFont val="Shree-Dev-0708"/>
        <charset val="134"/>
      </rPr>
      <t>9</t>
    </r>
    <r>
      <rPr>
        <sz val="14"/>
        <color rgb="FF000000"/>
        <rFont val="Shree-Dev-0708"/>
        <charset val="134"/>
      </rPr>
      <t> ( </t>
    </r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- </t>
    </r>
    <r>
      <rPr>
        <sz val="16"/>
        <color rgb="FF000000"/>
        <rFont val="Shree-Dev-0708"/>
        <charset val="134"/>
      </rPr>
      <t>59</t>
    </r>
    <r>
      <rPr>
        <sz val="14"/>
        <color rgb="FF000000"/>
        <rFont val="Shree-Dev-0708"/>
        <charset val="134"/>
      </rPr>
      <t>)</t>
    </r>
  </si>
  <si>
    <t>P/K/81/01326000</t>
  </si>
  <si>
    <r>
      <rPr>
        <sz val="14"/>
        <color rgb="FF000000"/>
        <rFont val="Times New Roman"/>
        <charset val="134"/>
      </rPr>
      <t>आर</t>
    </r>
    <r>
      <rPr>
        <sz val="14"/>
        <color rgb="FF000000"/>
        <rFont val="Shree-Dev-0708"/>
        <charset val="134"/>
      </rPr>
      <t>-</t>
    </r>
    <r>
      <rPr>
        <sz val="16"/>
        <color rgb="FF000000"/>
        <rFont val="Shree-Dev-0708"/>
        <charset val="134"/>
      </rPr>
      <t>25</t>
    </r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</si>
  <si>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6"/>
        <color rgb="FF000000"/>
        <rFont val="Shree-Dev-0708"/>
        <charset val="134"/>
      </rPr>
      <t>201</t>
    </r>
  </si>
  <si>
    <t>P/K/81/01327000</t>
  </si>
  <si>
    <r>
      <rPr>
        <sz val="14"/>
        <color rgb="FF000000"/>
        <rFont val="Times New Roman"/>
        <charset val="134"/>
      </rPr>
      <t>आर</t>
    </r>
    <r>
      <rPr>
        <sz val="14"/>
        <color rgb="FF000000"/>
        <rFont val="Shree-Dev-0708"/>
        <charset val="134"/>
      </rPr>
      <t>-</t>
    </r>
    <r>
      <rPr>
        <sz val="17"/>
        <color rgb="FF000000"/>
        <rFont val="Shree-Dev-0708"/>
        <charset val="134"/>
      </rPr>
      <t>25</t>
    </r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</si>
  <si>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6"/>
        <color rgb="FF000000"/>
        <rFont val="Shree-Dev-0708"/>
        <charset val="134"/>
      </rPr>
      <t>202</t>
    </r>
  </si>
  <si>
    <t>P/K/81/01328000</t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</si>
  <si>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6"/>
        <color rgb="FF000000"/>
        <rFont val="Shree-Dev-0708"/>
        <charset val="134"/>
      </rPr>
      <t>203</t>
    </r>
  </si>
  <si>
    <t>P/K/81/01329000</t>
  </si>
  <si>
    <r>
      <rPr>
        <sz val="14"/>
        <color rgb="FF000000"/>
        <rFont val="Times New Roman"/>
        <charset val="134"/>
      </rPr>
      <t>आर</t>
    </r>
    <r>
      <rPr>
        <sz val="14"/>
        <color rgb="FF000000"/>
        <rFont val="Shree-Dev-0708"/>
        <charset val="134"/>
      </rPr>
      <t>-</t>
    </r>
    <r>
      <rPr>
        <sz val="14"/>
        <color rgb="FF000000"/>
        <rFont val="Times New Roman"/>
        <charset val="134"/>
      </rPr>
      <t>२</t>
    </r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</si>
  <si>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क्र</t>
    </r>
    <r>
      <rPr>
        <sz val="14"/>
        <color rgb="FF000000"/>
        <rFont val="Shree-Dev-0708"/>
        <charset val="134"/>
      </rPr>
      <t>.</t>
    </r>
    <r>
      <rPr>
        <sz val="14"/>
        <color rgb="FF000000"/>
        <rFont val="Times New Roman"/>
        <charset val="134"/>
      </rPr>
      <t>१</t>
    </r>
  </si>
  <si>
    <t>P/K/81/01330000</t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</si>
  <si>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क्र</t>
    </r>
    <r>
      <rPr>
        <sz val="14"/>
        <color rgb="FF000000"/>
        <rFont val="Shree-Dev-0708"/>
        <charset val="134"/>
      </rPr>
      <t>.</t>
    </r>
    <r>
      <rPr>
        <sz val="14"/>
        <color rgb="FF000000"/>
        <rFont val="Times New Roman"/>
        <charset val="134"/>
      </rPr>
      <t>२</t>
    </r>
  </si>
  <si>
    <t>P/K/81/01331000</t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</si>
  <si>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क्र</t>
    </r>
    <r>
      <rPr>
        <sz val="14"/>
        <color rgb="FF000000"/>
        <rFont val="Shree-Dev-0708"/>
        <charset val="134"/>
      </rPr>
      <t>.</t>
    </r>
    <r>
      <rPr>
        <sz val="14"/>
        <color rgb="FF000000"/>
        <rFont val="Times New Roman"/>
        <charset val="134"/>
      </rPr>
      <t>३</t>
    </r>
  </si>
  <si>
    <t>P/K/81/01332000</t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</si>
  <si>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क्र</t>
    </r>
    <r>
      <rPr>
        <sz val="14"/>
        <color rgb="FF000000"/>
        <rFont val="Shree-Dev-0708"/>
        <charset val="134"/>
      </rPr>
      <t>.</t>
    </r>
    <r>
      <rPr>
        <sz val="14"/>
        <color rgb="FF000000"/>
        <rFont val="Times New Roman"/>
        <charset val="134"/>
      </rPr>
      <t>४</t>
    </r>
  </si>
  <si>
    <t>P/K/81/01333000</t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</si>
  <si>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क्र</t>
    </r>
    <r>
      <rPr>
        <sz val="14"/>
        <color rgb="FF000000"/>
        <rFont val="Shree-Dev-0708"/>
        <charset val="134"/>
      </rPr>
      <t>.</t>
    </r>
    <r>
      <rPr>
        <sz val="17"/>
        <color rgb="FF000000"/>
        <rFont val="Shree-Dev-0708"/>
        <charset val="134"/>
      </rPr>
      <t>5</t>
    </r>
  </si>
  <si>
    <t>P/K/81/01334000</t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</si>
  <si>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क्र</t>
    </r>
    <r>
      <rPr>
        <sz val="14"/>
        <color rgb="FF000000"/>
        <rFont val="Shree-Dev-0708"/>
        <charset val="134"/>
      </rPr>
      <t>.</t>
    </r>
    <r>
      <rPr>
        <sz val="17"/>
        <color rgb="FF000000"/>
        <rFont val="Shree-Dev-0708"/>
        <charset val="134"/>
      </rPr>
      <t>6</t>
    </r>
  </si>
  <si>
    <t>P/K/81/01335000</t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</si>
  <si>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क्र</t>
    </r>
    <r>
      <rPr>
        <sz val="14"/>
        <color rgb="FF000000"/>
        <rFont val="Shree-Dev-0708"/>
        <charset val="134"/>
      </rPr>
      <t>.</t>
    </r>
    <r>
      <rPr>
        <sz val="16"/>
        <color rgb="FF000000"/>
        <rFont val="Shree-Dev-0708"/>
        <charset val="134"/>
      </rPr>
      <t>7</t>
    </r>
  </si>
  <si>
    <t>P/K/81/01336000</t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</si>
  <si>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क्र</t>
    </r>
    <r>
      <rPr>
        <sz val="14"/>
        <color rgb="FF000000"/>
        <rFont val="Shree-Dev-0708"/>
        <charset val="134"/>
      </rPr>
      <t>.</t>
    </r>
    <r>
      <rPr>
        <sz val="16"/>
        <color rgb="FF000000"/>
        <rFont val="Shree-Dev-0708"/>
        <charset val="134"/>
      </rPr>
      <t>8</t>
    </r>
  </si>
  <si>
    <t>P/K/81/01338000</t>
  </si>
  <si>
    <r>
      <rPr>
        <sz val="14"/>
        <color rgb="FF000000"/>
        <rFont val="Times New Roman"/>
        <charset val="134"/>
      </rPr>
      <t>आर</t>
    </r>
    <r>
      <rPr>
        <sz val="14"/>
        <color rgb="FF000000"/>
        <rFont val="Shree-Dev-0708"/>
        <charset val="134"/>
      </rPr>
      <t>-</t>
    </r>
    <r>
      <rPr>
        <sz val="16"/>
        <color rgb="FF000000"/>
        <rFont val="Shree-Dev-0708"/>
        <charset val="134"/>
      </rPr>
      <t>22</t>
    </r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</si>
  <si>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क्र</t>
    </r>
    <r>
      <rPr>
        <sz val="14"/>
        <color rgb="FF000000"/>
        <rFont val="Shree-Dev-0708"/>
        <charset val="134"/>
      </rPr>
      <t>.</t>
    </r>
    <r>
      <rPr>
        <sz val="16"/>
        <color rgb="FF000000"/>
        <rFont val="Shree-Dev-0708"/>
        <charset val="134"/>
      </rPr>
      <t>23,24,25</t>
    </r>
  </si>
  <si>
    <t>P/K/81/01339000</t>
  </si>
  <si>
    <r>
      <rPr>
        <sz val="14"/>
        <color rgb="FF000000"/>
        <rFont val="Times New Roman"/>
        <charset val="134"/>
      </rPr>
      <t>आर</t>
    </r>
    <r>
      <rPr>
        <sz val="14"/>
        <color rgb="FF000000"/>
        <rFont val="Shree-Dev-0708"/>
        <charset val="134"/>
      </rPr>
      <t>-</t>
    </r>
    <r>
      <rPr>
        <sz val="16"/>
        <color rgb="FF000000"/>
        <rFont val="Shree-Dev-0708"/>
        <charset val="134"/>
      </rPr>
      <t>5</t>
    </r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</si>
  <si>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क्र</t>
    </r>
    <r>
      <rPr>
        <sz val="14"/>
        <color rgb="FF000000"/>
        <rFont val="Shree-Dev-0708"/>
        <charset val="134"/>
      </rPr>
      <t>.</t>
    </r>
    <r>
      <rPr>
        <sz val="15"/>
        <color rgb="FF000000"/>
        <rFont val="Shree-Dev-0708"/>
        <charset val="134"/>
      </rPr>
      <t>18</t>
    </r>
  </si>
  <si>
    <t>P/K/81/01340000</t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</si>
  <si>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क्र</t>
    </r>
    <r>
      <rPr>
        <sz val="14"/>
        <color rgb="FF000000"/>
        <rFont val="Shree-Dev-0708"/>
        <charset val="134"/>
      </rPr>
      <t>.</t>
    </r>
    <r>
      <rPr>
        <sz val="16"/>
        <color rgb="FF000000"/>
        <rFont val="Shree-Dev-0708"/>
        <charset val="134"/>
      </rPr>
      <t>20</t>
    </r>
  </si>
  <si>
    <t>P/K/81/01341000</t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</si>
  <si>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क्र</t>
    </r>
    <r>
      <rPr>
        <sz val="14"/>
        <color rgb="FF000000"/>
        <rFont val="Shree-Dev-0708"/>
        <charset val="134"/>
      </rPr>
      <t>.</t>
    </r>
    <r>
      <rPr>
        <sz val="16"/>
        <color rgb="FF000000"/>
        <rFont val="Shree-Dev-0708"/>
        <charset val="134"/>
      </rPr>
      <t>19</t>
    </r>
  </si>
  <si>
    <t>P/K/81/01343000</t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</si>
  <si>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क्र</t>
    </r>
    <r>
      <rPr>
        <sz val="14"/>
        <color rgb="FF000000"/>
        <rFont val="Shree-Dev-0708"/>
        <charset val="134"/>
      </rPr>
      <t>.</t>
    </r>
    <r>
      <rPr>
        <sz val="16"/>
        <color rgb="FF000000"/>
        <rFont val="Shree-Dev-0708"/>
        <charset val="134"/>
      </rPr>
      <t>10</t>
    </r>
  </si>
  <si>
    <t>P/K/81/01344000</t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</si>
  <si>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क्र</t>
    </r>
    <r>
      <rPr>
        <sz val="14"/>
        <color rgb="FF000000"/>
        <rFont val="Shree-Dev-0708"/>
        <charset val="134"/>
      </rPr>
      <t>.</t>
    </r>
    <r>
      <rPr>
        <sz val="16"/>
        <color rgb="FF000000"/>
        <rFont val="Shree-Dev-0708"/>
        <charset val="134"/>
      </rPr>
      <t>9</t>
    </r>
  </si>
  <si>
    <t>TOTAL</t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</si>
  <si>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क्र</t>
    </r>
    <r>
      <rPr>
        <sz val="14"/>
        <color rgb="FF000000"/>
        <rFont val="Shree-Dev-0708"/>
        <charset val="134"/>
      </rPr>
      <t>.</t>
    </r>
    <r>
      <rPr>
        <sz val="16"/>
        <color rgb="FF000000"/>
        <rFont val="Shree-Dev-0708"/>
        <charset val="134"/>
      </rPr>
      <t>18(21)</t>
    </r>
  </si>
  <si>
    <r>
      <rPr>
        <sz val="14"/>
        <color rgb="FF000000"/>
        <rFont val="Times New Roman"/>
        <charset val="134"/>
      </rPr>
      <t>टावर</t>
    </r>
    <r>
      <rPr>
        <sz val="14"/>
        <color rgb="FF000000"/>
        <rFont val="Shree-Dev-0708"/>
        <charset val="134"/>
      </rPr>
      <t> </t>
    </r>
    <r>
      <rPr>
        <sz val="14"/>
        <color rgb="FF000000"/>
        <rFont val="Times New Roman"/>
        <charset val="134"/>
      </rPr>
      <t>क्र</t>
    </r>
    <r>
      <rPr>
        <sz val="14"/>
        <color rgb="FF000000"/>
        <rFont val="Shree-Dev-0708"/>
        <charset val="134"/>
      </rPr>
      <t>.</t>
    </r>
    <r>
      <rPr>
        <sz val="16"/>
        <color rgb="FF000000"/>
        <rFont val="Shree-Dev-0708"/>
        <charset val="134"/>
      </rPr>
      <t>18</t>
    </r>
    <r>
      <rPr>
        <sz val="14"/>
        <color rgb="FF000000"/>
        <rFont val="Shree-Dev-0708"/>
        <charset val="134"/>
      </rPr>
      <t>(</t>
    </r>
    <r>
      <rPr>
        <sz val="14"/>
        <color rgb="FF000000"/>
        <rFont val="Times New Roman"/>
        <charset val="134"/>
      </rPr>
      <t>२२</t>
    </r>
    <r>
      <rPr>
        <sz val="14"/>
        <color rgb="FF000000"/>
        <rFont val="Shree-Dev-0708"/>
        <charset val="134"/>
      </rPr>
      <t>)</t>
    </r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</si>
</sst>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[&gt;=10000000]##\,##\,##\,##0;[&gt;=100000]\ ##\,##\,##0;##,##0"/>
  </numFmts>
  <fonts count="3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6"/>
      <color rgb="FF000000"/>
      <name val="Shree-Dev-0708"/>
      <charset val="134"/>
    </font>
    <font>
      <sz val="14"/>
      <color rgb="FF000000"/>
      <name val="Times New Roman"/>
      <charset val="134"/>
    </font>
    <font>
      <sz val="14"/>
      <color theme="1"/>
      <name val="Calibri"/>
      <charset val="134"/>
      <scheme val="minor"/>
    </font>
    <font>
      <sz val="14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2"/>
      <color rgb="FF000000"/>
      <name val="Arial"/>
      <charset val="134"/>
    </font>
    <font>
      <sz val="8"/>
      <color rgb="FF000000"/>
      <name val="Times New Roman"/>
      <charset val="134"/>
    </font>
    <font>
      <sz val="9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4"/>
      <color rgb="FF000000"/>
      <name val="Shree-Dev-0708"/>
      <charset val="134"/>
    </font>
    <font>
      <sz val="17"/>
      <color rgb="FF000000"/>
      <name val="Shree-Dev-0708"/>
      <charset val="134"/>
    </font>
    <font>
      <sz val="15"/>
      <color rgb="FF000000"/>
      <name val="Shree-Dev-0708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1" fillId="7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1" fillId="8" borderId="2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4" borderId="18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9" fillId="2" borderId="25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2" borderId="18" applyNumberFormat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</cellStyleXfs>
  <cellXfs count="65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8" fontId="3" fillId="0" borderId="4" xfId="0" applyNumberFormat="1" applyFont="1" applyBorder="1" applyAlignment="1">
      <alignment horizontal="center" vertical="center" wrapText="1"/>
    </xf>
    <xf numFmtId="178" fontId="3" fillId="0" borderId="4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8" fontId="3" fillId="0" borderId="10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8" fontId="1" fillId="0" borderId="15" xfId="0" applyNumberFormat="1" applyFont="1" applyBorder="1" applyAlignment="1">
      <alignment horizontal="center" vertical="center"/>
    </xf>
    <xf numFmtId="178" fontId="1" fillId="0" borderId="7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78" fontId="4" fillId="0" borderId="1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178" fontId="3" fillId="0" borderId="2" xfId="0" applyNumberFormat="1" applyFont="1" applyBorder="1" applyAlignment="1">
      <alignment horizontal="center" vertical="center" wrapText="1"/>
    </xf>
    <xf numFmtId="178" fontId="4" fillId="0" borderId="10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topLeftCell="H1" workbookViewId="0">
      <selection activeCell="P5" sqref="P5"/>
    </sheetView>
  </sheetViews>
  <sheetFormatPr defaultColWidth="9" defaultRowHeight="15"/>
  <cols>
    <col min="1" max="1" width="5.28571428571429" customWidth="1"/>
    <col min="2" max="2" width="19.1428571428571" customWidth="1"/>
    <col min="3" max="3" width="17.2857142857143" customWidth="1"/>
    <col min="4" max="4" width="28" customWidth="1"/>
    <col min="5" max="5" width="21" customWidth="1"/>
    <col min="6" max="6" width="23.4285714285714" customWidth="1"/>
    <col min="7" max="7" width="12.7142857142857" customWidth="1"/>
    <col min="8" max="8" width="14.2857142857143" customWidth="1"/>
    <col min="9" max="13" width="16.1428571428571" customWidth="1"/>
    <col min="14" max="14" width="16.4285714285714" customWidth="1"/>
    <col min="15" max="15" width="23.8571428571429" customWidth="1"/>
    <col min="16" max="16" width="12.7142857142857" customWidth="1"/>
  </cols>
  <sheetData>
    <row r="1" ht="22.5" spans="1:16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6" t="s">
        <v>6</v>
      </c>
      <c r="H1" s="27" t="s">
        <v>7</v>
      </c>
      <c r="I1" s="27"/>
      <c r="J1" s="27"/>
      <c r="K1" s="27"/>
      <c r="L1" s="27"/>
      <c r="M1" s="27"/>
      <c r="N1" s="27"/>
      <c r="O1" s="25" t="s">
        <v>8</v>
      </c>
      <c r="P1" s="54"/>
    </row>
    <row r="2" ht="84" customHeight="1" spans="1:16">
      <c r="A2" s="28"/>
      <c r="B2" s="29"/>
      <c r="C2" s="28"/>
      <c r="D2" s="28"/>
      <c r="E2" s="29"/>
      <c r="F2" s="29"/>
      <c r="G2" s="29"/>
      <c r="H2" s="30" t="s">
        <v>9</v>
      </c>
      <c r="I2" s="30" t="s">
        <v>10</v>
      </c>
      <c r="J2" s="30" t="s">
        <v>11</v>
      </c>
      <c r="K2" s="30" t="s">
        <v>12</v>
      </c>
      <c r="L2" s="30" t="s">
        <v>13</v>
      </c>
      <c r="M2" s="30" t="s">
        <v>14</v>
      </c>
      <c r="N2" s="30" t="s">
        <v>15</v>
      </c>
      <c r="O2" s="29"/>
      <c r="P2" s="55"/>
    </row>
    <row r="3" spans="1:16">
      <c r="A3" s="31">
        <v>1</v>
      </c>
      <c r="B3" s="32">
        <v>2</v>
      </c>
      <c r="C3" s="32">
        <v>3</v>
      </c>
      <c r="D3" s="32">
        <v>4</v>
      </c>
      <c r="E3" s="32">
        <v>5</v>
      </c>
      <c r="F3" s="32">
        <v>6</v>
      </c>
      <c r="G3" s="32">
        <v>7</v>
      </c>
      <c r="H3" s="32">
        <v>8</v>
      </c>
      <c r="I3" s="32">
        <v>9</v>
      </c>
      <c r="J3" s="32">
        <v>10</v>
      </c>
      <c r="K3" s="32">
        <v>11</v>
      </c>
      <c r="L3" s="32">
        <v>12</v>
      </c>
      <c r="M3" s="32">
        <v>13</v>
      </c>
      <c r="N3" s="32">
        <v>14</v>
      </c>
      <c r="O3" s="56" t="s">
        <v>16</v>
      </c>
      <c r="P3" s="57"/>
    </row>
    <row r="4" ht="29.25" spans="1:16">
      <c r="A4" s="33">
        <v>1</v>
      </c>
      <c r="B4" s="34" t="s">
        <v>17</v>
      </c>
      <c r="C4" s="34" t="s">
        <v>18</v>
      </c>
      <c r="D4" s="34" t="s">
        <v>19</v>
      </c>
      <c r="E4" s="35">
        <v>175348</v>
      </c>
      <c r="F4" s="35">
        <v>5289255</v>
      </c>
      <c r="G4" s="35">
        <v>176</v>
      </c>
      <c r="H4" s="35">
        <v>154269</v>
      </c>
      <c r="I4" s="35">
        <v>6292000</v>
      </c>
      <c r="J4" s="35">
        <v>2748526</v>
      </c>
      <c r="K4" s="35">
        <v>3615876</v>
      </c>
      <c r="L4" s="35">
        <v>4483226</v>
      </c>
      <c r="M4" s="35">
        <v>2037200</v>
      </c>
      <c r="N4" s="35"/>
      <c r="O4" s="58">
        <f>L4+K4+J4+F4</f>
        <v>16136883</v>
      </c>
      <c r="P4" s="59"/>
    </row>
    <row r="5" ht="29.25" spans="1:16">
      <c r="A5" s="33">
        <v>2</v>
      </c>
      <c r="B5" s="34" t="s">
        <v>20</v>
      </c>
      <c r="C5" s="34" t="s">
        <v>18</v>
      </c>
      <c r="D5" s="34" t="s">
        <v>21</v>
      </c>
      <c r="E5" s="35">
        <v>175348</v>
      </c>
      <c r="F5" s="35">
        <v>5777075</v>
      </c>
      <c r="G5" s="35">
        <v>176</v>
      </c>
      <c r="H5" s="35">
        <v>154269</v>
      </c>
      <c r="I5" s="35">
        <v>6292000</v>
      </c>
      <c r="J5" s="35">
        <v>2748526</v>
      </c>
      <c r="K5" s="35">
        <v>3615876</v>
      </c>
      <c r="L5" s="35">
        <v>4483226</v>
      </c>
      <c r="M5" s="35">
        <v>2037200</v>
      </c>
      <c r="N5" s="35"/>
      <c r="O5" s="58">
        <f t="shared" ref="O5:O36" si="0">L5+K5+J5+F5</f>
        <v>16624703</v>
      </c>
      <c r="P5" s="60"/>
    </row>
    <row r="6" ht="29.25" spans="1:16">
      <c r="A6" s="33">
        <v>3</v>
      </c>
      <c r="B6" s="34" t="s">
        <v>22</v>
      </c>
      <c r="C6" s="34" t="s">
        <v>18</v>
      </c>
      <c r="D6" s="34" t="s">
        <v>23</v>
      </c>
      <c r="E6" s="35">
        <v>141798</v>
      </c>
      <c r="F6" s="35">
        <v>42773534</v>
      </c>
      <c r="G6" s="35">
        <v>176</v>
      </c>
      <c r="H6" s="35">
        <v>124074</v>
      </c>
      <c r="I6" s="35">
        <v>5746400</v>
      </c>
      <c r="J6" s="35">
        <v>2406619.59999999</v>
      </c>
      <c r="K6" s="35">
        <v>3227479.19999999</v>
      </c>
      <c r="L6" s="35">
        <v>4048338.80000001</v>
      </c>
      <c r="M6" s="35">
        <v>1873520</v>
      </c>
      <c r="N6" s="35"/>
      <c r="O6" s="58">
        <f t="shared" si="0"/>
        <v>52455971.6</v>
      </c>
      <c r="P6" s="60"/>
    </row>
    <row r="7" ht="29.25" spans="1:16">
      <c r="A7" s="33">
        <v>4</v>
      </c>
      <c r="B7" s="19" t="s">
        <v>24</v>
      </c>
      <c r="C7" s="19" t="s">
        <v>25</v>
      </c>
      <c r="D7" s="19" t="s">
        <v>26</v>
      </c>
      <c r="E7" s="36">
        <v>765883</v>
      </c>
      <c r="F7" s="36">
        <v>18835254</v>
      </c>
      <c r="G7" s="36">
        <v>400</v>
      </c>
      <c r="H7" s="36">
        <v>689296</v>
      </c>
      <c r="I7" s="36">
        <v>12305600</v>
      </c>
      <c r="J7" s="36">
        <v>8799991.19999999</v>
      </c>
      <c r="K7" s="36">
        <v>9833830.40000002</v>
      </c>
      <c r="L7" s="36">
        <v>10867669.6</v>
      </c>
      <c r="M7" s="36">
        <v>4031680</v>
      </c>
      <c r="N7" s="35"/>
      <c r="O7" s="58">
        <f t="shared" si="0"/>
        <v>48336745.2</v>
      </c>
      <c r="P7" s="60"/>
    </row>
    <row r="8" ht="29.25" spans="1:16">
      <c r="A8" s="33">
        <v>5</v>
      </c>
      <c r="B8" s="34" t="s">
        <v>27</v>
      </c>
      <c r="C8" s="34" t="s">
        <v>28</v>
      </c>
      <c r="D8" s="34" t="s">
        <v>29</v>
      </c>
      <c r="E8" s="35">
        <v>254458</v>
      </c>
      <c r="F8" s="35">
        <v>6258452</v>
      </c>
      <c r="G8" s="35">
        <v>210</v>
      </c>
      <c r="H8" s="35">
        <v>229012</v>
      </c>
      <c r="I8" s="35">
        <v>4086300</v>
      </c>
      <c r="J8" s="35">
        <v>2698641.85000001</v>
      </c>
      <c r="K8" s="35">
        <v>3003655.69999999</v>
      </c>
      <c r="L8" s="35">
        <v>3308669.55000001</v>
      </c>
      <c r="M8" s="35">
        <v>1404390</v>
      </c>
      <c r="N8" s="35"/>
      <c r="O8" s="58">
        <f t="shared" si="0"/>
        <v>15269419.1</v>
      </c>
      <c r="P8" s="59"/>
    </row>
    <row r="9" ht="29.25" spans="1:16">
      <c r="A9" s="33">
        <v>6</v>
      </c>
      <c r="B9" s="34" t="s">
        <v>30</v>
      </c>
      <c r="C9" s="34" t="s">
        <v>18</v>
      </c>
      <c r="D9" s="34" t="s">
        <v>31</v>
      </c>
      <c r="E9" s="35">
        <v>175348</v>
      </c>
      <c r="F9" s="35">
        <v>5289255</v>
      </c>
      <c r="G9" s="35">
        <v>176</v>
      </c>
      <c r="H9" s="35">
        <v>154269</v>
      </c>
      <c r="I9" s="35">
        <v>6292000</v>
      </c>
      <c r="J9" s="35">
        <v>2748526</v>
      </c>
      <c r="K9" s="35">
        <v>3615876</v>
      </c>
      <c r="L9" s="35">
        <v>4483226</v>
      </c>
      <c r="M9" s="35">
        <v>2037200</v>
      </c>
      <c r="N9" s="35"/>
      <c r="O9" s="58">
        <f t="shared" si="0"/>
        <v>16136883</v>
      </c>
      <c r="P9" s="59"/>
    </row>
    <row r="10" ht="29.25" spans="1:16">
      <c r="A10" s="33">
        <v>7</v>
      </c>
      <c r="B10" s="34" t="s">
        <v>32</v>
      </c>
      <c r="C10" s="34" t="s">
        <v>18</v>
      </c>
      <c r="D10" s="34" t="s">
        <v>33</v>
      </c>
      <c r="E10" s="35">
        <v>175348</v>
      </c>
      <c r="F10" s="35">
        <v>5288623</v>
      </c>
      <c r="G10" s="35">
        <v>176</v>
      </c>
      <c r="H10" s="35">
        <v>154269</v>
      </c>
      <c r="I10" s="35">
        <v>6292000</v>
      </c>
      <c r="J10" s="35">
        <v>2748526</v>
      </c>
      <c r="K10" s="35">
        <v>3615876</v>
      </c>
      <c r="L10" s="35">
        <v>4483226</v>
      </c>
      <c r="M10" s="35">
        <v>2037200</v>
      </c>
      <c r="N10" s="35"/>
      <c r="O10" s="58">
        <f t="shared" si="0"/>
        <v>16136251</v>
      </c>
      <c r="P10" s="59"/>
    </row>
    <row r="11" ht="29.25" spans="1:16">
      <c r="A11" s="33">
        <v>8</v>
      </c>
      <c r="B11" s="19" t="s">
        <v>34</v>
      </c>
      <c r="C11" s="19" t="s">
        <v>35</v>
      </c>
      <c r="D11" s="19" t="s">
        <v>36</v>
      </c>
      <c r="E11" s="36">
        <v>132759</v>
      </c>
      <c r="F11" s="36">
        <v>3265673</v>
      </c>
      <c r="G11" s="36">
        <v>91</v>
      </c>
      <c r="H11" s="36">
        <v>116249</v>
      </c>
      <c r="I11" s="36">
        <v>2075200</v>
      </c>
      <c r="J11" s="36">
        <v>1469766.6</v>
      </c>
      <c r="K11" s="36">
        <v>1626759.2</v>
      </c>
      <c r="L11" s="36">
        <v>1783751.8</v>
      </c>
      <c r="M11" s="36">
        <v>699910</v>
      </c>
      <c r="N11" s="35"/>
      <c r="O11" s="58">
        <f t="shared" si="0"/>
        <v>8145950.6</v>
      </c>
      <c r="P11" s="59"/>
    </row>
    <row r="12" ht="29.25" spans="1:16">
      <c r="A12" s="33">
        <v>9</v>
      </c>
      <c r="B12" s="19" t="s">
        <v>37</v>
      </c>
      <c r="C12" s="19" t="s">
        <v>35</v>
      </c>
      <c r="D12" s="19" t="s">
        <v>38</v>
      </c>
      <c r="E12" s="36">
        <v>98881</v>
      </c>
      <c r="F12" s="36">
        <v>2437559</v>
      </c>
      <c r="G12" s="36">
        <v>71</v>
      </c>
      <c r="H12" s="36">
        <v>85759</v>
      </c>
      <c r="I12" s="36">
        <v>1530600</v>
      </c>
      <c r="J12" s="36">
        <v>1078436.5</v>
      </c>
      <c r="K12" s="36">
        <v>1192344</v>
      </c>
      <c r="L12" s="36">
        <v>1306251.5</v>
      </c>
      <c r="M12" s="36">
        <v>519530</v>
      </c>
      <c r="N12" s="35"/>
      <c r="O12" s="58">
        <f t="shared" si="0"/>
        <v>6014591</v>
      </c>
      <c r="P12" s="59"/>
    </row>
    <row r="13" ht="29.25" spans="1:16">
      <c r="A13" s="33">
        <v>10</v>
      </c>
      <c r="B13" s="19" t="s">
        <v>39</v>
      </c>
      <c r="C13" s="19" t="s">
        <v>35</v>
      </c>
      <c r="D13" s="19" t="s">
        <v>40</v>
      </c>
      <c r="E13" s="36">
        <v>198187</v>
      </c>
      <c r="F13" s="36">
        <v>4874657</v>
      </c>
      <c r="G13" s="36">
        <v>167</v>
      </c>
      <c r="H13" s="36">
        <v>175135</v>
      </c>
      <c r="I13" s="36">
        <v>3125850</v>
      </c>
      <c r="J13" s="36">
        <v>2144866.575</v>
      </c>
      <c r="K13" s="36">
        <v>2371739.15</v>
      </c>
      <c r="L13" s="36">
        <v>2598611.725</v>
      </c>
      <c r="M13" s="36">
        <v>1079705</v>
      </c>
      <c r="N13" s="35"/>
      <c r="O13" s="58">
        <f t="shared" si="0"/>
        <v>11989874.45</v>
      </c>
      <c r="P13" s="59"/>
    </row>
    <row r="14" ht="29.25" spans="1:16">
      <c r="A14" s="33">
        <v>11</v>
      </c>
      <c r="B14" s="19" t="s">
        <v>41</v>
      </c>
      <c r="C14" s="19" t="s">
        <v>35</v>
      </c>
      <c r="D14" s="19" t="s">
        <v>42</v>
      </c>
      <c r="E14" s="36">
        <v>60015</v>
      </c>
      <c r="F14" s="36">
        <v>1476781</v>
      </c>
      <c r="G14" s="36">
        <v>57</v>
      </c>
      <c r="H14" s="36">
        <v>50834</v>
      </c>
      <c r="I14" s="36">
        <v>1265900</v>
      </c>
      <c r="J14" s="36">
        <v>877520.049999999</v>
      </c>
      <c r="K14" s="36">
        <v>976115.1</v>
      </c>
      <c r="L14" s="36">
        <v>1074710.15</v>
      </c>
      <c r="M14" s="36">
        <v>428220</v>
      </c>
      <c r="N14" s="35"/>
      <c r="O14" s="58">
        <f t="shared" si="0"/>
        <v>4405126.3</v>
      </c>
      <c r="P14" s="59"/>
    </row>
    <row r="15" ht="29.25" spans="1:16">
      <c r="A15" s="33">
        <v>12</v>
      </c>
      <c r="B15" s="19" t="s">
        <v>43</v>
      </c>
      <c r="C15" s="19" t="s">
        <v>35</v>
      </c>
      <c r="D15" s="19" t="s">
        <v>44</v>
      </c>
      <c r="E15" s="36">
        <v>211845</v>
      </c>
      <c r="F15" s="36">
        <v>5210530</v>
      </c>
      <c r="G15" s="36">
        <v>165</v>
      </c>
      <c r="H15" s="36">
        <v>187427</v>
      </c>
      <c r="I15" s="36">
        <v>3345350</v>
      </c>
      <c r="J15" s="36">
        <v>2274530.025</v>
      </c>
      <c r="K15" s="36">
        <v>2525702.05</v>
      </c>
      <c r="L15" s="36">
        <v>2776874.075</v>
      </c>
      <c r="M15" s="36">
        <v>1143855</v>
      </c>
      <c r="N15" s="35"/>
      <c r="O15" s="58">
        <f t="shared" si="0"/>
        <v>12787636.15</v>
      </c>
      <c r="P15" s="59"/>
    </row>
    <row r="16" ht="29.25" spans="1:16">
      <c r="A16" s="33">
        <v>13</v>
      </c>
      <c r="B16" s="19" t="s">
        <v>45</v>
      </c>
      <c r="C16" s="19" t="s">
        <v>35</v>
      </c>
      <c r="D16" s="19" t="s">
        <v>46</v>
      </c>
      <c r="E16" s="36">
        <v>214504</v>
      </c>
      <c r="F16" s="36">
        <v>5275918</v>
      </c>
      <c r="G16" s="36">
        <v>188</v>
      </c>
      <c r="H16" s="36">
        <v>189820</v>
      </c>
      <c r="I16" s="36">
        <v>3388250</v>
      </c>
      <c r="J16" s="36">
        <v>2350699.175</v>
      </c>
      <c r="K16" s="36">
        <v>2605032.35</v>
      </c>
      <c r="L16" s="36">
        <v>2859365.525</v>
      </c>
      <c r="M16" s="36">
        <v>1176275</v>
      </c>
      <c r="N16" s="35"/>
      <c r="O16" s="58">
        <f t="shared" si="0"/>
        <v>13091015.05</v>
      </c>
      <c r="P16" s="59"/>
    </row>
    <row r="17" ht="29.25" spans="1:16">
      <c r="A17" s="33">
        <v>14</v>
      </c>
      <c r="B17" s="19" t="s">
        <v>47</v>
      </c>
      <c r="C17" s="19" t="s">
        <v>35</v>
      </c>
      <c r="D17" s="19" t="s">
        <v>48</v>
      </c>
      <c r="E17" s="36">
        <v>187124</v>
      </c>
      <c r="F17" s="36">
        <v>4602597</v>
      </c>
      <c r="G17" s="36">
        <v>160</v>
      </c>
      <c r="H17" s="36">
        <v>165178</v>
      </c>
      <c r="I17" s="36">
        <v>2948200</v>
      </c>
      <c r="J17" s="36">
        <v>2021355.9</v>
      </c>
      <c r="K17" s="36">
        <v>2238530.8</v>
      </c>
      <c r="L17" s="36">
        <v>2455705.7</v>
      </c>
      <c r="M17" s="36">
        <v>1020460</v>
      </c>
      <c r="N17" s="35"/>
      <c r="O17" s="58">
        <f t="shared" si="0"/>
        <v>11318189.4</v>
      </c>
      <c r="P17" s="59"/>
    </row>
    <row r="18" ht="29.25" spans="1:16">
      <c r="A18" s="33">
        <v>15</v>
      </c>
      <c r="B18" s="19" t="s">
        <v>49</v>
      </c>
      <c r="C18" s="19" t="s">
        <v>35</v>
      </c>
      <c r="D18" s="19" t="s">
        <v>50</v>
      </c>
      <c r="E18" s="36">
        <v>139884</v>
      </c>
      <c r="F18" s="36">
        <v>3440888</v>
      </c>
      <c r="G18" s="36">
        <v>139</v>
      </c>
      <c r="H18" s="36">
        <v>122662</v>
      </c>
      <c r="I18" s="36">
        <v>2534100</v>
      </c>
      <c r="J18" s="36">
        <v>1631693.05</v>
      </c>
      <c r="K18" s="36">
        <v>1855375.6</v>
      </c>
      <c r="L18" s="36">
        <v>2079058.15</v>
      </c>
      <c r="M18" s="36">
        <v>878380</v>
      </c>
      <c r="N18" s="35"/>
      <c r="O18" s="58">
        <f t="shared" si="0"/>
        <v>9007014.8</v>
      </c>
      <c r="P18" s="61"/>
    </row>
    <row r="19" ht="29.25" spans="1:16">
      <c r="A19" s="33">
        <v>16</v>
      </c>
      <c r="B19" s="19" t="s">
        <v>51</v>
      </c>
      <c r="C19" s="19" t="s">
        <v>35</v>
      </c>
      <c r="D19" s="19" t="s">
        <v>52</v>
      </c>
      <c r="E19" s="36">
        <v>144631</v>
      </c>
      <c r="F19" s="36">
        <v>3557624</v>
      </c>
      <c r="G19" s="36">
        <v>126</v>
      </c>
      <c r="H19" s="36">
        <v>126934</v>
      </c>
      <c r="I19" s="36">
        <v>2622050</v>
      </c>
      <c r="J19" s="36">
        <v>1754489.575</v>
      </c>
      <c r="K19" s="36">
        <v>1987461.65</v>
      </c>
      <c r="L19" s="36">
        <v>2220433.725</v>
      </c>
      <c r="M19" s="36">
        <v>893715</v>
      </c>
      <c r="N19" s="35"/>
      <c r="O19" s="58">
        <f t="shared" si="0"/>
        <v>9520008.95</v>
      </c>
      <c r="P19" s="61"/>
    </row>
    <row r="20" ht="29.25" spans="1:16">
      <c r="A20" s="33">
        <v>17</v>
      </c>
      <c r="B20" s="34" t="s">
        <v>53</v>
      </c>
      <c r="C20" s="34" t="s">
        <v>54</v>
      </c>
      <c r="D20" s="34" t="s">
        <v>55</v>
      </c>
      <c r="E20" s="35">
        <v>116852</v>
      </c>
      <c r="F20" s="35">
        <v>2874495</v>
      </c>
      <c r="G20" s="35">
        <v>121</v>
      </c>
      <c r="H20" s="35">
        <v>105167</v>
      </c>
      <c r="I20" s="35">
        <v>1992850</v>
      </c>
      <c r="J20" s="35">
        <v>1316121.475</v>
      </c>
      <c r="K20" s="35">
        <v>1451669.95</v>
      </c>
      <c r="L20" s="35">
        <v>1587218.425</v>
      </c>
      <c r="M20" s="35">
        <v>700705</v>
      </c>
      <c r="N20" s="35"/>
      <c r="O20" s="58">
        <f t="shared" si="0"/>
        <v>7229504.85</v>
      </c>
      <c r="P20" s="61"/>
    </row>
    <row r="21" ht="29.25" spans="1:16">
      <c r="A21" s="33">
        <v>18</v>
      </c>
      <c r="B21" s="34" t="s">
        <v>56</v>
      </c>
      <c r="C21" s="34" t="s">
        <v>57</v>
      </c>
      <c r="D21" s="34" t="s">
        <v>58</v>
      </c>
      <c r="E21" s="35">
        <v>124026</v>
      </c>
      <c r="F21" s="35">
        <v>3050917</v>
      </c>
      <c r="G21" s="35">
        <v>88</v>
      </c>
      <c r="H21" s="35">
        <v>111623</v>
      </c>
      <c r="I21" s="35">
        <v>1878050</v>
      </c>
      <c r="J21" s="35">
        <v>1250399.475</v>
      </c>
      <c r="K21" s="35">
        <v>1407752.95</v>
      </c>
      <c r="L21" s="35">
        <v>1565106.425</v>
      </c>
      <c r="M21" s="35">
        <v>638215</v>
      </c>
      <c r="N21" s="35"/>
      <c r="O21" s="58">
        <f t="shared" si="0"/>
        <v>7274175.85</v>
      </c>
      <c r="P21" s="61"/>
    </row>
    <row r="22" ht="29.25" spans="1:16">
      <c r="A22" s="33">
        <v>19</v>
      </c>
      <c r="B22" s="34" t="s">
        <v>59</v>
      </c>
      <c r="C22" s="34" t="s">
        <v>57</v>
      </c>
      <c r="D22" s="34" t="s">
        <v>60</v>
      </c>
      <c r="E22" s="35">
        <v>63743</v>
      </c>
      <c r="F22" s="35">
        <v>1568457</v>
      </c>
      <c r="G22" s="35">
        <v>77</v>
      </c>
      <c r="H22" s="35">
        <v>57369</v>
      </c>
      <c r="I22" s="35">
        <v>1024050</v>
      </c>
      <c r="J22" s="35">
        <v>687358.675</v>
      </c>
      <c r="K22" s="35">
        <v>756994.35</v>
      </c>
      <c r="L22" s="35">
        <v>826630.025</v>
      </c>
      <c r="M22" s="35">
        <v>372665</v>
      </c>
      <c r="N22" s="35"/>
      <c r="O22" s="58">
        <f t="shared" si="0"/>
        <v>3839440.05</v>
      </c>
      <c r="P22" s="61"/>
    </row>
    <row r="23" ht="29.25" spans="1:16">
      <c r="A23" s="33">
        <v>20</v>
      </c>
      <c r="B23" s="34" t="s">
        <v>61</v>
      </c>
      <c r="C23" s="34" t="s">
        <v>62</v>
      </c>
      <c r="D23" s="34" t="s">
        <v>63</v>
      </c>
      <c r="E23" s="35">
        <v>108909</v>
      </c>
      <c r="F23" s="35">
        <v>2982454</v>
      </c>
      <c r="G23" s="35">
        <v>76</v>
      </c>
      <c r="H23" s="35">
        <v>98018</v>
      </c>
      <c r="I23" s="35">
        <v>1750200</v>
      </c>
      <c r="J23" s="35">
        <v>1186292.25</v>
      </c>
      <c r="K23" s="35">
        <v>1352113.5</v>
      </c>
      <c r="L23" s="35">
        <v>1517934.75</v>
      </c>
      <c r="M23" s="35">
        <v>589660</v>
      </c>
      <c r="N23" s="35"/>
      <c r="O23" s="58">
        <f t="shared" si="0"/>
        <v>7038794.5</v>
      </c>
      <c r="P23" s="59"/>
    </row>
    <row r="24" ht="29.25" spans="1:16">
      <c r="A24" s="33">
        <v>21</v>
      </c>
      <c r="B24" s="34" t="s">
        <v>64</v>
      </c>
      <c r="C24" s="34" t="s">
        <v>62</v>
      </c>
      <c r="D24" s="34" t="s">
        <v>65</v>
      </c>
      <c r="E24" s="35">
        <v>102627</v>
      </c>
      <c r="F24" s="35">
        <v>1664962</v>
      </c>
      <c r="G24" s="35">
        <v>84</v>
      </c>
      <c r="H24" s="35">
        <v>108564</v>
      </c>
      <c r="I24" s="35">
        <v>1937400</v>
      </c>
      <c r="J24" s="35">
        <v>1170578.9</v>
      </c>
      <c r="K24" s="35">
        <v>1358911.8</v>
      </c>
      <c r="L24" s="35">
        <v>1547244.7</v>
      </c>
      <c r="M24" s="35">
        <v>652620</v>
      </c>
      <c r="N24" s="35"/>
      <c r="O24" s="58">
        <f t="shared" si="0"/>
        <v>5741697.4</v>
      </c>
      <c r="P24" s="59"/>
    </row>
    <row r="25" ht="29.25" spans="1:16">
      <c r="A25" s="33">
        <v>22</v>
      </c>
      <c r="B25" s="34" t="s">
        <v>66</v>
      </c>
      <c r="C25" s="34" t="s">
        <v>62</v>
      </c>
      <c r="D25" s="34" t="s">
        <v>67</v>
      </c>
      <c r="E25" s="35">
        <v>126470</v>
      </c>
      <c r="F25" s="35">
        <v>3463163</v>
      </c>
      <c r="G25" s="35">
        <v>88</v>
      </c>
      <c r="H25" s="35">
        <v>113823</v>
      </c>
      <c r="I25" s="35">
        <v>2031200</v>
      </c>
      <c r="J25" s="35">
        <v>1345579.6</v>
      </c>
      <c r="K25" s="35">
        <v>1513591.2</v>
      </c>
      <c r="L25" s="35">
        <v>1681602.8</v>
      </c>
      <c r="M25" s="35">
        <v>684160</v>
      </c>
      <c r="N25" s="35"/>
      <c r="O25" s="58">
        <f t="shared" si="0"/>
        <v>8003936.6</v>
      </c>
      <c r="P25" s="61"/>
    </row>
    <row r="26" ht="29.25" spans="1:16">
      <c r="A26" s="33">
        <v>23</v>
      </c>
      <c r="B26" s="34" t="s">
        <v>68</v>
      </c>
      <c r="C26" s="34" t="s">
        <v>62</v>
      </c>
      <c r="D26" s="34" t="s">
        <v>69</v>
      </c>
      <c r="E26" s="35">
        <v>94963</v>
      </c>
      <c r="F26" s="35">
        <v>2600791</v>
      </c>
      <c r="G26" s="35">
        <v>72</v>
      </c>
      <c r="H26" s="35">
        <v>85467</v>
      </c>
      <c r="I26" s="35">
        <v>1526000</v>
      </c>
      <c r="J26" s="35">
        <v>1005460.3</v>
      </c>
      <c r="K26" s="35">
        <v>1122324.6</v>
      </c>
      <c r="L26" s="35">
        <v>1239188.9</v>
      </c>
      <c r="M26" s="35">
        <v>519000</v>
      </c>
      <c r="N26" s="35"/>
      <c r="O26" s="58">
        <f t="shared" si="0"/>
        <v>5967764.8</v>
      </c>
      <c r="P26" s="61"/>
    </row>
    <row r="27" s="1" customFormat="1" ht="29.25" spans="1:16">
      <c r="A27" s="37">
        <v>24</v>
      </c>
      <c r="B27" s="38" t="s">
        <v>70</v>
      </c>
      <c r="C27" s="39" t="s">
        <v>62</v>
      </c>
      <c r="D27" s="38" t="s">
        <v>71</v>
      </c>
      <c r="E27" s="40">
        <v>126250</v>
      </c>
      <c r="F27" s="40">
        <v>3457139</v>
      </c>
      <c r="G27" s="40">
        <v>76</v>
      </c>
      <c r="H27" s="40">
        <v>113625</v>
      </c>
      <c r="I27" s="40">
        <v>2183100</v>
      </c>
      <c r="J27" s="40">
        <v>1463942.65</v>
      </c>
      <c r="K27" s="40">
        <v>1662423.3</v>
      </c>
      <c r="L27" s="40">
        <v>1860903.95</v>
      </c>
      <c r="M27" s="40">
        <v>719530</v>
      </c>
      <c r="N27" s="35"/>
      <c r="O27" s="58">
        <f t="shared" si="0"/>
        <v>8444408.9</v>
      </c>
      <c r="P27" s="62"/>
    </row>
    <row r="28" s="1" customFormat="1" ht="29.25" spans="1:16">
      <c r="A28" s="41">
        <v>25</v>
      </c>
      <c r="B28" s="42" t="s">
        <v>72</v>
      </c>
      <c r="C28" s="43" t="s">
        <v>62</v>
      </c>
      <c r="D28" s="44" t="s">
        <v>73</v>
      </c>
      <c r="E28" s="40">
        <v>132862</v>
      </c>
      <c r="F28" s="40">
        <v>2154524</v>
      </c>
      <c r="G28" s="40">
        <v>80</v>
      </c>
      <c r="H28" s="40">
        <v>119576</v>
      </c>
      <c r="I28" s="40">
        <v>2299200</v>
      </c>
      <c r="J28" s="40">
        <v>1545150.6</v>
      </c>
      <c r="K28" s="40">
        <v>1754348.2</v>
      </c>
      <c r="L28" s="40">
        <v>1963545.8</v>
      </c>
      <c r="M28" s="40">
        <v>757760</v>
      </c>
      <c r="N28" s="35"/>
      <c r="O28" s="58">
        <f t="shared" si="0"/>
        <v>7417568.6</v>
      </c>
      <c r="P28" s="62"/>
    </row>
    <row r="29" s="1" customFormat="1" ht="29.25" spans="1:16">
      <c r="A29" s="37">
        <v>26</v>
      </c>
      <c r="B29" s="38" t="s">
        <v>74</v>
      </c>
      <c r="C29" s="39" t="s">
        <v>62</v>
      </c>
      <c r="D29" s="38" t="s">
        <v>75</v>
      </c>
      <c r="E29" s="40">
        <v>110554</v>
      </c>
      <c r="F29" s="40">
        <v>3028191</v>
      </c>
      <c r="G29" s="40">
        <v>84</v>
      </c>
      <c r="H29" s="40">
        <v>99679</v>
      </c>
      <c r="I29" s="40">
        <v>1779800</v>
      </c>
      <c r="J29" s="40">
        <v>1171691.3</v>
      </c>
      <c r="K29" s="40">
        <v>1308528.6</v>
      </c>
      <c r="L29" s="40">
        <v>1445365.9</v>
      </c>
      <c r="M29" s="40">
        <v>605340</v>
      </c>
      <c r="N29" s="35"/>
      <c r="O29" s="58">
        <f t="shared" si="0"/>
        <v>6953776.8</v>
      </c>
      <c r="P29" s="18"/>
    </row>
    <row r="30" s="1" customFormat="1" ht="29.25" spans="1:16">
      <c r="A30" s="37">
        <v>27</v>
      </c>
      <c r="B30" s="42" t="s">
        <v>76</v>
      </c>
      <c r="C30" s="43" t="s">
        <v>62</v>
      </c>
      <c r="D30" s="44" t="s">
        <v>77</v>
      </c>
      <c r="E30" s="40">
        <v>122219</v>
      </c>
      <c r="F30" s="40">
        <v>3346800</v>
      </c>
      <c r="G30" s="40">
        <v>42</v>
      </c>
      <c r="H30" s="40">
        <v>109997</v>
      </c>
      <c r="I30" s="40">
        <v>1963500</v>
      </c>
      <c r="J30" s="40">
        <v>1467410.85</v>
      </c>
      <c r="K30" s="40">
        <v>1632347.7</v>
      </c>
      <c r="L30" s="40">
        <v>1797284.55</v>
      </c>
      <c r="M30" s="40">
        <v>624750</v>
      </c>
      <c r="N30" s="35"/>
      <c r="O30" s="58">
        <f t="shared" si="0"/>
        <v>8243843.1</v>
      </c>
      <c r="P30" s="18"/>
    </row>
    <row r="31" s="1" customFormat="1" ht="29.25" spans="1:16">
      <c r="A31" s="37">
        <v>28</v>
      </c>
      <c r="B31" s="38" t="s">
        <v>78</v>
      </c>
      <c r="C31" s="39" t="s">
        <v>79</v>
      </c>
      <c r="D31" s="38" t="s">
        <v>80</v>
      </c>
      <c r="E31" s="40">
        <v>222392</v>
      </c>
      <c r="F31" s="40">
        <v>6707898</v>
      </c>
      <c r="G31" s="40">
        <v>390</v>
      </c>
      <c r="H31" s="40">
        <v>200153</v>
      </c>
      <c r="I31" s="40">
        <v>3570000</v>
      </c>
      <c r="J31" s="40">
        <v>2487330.59999999</v>
      </c>
      <c r="K31" s="40">
        <v>2729839.20000001</v>
      </c>
      <c r="L31" s="40">
        <v>2972347.79999999</v>
      </c>
      <c r="M31" s="40">
        <v>14025000</v>
      </c>
      <c r="N31" s="35"/>
      <c r="O31" s="58">
        <f t="shared" si="0"/>
        <v>14897415.6</v>
      </c>
      <c r="P31" s="18"/>
    </row>
    <row r="32" s="1" customFormat="1" ht="29.25" spans="1:16">
      <c r="A32" s="45">
        <v>29</v>
      </c>
      <c r="B32" s="46" t="s">
        <v>81</v>
      </c>
      <c r="C32" s="43" t="s">
        <v>82</v>
      </c>
      <c r="D32" s="44" t="s">
        <v>83</v>
      </c>
      <c r="E32" s="40">
        <v>24400</v>
      </c>
      <c r="F32" s="40">
        <v>669134</v>
      </c>
      <c r="G32" s="40">
        <v>48</v>
      </c>
      <c r="H32" s="40">
        <v>21960</v>
      </c>
      <c r="I32" s="40">
        <v>392400</v>
      </c>
      <c r="J32" s="40">
        <v>276943.8</v>
      </c>
      <c r="K32" s="40">
        <v>303663.6</v>
      </c>
      <c r="L32" s="40">
        <v>330383.4</v>
      </c>
      <c r="M32" s="40">
        <v>158520</v>
      </c>
      <c r="N32" s="35"/>
      <c r="O32" s="58">
        <f t="shared" si="0"/>
        <v>1580124.8</v>
      </c>
      <c r="P32" s="18"/>
    </row>
    <row r="33" s="1" customFormat="1" ht="29.25" spans="1:16">
      <c r="A33" s="45">
        <v>30</v>
      </c>
      <c r="B33" s="47" t="s">
        <v>84</v>
      </c>
      <c r="C33" s="39" t="s">
        <v>82</v>
      </c>
      <c r="D33" s="38" t="s">
        <v>85</v>
      </c>
      <c r="E33" s="40">
        <v>24400</v>
      </c>
      <c r="F33" s="40">
        <v>396171</v>
      </c>
      <c r="G33" s="40">
        <v>48</v>
      </c>
      <c r="H33" s="40">
        <v>21960</v>
      </c>
      <c r="I33" s="40">
        <v>392400</v>
      </c>
      <c r="J33" s="40">
        <v>276943.8</v>
      </c>
      <c r="K33" s="40">
        <v>303663.6</v>
      </c>
      <c r="L33" s="40">
        <v>330383.4</v>
      </c>
      <c r="M33" s="40">
        <v>158520</v>
      </c>
      <c r="N33" s="35"/>
      <c r="O33" s="58">
        <f t="shared" si="0"/>
        <v>1307161.8</v>
      </c>
      <c r="P33" s="18"/>
    </row>
    <row r="34" s="1" customFormat="1" ht="29.25" spans="1:16">
      <c r="A34" s="45">
        <v>31</v>
      </c>
      <c r="B34" s="46" t="s">
        <v>86</v>
      </c>
      <c r="C34" s="43" t="s">
        <v>82</v>
      </c>
      <c r="D34" s="44" t="s">
        <v>87</v>
      </c>
      <c r="E34" s="40">
        <v>24400</v>
      </c>
      <c r="F34" s="40">
        <v>669134</v>
      </c>
      <c r="G34" s="40">
        <v>48</v>
      </c>
      <c r="H34" s="40">
        <v>21960</v>
      </c>
      <c r="I34" s="40">
        <v>392400</v>
      </c>
      <c r="J34" s="40">
        <v>276943.8</v>
      </c>
      <c r="K34" s="40">
        <v>303663.6</v>
      </c>
      <c r="L34" s="40">
        <v>330383.4</v>
      </c>
      <c r="M34" s="40">
        <v>158520</v>
      </c>
      <c r="N34" s="35"/>
      <c r="O34" s="58">
        <f t="shared" si="0"/>
        <v>1580124.8</v>
      </c>
      <c r="P34" s="18"/>
    </row>
    <row r="35" s="1" customFormat="1" ht="29.25" spans="1:16">
      <c r="A35" s="45">
        <v>32</v>
      </c>
      <c r="B35" s="47" t="s">
        <v>88</v>
      </c>
      <c r="C35" s="39" t="s">
        <v>62</v>
      </c>
      <c r="D35" s="38" t="s">
        <v>89</v>
      </c>
      <c r="E35" s="40">
        <v>105212</v>
      </c>
      <c r="F35" s="40">
        <v>2881254</v>
      </c>
      <c r="G35" s="40">
        <v>36</v>
      </c>
      <c r="H35" s="40">
        <v>94691</v>
      </c>
      <c r="I35" s="40">
        <v>1689700</v>
      </c>
      <c r="J35" s="40">
        <v>1245993.225</v>
      </c>
      <c r="K35" s="40">
        <v>1385924.45</v>
      </c>
      <c r="L35" s="40">
        <v>1525855.675</v>
      </c>
      <c r="M35" s="40">
        <v>537510</v>
      </c>
      <c r="N35" s="35"/>
      <c r="O35" s="58">
        <f t="shared" si="0"/>
        <v>7039027.35</v>
      </c>
      <c r="P35" s="18"/>
    </row>
    <row r="36" s="1" customFormat="1" ht="29.25" spans="1:16">
      <c r="A36" s="45">
        <v>33</v>
      </c>
      <c r="B36" s="46" t="s">
        <v>90</v>
      </c>
      <c r="C36" s="43" t="s">
        <v>62</v>
      </c>
      <c r="D36" s="44" t="s">
        <v>91</v>
      </c>
      <c r="E36" s="40">
        <v>110840</v>
      </c>
      <c r="F36" s="40">
        <v>3035310</v>
      </c>
      <c r="G36" s="40">
        <v>38</v>
      </c>
      <c r="H36" s="40">
        <v>99756</v>
      </c>
      <c r="I36" s="40">
        <v>1780900</v>
      </c>
      <c r="J36" s="40">
        <v>1330789.75</v>
      </c>
      <c r="K36" s="40">
        <v>1480409.5</v>
      </c>
      <c r="L36" s="40">
        <v>1630029.25</v>
      </c>
      <c r="M36" s="40">
        <v>566570</v>
      </c>
      <c r="N36" s="63"/>
      <c r="O36" s="64">
        <f t="shared" si="0"/>
        <v>7476538.5</v>
      </c>
      <c r="P36" s="18"/>
    </row>
    <row r="37" s="24" customFormat="1" ht="19.5" spans="1:15">
      <c r="A37" s="48"/>
      <c r="B37" s="49" t="s">
        <v>92</v>
      </c>
      <c r="C37" s="50"/>
      <c r="D37" s="51"/>
      <c r="E37" s="52">
        <f>SUM(E4:E36)</f>
        <v>4992480</v>
      </c>
      <c r="F37" s="53">
        <f>SUM(F4:F36)</f>
        <v>168204469</v>
      </c>
      <c r="G37" s="52">
        <f>SUM(G4:G36)</f>
        <v>4150</v>
      </c>
      <c r="H37" s="53">
        <f>SUM(H4:H36)</f>
        <v>4462844</v>
      </c>
      <c r="I37" s="52">
        <f>SUM(I4:I36)</f>
        <v>98724950</v>
      </c>
      <c r="J37" s="53">
        <v>60007645.15</v>
      </c>
      <c r="K37" s="52">
        <v>69735699.3</v>
      </c>
      <c r="L37" s="53">
        <v>79463753.45</v>
      </c>
      <c r="M37" s="52">
        <f>SUM(M4:M36)</f>
        <v>45767485</v>
      </c>
      <c r="N37" s="53"/>
      <c r="O37" s="52">
        <f>SUM(O4:O36)</f>
        <v>377411566.9</v>
      </c>
    </row>
  </sheetData>
  <autoFilter ref="B3:O36">
    <sortState ref="B4:O36">
      <sortCondition ref="B3"/>
    </sortState>
    <extLst/>
  </autoFilter>
  <mergeCells count="9">
    <mergeCell ref="B37:D37"/>
    <mergeCell ref="A1:A2"/>
    <mergeCell ref="B1:B2"/>
    <mergeCell ref="C1:C2"/>
    <mergeCell ref="D1:D2"/>
    <mergeCell ref="E1:E2"/>
    <mergeCell ref="F1:F2"/>
    <mergeCell ref="G1:G2"/>
    <mergeCell ref="O1:O2"/>
  </mergeCells>
  <pageMargins left="0.7" right="0.7" top="0.75" bottom="0.75" header="0.3" footer="0.3"/>
  <pageSetup paperSize="9" orientation="landscape"/>
  <headerFooter/>
  <ignoredErrors>
    <ignoredError sqref="M37 E37:I3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selection activeCell="A2" sqref="$A2:$XFD6"/>
    </sheetView>
  </sheetViews>
  <sheetFormatPr defaultColWidth="9" defaultRowHeight="15"/>
  <cols>
    <col min="1" max="16349" width="9.14285714285714" style="3"/>
    <col min="16350" max="16384" width="9" style="3"/>
  </cols>
  <sheetData>
    <row r="1" customHeight="1"/>
    <row r="2" s="1" customFormat="1" ht="21" spans="1:16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16"/>
      <c r="O2" s="17"/>
      <c r="P2" s="18"/>
    </row>
    <row r="3" s="1" customFormat="1" ht="98.25" spans="1:16">
      <c r="A3" s="8">
        <v>34</v>
      </c>
      <c r="B3" s="9"/>
      <c r="C3" s="9" t="s">
        <v>82</v>
      </c>
      <c r="D3" s="9" t="s">
        <v>93</v>
      </c>
      <c r="E3" s="9">
        <v>24400</v>
      </c>
      <c r="F3" s="9">
        <v>669134</v>
      </c>
      <c r="G3" s="9"/>
      <c r="H3" s="9">
        <v>21960</v>
      </c>
      <c r="I3" s="9"/>
      <c r="J3" s="9"/>
      <c r="K3" s="9"/>
      <c r="L3" s="9"/>
      <c r="M3" s="9"/>
      <c r="N3" s="19">
        <f>M3+L3+K3+J3</f>
        <v>0</v>
      </c>
      <c r="O3" s="20"/>
      <c r="P3" s="21"/>
    </row>
    <row r="4" s="1" customFormat="1" ht="106.5" spans="1:16">
      <c r="A4" s="10">
        <v>45</v>
      </c>
      <c r="B4" s="11"/>
      <c r="C4" s="11" t="s">
        <v>82</v>
      </c>
      <c r="D4" s="11" t="s">
        <v>94</v>
      </c>
      <c r="E4" s="11">
        <v>24400</v>
      </c>
      <c r="F4" s="11">
        <v>669134</v>
      </c>
      <c r="G4" s="11"/>
      <c r="H4" s="11">
        <v>21960</v>
      </c>
      <c r="I4" s="11"/>
      <c r="J4" s="11"/>
      <c r="K4" s="11"/>
      <c r="L4" s="11"/>
      <c r="M4" s="11"/>
      <c r="N4" s="19">
        <f>M4+L4+K4+J4</f>
        <v>0</v>
      </c>
      <c r="O4" s="22"/>
      <c r="P4" s="21"/>
    </row>
    <row r="5" s="2" customFormat="1" ht="19.5" spans="1:15">
      <c r="A5" s="12" t="s">
        <v>92</v>
      </c>
      <c r="B5" s="13"/>
      <c r="C5" s="13"/>
      <c r="D5" s="14"/>
      <c r="E5" s="15">
        <f t="shared" ref="E5:O5" si="0">SUM(E2:E4)</f>
        <v>48800</v>
      </c>
      <c r="F5" s="15">
        <f t="shared" si="0"/>
        <v>1338268</v>
      </c>
      <c r="G5" s="15">
        <f t="shared" si="0"/>
        <v>0</v>
      </c>
      <c r="H5" s="15">
        <f t="shared" si="0"/>
        <v>43920</v>
      </c>
      <c r="I5" s="15">
        <f t="shared" si="0"/>
        <v>0</v>
      </c>
      <c r="J5" s="15">
        <f t="shared" si="0"/>
        <v>0</v>
      </c>
      <c r="K5" s="15">
        <f t="shared" si="0"/>
        <v>0</v>
      </c>
      <c r="L5" s="15">
        <f t="shared" si="0"/>
        <v>0</v>
      </c>
      <c r="M5" s="15">
        <f t="shared" si="0"/>
        <v>0</v>
      </c>
      <c r="N5" s="15">
        <f t="shared" si="0"/>
        <v>0</v>
      </c>
      <c r="O5" s="23">
        <f t="shared" si="0"/>
        <v>0</v>
      </c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</sheetData>
  <mergeCells count="1">
    <mergeCell ref="A5:D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</dc:creator>
  <cp:lastModifiedBy>PTAX</cp:lastModifiedBy>
  <dcterms:created xsi:type="dcterms:W3CDTF">2020-08-11T07:56:00Z</dcterms:created>
  <cp:lastPrinted>2020-08-11T10:38:00Z</cp:lastPrinted>
  <dcterms:modified xsi:type="dcterms:W3CDTF">2020-08-12T12:36:57Z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