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19"/>
  <c r="H18"/>
  <c r="H21" s="1"/>
  <c r="G20"/>
  <c r="G19"/>
  <c r="G18"/>
  <c r="G21" s="1"/>
  <c r="F20"/>
  <c r="F19"/>
  <c r="F18"/>
  <c r="F21" s="1"/>
  <c r="E20"/>
  <c r="E19"/>
  <c r="E18"/>
  <c r="E21" s="1"/>
  <c r="M15"/>
  <c r="M14"/>
  <c r="M13"/>
  <c r="M12"/>
  <c r="M11"/>
  <c r="M10"/>
  <c r="M9"/>
  <c r="M8"/>
  <c r="M20" s="1"/>
  <c r="M7"/>
  <c r="O7" s="1"/>
  <c r="M6"/>
  <c r="M5"/>
  <c r="M4"/>
  <c r="M18" s="1"/>
  <c r="K15"/>
  <c r="K14"/>
  <c r="K13"/>
  <c r="K12"/>
  <c r="K11"/>
  <c r="K10"/>
  <c r="K9"/>
  <c r="K8"/>
  <c r="K7"/>
  <c r="K6"/>
  <c r="K20" s="1"/>
  <c r="K5"/>
  <c r="K19" s="1"/>
  <c r="K4"/>
  <c r="O4" s="1"/>
  <c r="O15"/>
  <c r="O12"/>
  <c r="O11"/>
  <c r="L15"/>
  <c r="L14"/>
  <c r="L13"/>
  <c r="L12"/>
  <c r="L11"/>
  <c r="L10"/>
  <c r="L9"/>
  <c r="L8"/>
  <c r="L7"/>
  <c r="L6"/>
  <c r="L20" s="1"/>
  <c r="L5"/>
  <c r="O5" s="1"/>
  <c r="L4"/>
  <c r="L18" s="1"/>
  <c r="J5"/>
  <c r="J19" s="1"/>
  <c r="J15"/>
  <c r="J14"/>
  <c r="O14" s="1"/>
  <c r="J13"/>
  <c r="O13" s="1"/>
  <c r="J12"/>
  <c r="J11"/>
  <c r="J10"/>
  <c r="O10" s="1"/>
  <c r="J9"/>
  <c r="O9" s="1"/>
  <c r="J8"/>
  <c r="J7"/>
  <c r="J6"/>
  <c r="O6" s="1"/>
  <c r="J4"/>
  <c r="J18" s="1"/>
  <c r="L19" l="1"/>
  <c r="J20"/>
  <c r="K18"/>
  <c r="M19"/>
  <c r="O8"/>
</calcChain>
</file>

<file path=xl/sharedStrings.xml><?xml version="1.0" encoding="utf-8"?>
<sst xmlns="http://schemas.openxmlformats.org/spreadsheetml/2006/main" count="41" uniqueCount="33">
  <si>
    <t>Greetbook</t>
  </si>
  <si>
    <t xml:space="preserve">First Name </t>
  </si>
  <si>
    <t>Last Name</t>
  </si>
  <si>
    <t>Roshan</t>
  </si>
  <si>
    <t>Appa</t>
  </si>
  <si>
    <t xml:space="preserve">Rohit </t>
  </si>
  <si>
    <t>Sharma</t>
  </si>
  <si>
    <t>Naresh</t>
  </si>
  <si>
    <t>Patil</t>
  </si>
  <si>
    <t>Kamal</t>
  </si>
  <si>
    <t>shettti</t>
  </si>
  <si>
    <t>Nitin</t>
  </si>
  <si>
    <t>Shahu</t>
  </si>
  <si>
    <t>Dhunde</t>
  </si>
  <si>
    <t>Mukesh</t>
  </si>
  <si>
    <t>Joshi</t>
  </si>
  <si>
    <t>Karun</t>
  </si>
  <si>
    <t>Nayer</t>
  </si>
  <si>
    <t xml:space="preserve">Jatin </t>
  </si>
  <si>
    <t>Ketak</t>
  </si>
  <si>
    <t>Samel</t>
  </si>
  <si>
    <t>Joshna</t>
  </si>
  <si>
    <t>ketatki</t>
  </si>
  <si>
    <t>Safety Test</t>
  </si>
  <si>
    <t>Drug Test</t>
  </si>
  <si>
    <t>Company Philosophy Test</t>
  </si>
  <si>
    <t>Financial  Skill Test</t>
  </si>
  <si>
    <t>Points Possible</t>
  </si>
  <si>
    <t>Promote Employee</t>
  </si>
  <si>
    <t>Min</t>
  </si>
  <si>
    <t>Max</t>
  </si>
  <si>
    <t>Total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</si>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</sst>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textRotation="90"/>
    </xf>
    <xf numFmtId="16" fontId="0" fillId="0" borderId="0" xfId="0" applyNumberForma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Safety</a:t>
            </a:r>
            <a:r>
              <a:rPr lang="en-US" baseline="0"/>
              <a:t> Test Analysis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Sheet1!$A$4:$A$15</c:f>
              <c:strCache>
                <c:ptCount val="12"/>
                <c:pt idx="0">
                  <c:v>Roshan</c:v>
                </c:pt>
                <c:pt idx="1">
                  <c:v>Rohit </c:v>
                </c:pt>
                <c:pt idx="2">
                  <c:v>Naresh</c:v>
                </c:pt>
                <c:pt idx="3">
                  <c:v>Kamal</c:v>
                </c:pt>
                <c:pt idx="4">
                  <c:v>Nitin</c:v>
                </c:pt>
                <c:pt idx="5">
                  <c:v>Nitin</c:v>
                </c:pt>
                <c:pt idx="6">
                  <c:v>Mukesh</c:v>
                </c:pt>
                <c:pt idx="7">
                  <c:v>Karun</c:v>
                </c:pt>
                <c:pt idx="8">
                  <c:v>Jatin </c:v>
                </c:pt>
                <c:pt idx="9">
                  <c:v>Ketak</c:v>
                </c:pt>
                <c:pt idx="10">
                  <c:v>Joshna</c:v>
                </c:pt>
                <c:pt idx="11">
                  <c:v>ketatki</c:v>
                </c:pt>
              </c:strCache>
            </c:strRef>
          </c:cat>
          <c:val>
            <c:numRef>
              <c:f>Sheet1!$E$4:$E$15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12</c:v>
                </c:pt>
                <c:pt idx="6">
                  <c:v>18</c:v>
                </c:pt>
                <c:pt idx="7">
                  <c:v>15</c:v>
                </c:pt>
                <c:pt idx="8">
                  <c:v>19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</c:numCache>
            </c:numRef>
          </c:val>
        </c:ser>
        <c:dLbls/>
        <c:axId val="74982912"/>
        <c:axId val="74984832"/>
      </c:barChart>
      <c:catAx>
        <c:axId val="74982912"/>
        <c:scaling>
          <c:orientation val="minMax"/>
        </c:scaling>
        <c:axPos val="b"/>
        <c:majorTickMark val="none"/>
        <c:tickLblPos val="nextTo"/>
        <c:crossAx val="74984832"/>
        <c:crosses val="autoZero"/>
        <c:auto val="1"/>
        <c:lblAlgn val="ctr"/>
        <c:lblOffset val="100"/>
      </c:catAx>
      <c:valAx>
        <c:axId val="749848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498291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Company Philosophy Test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388670166229227E-2"/>
          <c:y val="0.20869240303295422"/>
          <c:w val="0.88495603674540679"/>
          <c:h val="0.56501166520851565"/>
        </c:manualLayout>
      </c:layout>
      <c:barChart>
        <c:barDir val="col"/>
        <c:grouping val="clustered"/>
        <c:ser>
          <c:idx val="0"/>
          <c:order val="0"/>
          <c:cat>
            <c:strRef>
              <c:f>Sheet1!$A$4:$A$15</c:f>
              <c:strCache>
                <c:ptCount val="12"/>
                <c:pt idx="0">
                  <c:v>Roshan</c:v>
                </c:pt>
                <c:pt idx="1">
                  <c:v>Rohit </c:v>
                </c:pt>
                <c:pt idx="2">
                  <c:v>Naresh</c:v>
                </c:pt>
                <c:pt idx="3">
                  <c:v>Kamal</c:v>
                </c:pt>
                <c:pt idx="4">
                  <c:v>Nitin</c:v>
                </c:pt>
                <c:pt idx="5">
                  <c:v>Nitin</c:v>
                </c:pt>
                <c:pt idx="6">
                  <c:v>Mukesh</c:v>
                </c:pt>
                <c:pt idx="7">
                  <c:v>Karun</c:v>
                </c:pt>
                <c:pt idx="8">
                  <c:v>Jatin </c:v>
                </c:pt>
                <c:pt idx="9">
                  <c:v>Ketak</c:v>
                </c:pt>
                <c:pt idx="10">
                  <c:v>Joshna</c:v>
                </c:pt>
                <c:pt idx="11">
                  <c:v>ketatki</c:v>
                </c:pt>
              </c:strCache>
            </c:strRef>
          </c:cat>
          <c:val>
            <c:numRef>
              <c:f>Sheet1!$F$4:$F$15</c:f>
              <c:numCache>
                <c:formatCode>General</c:formatCode>
                <c:ptCount val="12"/>
                <c:pt idx="0">
                  <c:v>18</c:v>
                </c:pt>
                <c:pt idx="1">
                  <c:v>11</c:v>
                </c:pt>
                <c:pt idx="2">
                  <c:v>20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18</c:v>
                </c:pt>
                <c:pt idx="11">
                  <c:v>11</c:v>
                </c:pt>
              </c:numCache>
            </c:numRef>
          </c:val>
        </c:ser>
        <c:dLbls/>
        <c:axId val="85622144"/>
        <c:axId val="85652608"/>
      </c:barChart>
      <c:catAx>
        <c:axId val="85622144"/>
        <c:scaling>
          <c:orientation val="minMax"/>
        </c:scaling>
        <c:axPos val="b"/>
        <c:majorTickMark val="none"/>
        <c:tickLblPos val="nextTo"/>
        <c:crossAx val="85652608"/>
        <c:crosses val="autoZero"/>
        <c:auto val="1"/>
        <c:lblAlgn val="ctr"/>
        <c:lblOffset val="100"/>
      </c:catAx>
      <c:valAx>
        <c:axId val="85652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8562214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Financial  Skill Test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Sheet1!$A$4:$A$15</c:f>
              <c:strCache>
                <c:ptCount val="12"/>
                <c:pt idx="0">
                  <c:v>Roshan</c:v>
                </c:pt>
                <c:pt idx="1">
                  <c:v>Rohit </c:v>
                </c:pt>
                <c:pt idx="2">
                  <c:v>Naresh</c:v>
                </c:pt>
                <c:pt idx="3">
                  <c:v>Kamal</c:v>
                </c:pt>
                <c:pt idx="4">
                  <c:v>Nitin</c:v>
                </c:pt>
                <c:pt idx="5">
                  <c:v>Nitin</c:v>
                </c:pt>
                <c:pt idx="6">
                  <c:v>Mukesh</c:v>
                </c:pt>
                <c:pt idx="7">
                  <c:v>Karun</c:v>
                </c:pt>
                <c:pt idx="8">
                  <c:v>Jatin </c:v>
                </c:pt>
                <c:pt idx="9">
                  <c:v>Ketak</c:v>
                </c:pt>
                <c:pt idx="10">
                  <c:v>Joshna</c:v>
                </c:pt>
                <c:pt idx="11">
                  <c:v>ketatki</c:v>
                </c:pt>
              </c:strCache>
            </c:str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80</c:v>
                </c:pt>
                <c:pt idx="1">
                  <c:v>70</c:v>
                </c:pt>
                <c:pt idx="2">
                  <c:v>40</c:v>
                </c:pt>
                <c:pt idx="3">
                  <c:v>66</c:v>
                </c:pt>
                <c:pt idx="4">
                  <c:v>57</c:v>
                </c:pt>
                <c:pt idx="5">
                  <c:v>44</c:v>
                </c:pt>
                <c:pt idx="6">
                  <c:v>81</c:v>
                </c:pt>
                <c:pt idx="7">
                  <c:v>91</c:v>
                </c:pt>
                <c:pt idx="8">
                  <c:v>70</c:v>
                </c:pt>
                <c:pt idx="9">
                  <c:v>88</c:v>
                </c:pt>
                <c:pt idx="10">
                  <c:v>99</c:v>
                </c:pt>
                <c:pt idx="11">
                  <c:v>100</c:v>
                </c:pt>
              </c:numCache>
            </c:numRef>
          </c:val>
        </c:ser>
        <c:dLbls/>
        <c:axId val="106162816"/>
        <c:axId val="106173184"/>
      </c:barChart>
      <c:catAx>
        <c:axId val="106162816"/>
        <c:scaling>
          <c:orientation val="minMax"/>
        </c:scaling>
        <c:axPos val="b"/>
        <c:majorTickMark val="none"/>
        <c:tickLblPos val="nextTo"/>
        <c:crossAx val="106173184"/>
        <c:crosses val="autoZero"/>
        <c:auto val="1"/>
        <c:lblAlgn val="ctr"/>
        <c:lblOffset val="100"/>
      </c:catAx>
      <c:valAx>
        <c:axId val="106173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616281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1</xdr:row>
      <xdr:rowOff>95250</xdr:rowOff>
    </xdr:from>
    <xdr:to>
      <xdr:col>22</xdr:col>
      <xdr:colOff>438150</xdr:colOff>
      <xdr:row>16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18</xdr:row>
      <xdr:rowOff>0</xdr:rowOff>
    </xdr:from>
    <xdr:to>
      <xdr:col>22</xdr:col>
      <xdr:colOff>485775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552450</xdr:colOff>
      <xdr:row>21</xdr:row>
      <xdr:rowOff>114300</xdr:rowOff>
    </xdr:from>
    <xdr:to>
      <xdr:col>14</xdr:col>
      <xdr:colOff>504825</xdr:colOff>
      <xdr:row>36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topLeftCell="A15" workbookViewId="0">
      <selection activeCell="U1" sqref="U1:U4"/>
    </sheetView>
  </sheetViews>
  <sheetFormatPr defaultRowHeight="15"/>
  <cols>
    <col min="2" max="2" width="6.28515625" customWidth="1"/>
    <col min="3" max="3" width="11.42578125" customWidth="1"/>
    <col min="4" max="4" width="14.7109375" customWidth="1"/>
    <col min="5" max="5" width="9" customWidth="1"/>
    <col min="7" max="7" width="9" customWidth="1"/>
    <col min="8" max="8" width="5.42578125" customWidth="1"/>
  </cols>
  <sheetData>
    <row r="1" spans="1:15" ht="126.75">
      <c r="A1" t="s">
        <v>0</v>
      </c>
      <c r="E1" s="1" t="s">
        <v>23</v>
      </c>
      <c r="F1" s="1" t="s">
        <v>25</v>
      </c>
      <c r="G1" s="1" t="s">
        <v>26</v>
      </c>
      <c r="H1" s="1" t="s">
        <v>24</v>
      </c>
      <c r="J1" s="1" t="s">
        <v>23</v>
      </c>
      <c r="K1" s="1" t="s">
        <v>25</v>
      </c>
      <c r="L1" s="1" t="s">
        <v>26</v>
      </c>
      <c r="M1" s="1" t="s">
        <v>24</v>
      </c>
      <c r="O1" s="1" t="s">
        <v>28</v>
      </c>
    </row>
    <row r="2" spans="1:15">
      <c r="D2" t="s">
        <v>27</v>
      </c>
      <c r="E2">
        <v>20</v>
      </c>
      <c r="F2">
        <v>20</v>
      </c>
      <c r="G2">
        <v>100</v>
      </c>
      <c r="H2">
        <v>1</v>
      </c>
    </row>
    <row r="3" spans="1:15">
      <c r="A3" t="s">
        <v>1</v>
      </c>
      <c r="C3" t="s">
        <v>2</v>
      </c>
      <c r="J3" s="2"/>
    </row>
    <row r="4" spans="1:15">
      <c r="A4" t="s">
        <v>3</v>
      </c>
      <c r="C4" t="s">
        <v>4</v>
      </c>
      <c r="E4">
        <v>12</v>
      </c>
      <c r="F4">
        <v>18</v>
      </c>
      <c r="G4">
        <v>80</v>
      </c>
      <c r="H4">
        <v>1</v>
      </c>
      <c r="J4" s="3">
        <f>E4/E2</f>
        <v>0.6</v>
      </c>
      <c r="K4" s="3">
        <f>F4/F2</f>
        <v>0.9</v>
      </c>
      <c r="L4" s="3">
        <f>G4/G$2</f>
        <v>0.8</v>
      </c>
      <c r="M4" s="3">
        <f>H4/H$2</f>
        <v>1</v>
      </c>
      <c r="O4" t="b">
        <f>OR(J4&gt;1,K4&gt;1,L4&gt;1,M4=1)</f>
        <v>1</v>
      </c>
    </row>
    <row r="5" spans="1:15">
      <c r="A5" t="s">
        <v>5</v>
      </c>
      <c r="C5" t="s">
        <v>6</v>
      </c>
      <c r="E5">
        <v>7</v>
      </c>
      <c r="F5">
        <v>11</v>
      </c>
      <c r="G5">
        <v>70</v>
      </c>
      <c r="H5">
        <v>1</v>
      </c>
      <c r="J5" s="3">
        <f>E5/E2</f>
        <v>0.35</v>
      </c>
      <c r="K5" s="3">
        <f>F5/F2</f>
        <v>0.55000000000000004</v>
      </c>
      <c r="L5" s="3">
        <f>G5/G$2</f>
        <v>0.7</v>
      </c>
      <c r="M5" s="3">
        <f>H5/H$2</f>
        <v>1</v>
      </c>
      <c r="O5" t="b">
        <f t="shared" ref="O5:O15" si="0">OR(J5&gt;1,K5&gt;1,L5&gt;1,M5=1)</f>
        <v>1</v>
      </c>
    </row>
    <row r="6" spans="1:15">
      <c r="A6" t="s">
        <v>7</v>
      </c>
      <c r="C6" t="s">
        <v>8</v>
      </c>
      <c r="E6">
        <v>20</v>
      </c>
      <c r="F6">
        <v>20</v>
      </c>
      <c r="G6">
        <v>40</v>
      </c>
      <c r="H6">
        <v>1</v>
      </c>
      <c r="J6" s="3">
        <f>E6/E4</f>
        <v>1.6666666666666667</v>
      </c>
      <c r="K6" s="3">
        <f>F6/F4</f>
        <v>1.1111111111111112</v>
      </c>
      <c r="L6" s="3">
        <f>G6/G$2</f>
        <v>0.4</v>
      </c>
      <c r="M6" s="3">
        <f>H6/H$2</f>
        <v>1</v>
      </c>
      <c r="O6" t="b">
        <f t="shared" si="0"/>
        <v>1</v>
      </c>
    </row>
    <row r="7" spans="1:15">
      <c r="A7" t="s">
        <v>9</v>
      </c>
      <c r="C7" t="s">
        <v>10</v>
      </c>
      <c r="E7">
        <v>17</v>
      </c>
      <c r="F7">
        <v>16</v>
      </c>
      <c r="G7">
        <v>66</v>
      </c>
      <c r="H7">
        <v>1</v>
      </c>
      <c r="J7" s="3">
        <f>E7/E5</f>
        <v>2.4285714285714284</v>
      </c>
      <c r="K7" s="3">
        <f>F7/F5</f>
        <v>1.4545454545454546</v>
      </c>
      <c r="L7" s="3">
        <f>G7/G$2</f>
        <v>0.66</v>
      </c>
      <c r="M7" s="3">
        <f>H7/H$2</f>
        <v>1</v>
      </c>
      <c r="O7" t="b">
        <f t="shared" si="0"/>
        <v>1</v>
      </c>
    </row>
    <row r="8" spans="1:15">
      <c r="A8" t="s">
        <v>11</v>
      </c>
      <c r="C8" t="s">
        <v>12</v>
      </c>
      <c r="E8">
        <v>15</v>
      </c>
      <c r="F8">
        <v>17</v>
      </c>
      <c r="G8">
        <v>57</v>
      </c>
      <c r="H8">
        <v>0</v>
      </c>
      <c r="J8" s="3">
        <f>E8/E6</f>
        <v>0.75</v>
      </c>
      <c r="K8" s="3">
        <f>F8/F6</f>
        <v>0.85</v>
      </c>
      <c r="L8" s="3">
        <f>G8/G$2</f>
        <v>0.56999999999999995</v>
      </c>
      <c r="M8" s="3">
        <f>H8/H$2</f>
        <v>0</v>
      </c>
      <c r="O8" t="b">
        <f t="shared" si="0"/>
        <v>0</v>
      </c>
    </row>
    <row r="9" spans="1:15">
      <c r="A9" t="s">
        <v>11</v>
      </c>
      <c r="C9" t="s">
        <v>13</v>
      </c>
      <c r="E9">
        <v>12</v>
      </c>
      <c r="F9">
        <v>18</v>
      </c>
      <c r="G9">
        <v>44</v>
      </c>
      <c r="H9">
        <v>1</v>
      </c>
      <c r="J9" s="3">
        <f>E9/E7</f>
        <v>0.70588235294117652</v>
      </c>
      <c r="K9" s="3">
        <f>F9/F7</f>
        <v>1.125</v>
      </c>
      <c r="L9" s="3">
        <f>G9/G$2</f>
        <v>0.44</v>
      </c>
      <c r="M9" s="3">
        <f>H9/H$2</f>
        <v>1</v>
      </c>
      <c r="O9" t="b">
        <f t="shared" si="0"/>
        <v>1</v>
      </c>
    </row>
    <row r="10" spans="1:15">
      <c r="A10" t="s">
        <v>14</v>
      </c>
      <c r="C10" t="s">
        <v>15</v>
      </c>
      <c r="E10">
        <v>18</v>
      </c>
      <c r="F10">
        <v>19</v>
      </c>
      <c r="G10">
        <v>81</v>
      </c>
      <c r="H10">
        <v>1</v>
      </c>
      <c r="J10" s="3">
        <f>E10/E8</f>
        <v>1.2</v>
      </c>
      <c r="K10" s="3">
        <f>F10/F8</f>
        <v>1.1176470588235294</v>
      </c>
      <c r="L10" s="3">
        <f>G10/G$2</f>
        <v>0.81</v>
      </c>
      <c r="M10" s="3">
        <f>H10/H$2</f>
        <v>1</v>
      </c>
      <c r="O10" t="b">
        <f t="shared" si="0"/>
        <v>1</v>
      </c>
    </row>
    <row r="11" spans="1:15">
      <c r="A11" t="s">
        <v>16</v>
      </c>
      <c r="C11" t="s">
        <v>17</v>
      </c>
      <c r="E11">
        <v>15</v>
      </c>
      <c r="F11">
        <v>10</v>
      </c>
      <c r="G11">
        <v>91</v>
      </c>
      <c r="H11">
        <v>1</v>
      </c>
      <c r="J11" s="3">
        <f>E11/E9</f>
        <v>1.25</v>
      </c>
      <c r="K11" s="3">
        <f>F11/F9</f>
        <v>0.55555555555555558</v>
      </c>
      <c r="L11" s="3">
        <f>G11/G$2</f>
        <v>0.91</v>
      </c>
      <c r="M11" s="3">
        <f>H11/H$2</f>
        <v>1</v>
      </c>
      <c r="O11" t="b">
        <f t="shared" si="0"/>
        <v>1</v>
      </c>
    </row>
    <row r="12" spans="1:15">
      <c r="A12" t="s">
        <v>18</v>
      </c>
      <c r="C12" t="s">
        <v>4</v>
      </c>
      <c r="E12">
        <v>19</v>
      </c>
      <c r="F12">
        <v>8</v>
      </c>
      <c r="G12">
        <v>70</v>
      </c>
      <c r="H12">
        <v>1</v>
      </c>
      <c r="J12" s="3">
        <f>E12/E10</f>
        <v>1.0555555555555556</v>
      </c>
      <c r="K12" s="3">
        <f>F12/F10</f>
        <v>0.42105263157894735</v>
      </c>
      <c r="L12" s="3">
        <f>G12/G$2</f>
        <v>0.7</v>
      </c>
      <c r="M12" s="3">
        <f>H12/H$2</f>
        <v>1</v>
      </c>
      <c r="O12" t="b">
        <f t="shared" si="0"/>
        <v>1</v>
      </c>
    </row>
    <row r="13" spans="1:15">
      <c r="A13" t="s">
        <v>19</v>
      </c>
      <c r="C13" t="s">
        <v>20</v>
      </c>
      <c r="E13">
        <v>11</v>
      </c>
      <c r="F13">
        <v>9</v>
      </c>
      <c r="G13">
        <v>88</v>
      </c>
      <c r="H13">
        <v>1</v>
      </c>
      <c r="J13" s="3">
        <f>E13/E11</f>
        <v>0.73333333333333328</v>
      </c>
      <c r="K13" s="3">
        <f>F13/F11</f>
        <v>0.9</v>
      </c>
      <c r="L13" s="3">
        <f>G13/G$2</f>
        <v>0.88</v>
      </c>
      <c r="M13" s="3">
        <f>H13/H$2</f>
        <v>1</v>
      </c>
      <c r="O13" t="b">
        <f t="shared" si="0"/>
        <v>1</v>
      </c>
    </row>
    <row r="14" spans="1:15">
      <c r="A14" t="s">
        <v>21</v>
      </c>
      <c r="C14" t="s">
        <v>8</v>
      </c>
      <c r="E14">
        <v>12</v>
      </c>
      <c r="F14">
        <v>18</v>
      </c>
      <c r="G14">
        <v>99</v>
      </c>
      <c r="H14">
        <v>1</v>
      </c>
      <c r="J14" s="3">
        <f>E14/E12</f>
        <v>0.63157894736842102</v>
      </c>
      <c r="K14" s="3">
        <f>F14/F12</f>
        <v>2.25</v>
      </c>
      <c r="L14" s="3">
        <f>G14/G$2</f>
        <v>0.99</v>
      </c>
      <c r="M14" s="3">
        <f>H14/H$2</f>
        <v>1</v>
      </c>
      <c r="O14" t="b">
        <f t="shared" si="0"/>
        <v>1</v>
      </c>
    </row>
    <row r="15" spans="1:15">
      <c r="A15" t="s">
        <v>22</v>
      </c>
      <c r="C15" t="s">
        <v>6</v>
      </c>
      <c r="E15">
        <v>12</v>
      </c>
      <c r="F15">
        <v>11</v>
      </c>
      <c r="G15">
        <v>100</v>
      </c>
      <c r="H15">
        <v>1</v>
      </c>
      <c r="J15" s="3">
        <f>E15/E13</f>
        <v>1.0909090909090908</v>
      </c>
      <c r="K15" s="3">
        <f>F15/F13</f>
        <v>1.2222222222222223</v>
      </c>
      <c r="L15" s="3">
        <f>G15/G$2</f>
        <v>1</v>
      </c>
      <c r="M15" s="3">
        <f>H15/H$2</f>
        <v>1</v>
      </c>
      <c r="O15" t="b">
        <f t="shared" si="0"/>
        <v>1</v>
      </c>
    </row>
    <row r="18" spans="3:13">
      <c r="C18" s="4" t="s">
        <v>29</v>
      </c>
      <c r="D18" s="4"/>
      <c r="E18" s="4">
        <f>MIN(E4:E15)</f>
        <v>7</v>
      </c>
      <c r="F18" s="4">
        <f>MIN(F4:F15)</f>
        <v>8</v>
      </c>
      <c r="G18" s="4">
        <f>MIN(G4:G15)</f>
        <v>40</v>
      </c>
      <c r="H18" s="4">
        <f>MIN(H4:H15)</f>
        <v>0</v>
      </c>
      <c r="I18" s="4"/>
      <c r="J18" s="5">
        <f>MIN(J4:J15)</f>
        <v>0.35</v>
      </c>
      <c r="K18" s="5">
        <f>MIN(K4:K15)</f>
        <v>0.42105263157894735</v>
      </c>
      <c r="L18" s="5">
        <f>MIN(L4:L15)</f>
        <v>0.4</v>
      </c>
      <c r="M18" s="5">
        <f>MIN(M4:M15)</f>
        <v>0</v>
      </c>
    </row>
    <row r="19" spans="3:13">
      <c r="C19" s="4" t="s">
        <v>30</v>
      </c>
      <c r="D19" s="4"/>
      <c r="E19" s="4">
        <f>MAX(E5:E16)</f>
        <v>20</v>
      </c>
      <c r="F19" s="4">
        <f>MAX(F5:F16)</f>
        <v>20</v>
      </c>
      <c r="G19" s="4">
        <f>MAX(G5:G16)</f>
        <v>100</v>
      </c>
      <c r="H19" s="4">
        <f>MAX(H5:H16)</f>
        <v>1</v>
      </c>
      <c r="I19" s="4"/>
      <c r="J19" s="5">
        <f>MAX(J5:J16)</f>
        <v>2.4285714285714284</v>
      </c>
      <c r="K19" s="5">
        <f>MAX(K5:K16)</f>
        <v>2.25</v>
      </c>
      <c r="L19" s="5">
        <f>MAX(L5:L16)</f>
        <v>1</v>
      </c>
      <c r="M19" s="5">
        <f>MAX(M5:M16)</f>
        <v>1</v>
      </c>
    </row>
    <row r="20" spans="3:13">
      <c r="C20" s="4" t="s">
        <v>32</v>
      </c>
      <c r="D20" s="4"/>
      <c r="E20" s="4">
        <f>AVERAGE(E6:E17)</f>
        <v>15.1</v>
      </c>
      <c r="F20" s="4">
        <f>AVERAGE(F6:F17)</f>
        <v>14.6</v>
      </c>
      <c r="G20" s="4">
        <f>AVERAGE(G6:G17)</f>
        <v>73.599999999999994</v>
      </c>
      <c r="H20" s="4">
        <f>AVERAGE(H6:H17)</f>
        <v>0.9</v>
      </c>
      <c r="I20" s="4"/>
      <c r="J20" s="5">
        <f>AVERAGE(J6:J17)</f>
        <v>1.1512497375345672</v>
      </c>
      <c r="K20" s="5">
        <f>AVERAGE(K6:K17)</f>
        <v>1.1007134033836821</v>
      </c>
      <c r="L20" s="5">
        <f>AVERAGE(L6:L17)</f>
        <v>0.73599999999999999</v>
      </c>
      <c r="M20" s="5">
        <f>AVERAGE(M6:M17)</f>
        <v>0.9</v>
      </c>
    </row>
    <row r="21" spans="3:13">
      <c r="C21" s="6" t="s">
        <v>31</v>
      </c>
      <c r="D21" s="6"/>
      <c r="E21" s="6">
        <f>SUM(E7:E18)</f>
        <v>138</v>
      </c>
      <c r="F21" s="6">
        <f>SUM(F7:F18)</f>
        <v>134</v>
      </c>
      <c r="G21" s="6">
        <f>SUM(G7:G18)</f>
        <v>736</v>
      </c>
      <c r="H21" s="6">
        <f>SUM(H7:H18)</f>
        <v>8</v>
      </c>
    </row>
  </sheetData>
  <conditionalFormatting sqref="E4:E15">
    <cfRule type="iconSet" priority="7">
      <iconSet>
        <cfvo type="percent" val="0"/>
        <cfvo type="percent" val="33"/>
        <cfvo type="percent" val="67"/>
      </iconSet>
    </cfRule>
  </conditionalFormatting>
  <conditionalFormatting sqref="F4:F15">
    <cfRule type="iconSet" priority="6">
      <iconSet>
        <cfvo type="percent" val="0"/>
        <cfvo type="percent" val="33"/>
        <cfvo type="percent" val="67"/>
      </iconSet>
    </cfRule>
  </conditionalFormatting>
  <conditionalFormatting sqref="G4:G15">
    <cfRule type="iconSet" priority="5">
      <iconSet>
        <cfvo type="percent" val="0"/>
        <cfvo type="percent" val="33"/>
        <cfvo type="percent" val="67"/>
      </iconSet>
    </cfRule>
  </conditionalFormatting>
  <conditionalFormatting sqref="H4:H15">
    <cfRule type="iconSet" priority="4">
      <iconSet>
        <cfvo type="percent" val="0"/>
        <cfvo type="percent" val="33"/>
        <cfvo type="percent" val="67"/>
      </iconSet>
    </cfRule>
  </conditionalFormatting>
  <conditionalFormatting sqref="J4:M15">
    <cfRule type="cellIs" dxfId="2" priority="2" operator="greaterThan">
      <formula>0.9</formula>
    </cfRule>
    <cfRule type="cellIs" dxfId="1" priority="3" operator="greaterThan">
      <formula>100</formula>
    </cfRule>
  </conditionalFormatting>
  <conditionalFormatting sqref="O4:O1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2020-12-23T05:19:17Z</dcterms:created>
  <dcterms:modified xsi:type="dcterms:W3CDTF">2020-12-23T06:38:54Z</dcterms:modified>
</cp:coreProperties>
</file>