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tmp" ContentType="image/p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4.xml" ContentType="application/vnd.openxmlformats-officedocument.spreadsheetml.pivotTable+xml"/>
  <Override PartName="/xl/drawings/drawing2.xml" ContentType="application/vnd.openxmlformats-officedocument.drawing+xml"/>
  <Override PartName="/xl/timelines/timeline1.xml" ContentType="application/vnd.ms-excel.timelin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5.xml" ContentType="application/vnd.openxmlformats-officedocument.spreadsheetml.pivotTab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726"/>
  <workbookPr hidePivotFieldList="1"/>
  <mc:AlternateContent xmlns:mc="http://schemas.openxmlformats.org/markup-compatibility/2006">
    <mc:Choice Requires="x15">
      <x15ac:absPath xmlns:x15ac="http://schemas.microsoft.com/office/spreadsheetml/2010/11/ac" url="https://d.docs.live.net/8b3b1dc169f433b6/Desktop/"/>
    </mc:Choice>
  </mc:AlternateContent>
  <xr:revisionPtr revIDLastSave="374" documentId="13_ncr:1_{7E7164A1-2815-4D9C-AF3F-1E975D5B4E63}" xr6:coauthVersionLast="47" xr6:coauthVersionMax="47" xr10:uidLastSave="{BD610484-E40A-4775-B87F-7DFF5518E9D7}"/>
  <bookViews>
    <workbookView xWindow="-108" yWindow="-108" windowWidth="23256" windowHeight="12456" activeTab="9" xr2:uid="{00000000-000D-0000-FFFF-FFFF00000000}"/>
  </bookViews>
  <sheets>
    <sheet name="Expense" sheetId="1" r:id="rId1"/>
    <sheet name="Tasks" sheetId="2" r:id="rId2"/>
    <sheet name="Task1" sheetId="3" r:id="rId3"/>
    <sheet name="Task2" sheetId="5" r:id="rId4"/>
    <sheet name="Task3" sheetId="7" r:id="rId5"/>
    <sheet name="Task4" sheetId="8" r:id="rId6"/>
    <sheet name="Task5" sheetId="11" r:id="rId7"/>
    <sheet name="Task6" sheetId="13" r:id="rId8"/>
    <sheet name="Task7" sheetId="16" r:id="rId9"/>
    <sheet name="Task 8" sheetId="17" r:id="rId10"/>
  </sheets>
  <definedNames>
    <definedName name="_xlnm._FilterDatabase" localSheetId="0" hidden="1">Expense!$A$1:$C$51</definedName>
    <definedName name="NativeTimeline_Date">#N/A</definedName>
  </definedNames>
  <calcPr calcId="191029"/>
  <pivotCaches>
    <pivotCache cacheId="7" r:id="rId11"/>
  </pivotCaches>
  <extLs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9" i="16" l="1"/>
  <c r="D10" i="16"/>
  <c r="D11" i="16"/>
  <c r="D12" i="16"/>
  <c r="D13" i="16"/>
  <c r="D14" i="16"/>
  <c r="D15" i="16"/>
  <c r="D16" i="16"/>
  <c r="D17" i="16"/>
  <c r="D18" i="16"/>
  <c r="D19" i="16"/>
  <c r="D20" i="16"/>
  <c r="D21" i="16"/>
  <c r="D22" i="16"/>
  <c r="D23" i="16"/>
  <c r="D24" i="16"/>
  <c r="D25" i="16"/>
  <c r="D26" i="16"/>
  <c r="D27" i="16"/>
  <c r="D28" i="16"/>
  <c r="D29" i="16"/>
  <c r="D30" i="16"/>
  <c r="D31" i="16"/>
  <c r="D32" i="16"/>
  <c r="D33" i="16"/>
  <c r="D34" i="16"/>
  <c r="D35" i="16"/>
  <c r="D36" i="16"/>
  <c r="D37" i="16"/>
  <c r="D38" i="16"/>
  <c r="D39" i="16"/>
  <c r="D40" i="16"/>
  <c r="D41" i="16"/>
  <c r="D42" i="16"/>
  <c r="D43" i="16"/>
  <c r="D44" i="16"/>
  <c r="D45" i="16"/>
  <c r="D46" i="16"/>
  <c r="D47" i="16"/>
  <c r="D48" i="16"/>
  <c r="D49" i="16"/>
  <c r="D50" i="16"/>
  <c r="D51" i="16"/>
  <c r="D3" i="16"/>
  <c r="D4" i="16"/>
  <c r="D5" i="16"/>
  <c r="D6" i="16"/>
  <c r="D7" i="16"/>
  <c r="D8" i="16"/>
  <c r="D2" i="16"/>
  <c r="C52" i="16"/>
  <c r="H5" i="3"/>
  <c r="H6" i="3"/>
  <c r="H4" i="3"/>
  <c r="C52" i="3"/>
  <c r="C52" i="1"/>
</calcChain>
</file>

<file path=xl/sharedStrings.xml><?xml version="1.0" encoding="utf-8"?>
<sst xmlns="http://schemas.openxmlformats.org/spreadsheetml/2006/main" count="254" uniqueCount="32">
  <si>
    <t>Date</t>
  </si>
  <si>
    <t>Expense</t>
  </si>
  <si>
    <t>Medicine</t>
  </si>
  <si>
    <t>Online shopping</t>
  </si>
  <si>
    <t>Other essential items</t>
  </si>
  <si>
    <t>Vegetables &amp; Fruit</t>
  </si>
  <si>
    <t>Fish &amp; Chicken</t>
  </si>
  <si>
    <t>Ordering food</t>
  </si>
  <si>
    <t>Movie with friends</t>
  </si>
  <si>
    <t>Cab to office</t>
  </si>
  <si>
    <t>Gifts</t>
  </si>
  <si>
    <t>Mobile Bill Payment</t>
  </si>
  <si>
    <t>Trip</t>
  </si>
  <si>
    <t>Online Shopping</t>
  </si>
  <si>
    <t>Items</t>
  </si>
  <si>
    <t>How many times has Priya done transactions on online shopping, ordering food and gifts?</t>
  </si>
  <si>
    <t>Calculate the total expenses against each distinct item.</t>
  </si>
  <si>
    <t>Arrange the item-wise total expense in descending order.</t>
  </si>
  <si>
    <t>Present the item-wise total expense through a chart that shows the expense of each item as a percentage of the total expense. Don’t take trip expenses into consideration.</t>
  </si>
  <si>
    <t>Present the expense pattern visually over 3 months.</t>
  </si>
  <si>
    <t>Add a new column to the data table, name it as “Category” and apply data validation with drop-down fields as “Essentials” and “Non-essentials”. Fill in the column.</t>
  </si>
  <si>
    <t>Add another new column and name it as “Cost Type”. For each item, if the expense is more than 2000, tag it as “Over budget”, else, tag it as “Within budget”.</t>
  </si>
  <si>
    <t>Mention the ways how Priya can reduce her expenses. Justify each point.</t>
  </si>
  <si>
    <t>Task to Perform</t>
  </si>
  <si>
    <t>counts</t>
  </si>
  <si>
    <t>Row Labels</t>
  </si>
  <si>
    <t>Grand Total</t>
  </si>
  <si>
    <t>Sum of Expense</t>
  </si>
  <si>
    <t>Category</t>
  </si>
  <si>
    <t>Essentail</t>
  </si>
  <si>
    <t>Non-Essentail+</t>
  </si>
  <si>
    <t>Cost-Type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</si>
</sst>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12"/>
      <color theme="1"/>
      <name val="Calibri"/>
      <family val="2"/>
      <scheme val="minor"/>
    </font>
    <font>
      <b/>
      <sz val="11"/>
      <color rgb="FF003F81"/>
      <name val="Verdana"/>
      <family val="2"/>
    </font>
    <font>
      <sz val="11"/>
      <color rgb="FF000000"/>
      <name val="Verdana"/>
      <family val="2"/>
    </font>
    <font>
      <sz val="24"/>
      <color theme="1"/>
      <name val="Calibri"/>
      <family val="2"/>
      <scheme val="minor"/>
    </font>
    <font>
      <b/>
      <sz val="11"/>
      <color theme="1"/>
      <name val="Calibri"/>
      <family val="2"/>
      <scheme val="minor"/>
    </font>
    <font>
      <b/>
      <sz val="13"/>
      <color theme="4" tint="-0.499984740745262"/>
      <name val="Calibri"/>
      <family val="2"/>
      <scheme val="minor"/>
    </font>
  </fonts>
  <fills count="7">
    <fill>
      <patternFill patternType="none"/>
    </fill>
    <fill>
      <patternFill patternType="gray125"/>
    </fill>
    <fill>
      <patternFill patternType="solid">
        <fgColor rgb="FFFFFFFF"/>
        <bgColor indexed="64"/>
      </patternFill>
    </fill>
    <fill>
      <patternFill patternType="solid">
        <fgColor rgb="FFF7F6F6"/>
        <bgColor indexed="64"/>
      </patternFill>
    </fill>
    <fill>
      <patternFill patternType="solid">
        <fgColor theme="0"/>
        <bgColor indexed="64"/>
      </patternFill>
    </fill>
    <fill>
      <patternFill patternType="solid">
        <fgColor rgb="FFFFFF00"/>
        <bgColor indexed="64"/>
      </patternFill>
    </fill>
    <fill>
      <patternFill patternType="solid">
        <fgColor theme="4" tint="0.79998168889431442"/>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s>
  <cellStyleXfs count="1">
    <xf numFmtId="0" fontId="0" fillId="0" borderId="0"/>
  </cellStyleXfs>
  <cellXfs count="24">
    <xf numFmtId="0" fontId="0" fillId="0" borderId="0" xfId="0"/>
    <xf numFmtId="0" fontId="1" fillId="0" borderId="0" xfId="0" applyFont="1" applyAlignment="1">
      <alignment vertical="center"/>
    </xf>
    <xf numFmtId="0" fontId="4" fillId="0" borderId="0" xfId="0" applyFont="1" applyAlignment="1">
      <alignment vertical="center"/>
    </xf>
    <xf numFmtId="0" fontId="2" fillId="2" borderId="1" xfId="0" applyFont="1" applyFill="1" applyBorder="1" applyAlignment="1">
      <alignment horizontal="center" vertical="center" wrapText="1"/>
    </xf>
    <xf numFmtId="14" fontId="3" fillId="2" borderId="1" xfId="0" applyNumberFormat="1" applyFont="1" applyFill="1" applyBorder="1" applyAlignment="1">
      <alignment horizontal="center" vertical="center" wrapText="1"/>
    </xf>
    <xf numFmtId="0" fontId="3" fillId="2" borderId="1" xfId="0" applyFont="1" applyFill="1" applyBorder="1" applyAlignment="1">
      <alignment vertical="center" wrapText="1"/>
    </xf>
    <xf numFmtId="14" fontId="3" fillId="3" borderId="1" xfId="0" applyNumberFormat="1" applyFont="1" applyFill="1" applyBorder="1" applyAlignment="1">
      <alignment horizontal="center" vertical="center" wrapText="1"/>
    </xf>
    <xf numFmtId="0" fontId="3" fillId="3" borderId="1" xfId="0" applyFont="1" applyFill="1" applyBorder="1" applyAlignment="1">
      <alignment vertical="center" wrapText="1"/>
    </xf>
    <xf numFmtId="0" fontId="2" fillId="4" borderId="1" xfId="0" applyFont="1" applyFill="1" applyBorder="1" applyAlignment="1">
      <alignment horizontal="center" vertical="center" wrapText="1"/>
    </xf>
    <xf numFmtId="0" fontId="3" fillId="4" borderId="1" xfId="0" applyFont="1" applyFill="1" applyBorder="1" applyAlignment="1">
      <alignment horizontal="right" vertical="center" wrapText="1"/>
    </xf>
    <xf numFmtId="4" fontId="3" fillId="4" borderId="1" xfId="0" applyNumberFormat="1" applyFont="1" applyFill="1" applyBorder="1" applyAlignment="1">
      <alignment horizontal="right" vertical="center" wrapText="1"/>
    </xf>
    <xf numFmtId="0" fontId="0" fillId="4" borderId="0" xfId="0" applyFill="1" applyAlignment="1">
      <alignment horizontal="right"/>
    </xf>
    <xf numFmtId="0" fontId="5" fillId="5" borderId="1" xfId="0" applyFont="1" applyFill="1" applyBorder="1" applyAlignment="1">
      <alignment horizontal="center"/>
    </xf>
    <xf numFmtId="0" fontId="0" fillId="0" borderId="1" xfId="0" applyBorder="1" applyAlignment="1">
      <alignment vertical="center" wrapText="1"/>
    </xf>
    <xf numFmtId="0" fontId="0" fillId="5" borderId="0" xfId="0" applyFill="1" applyBorder="1"/>
    <xf numFmtId="0" fontId="0" fillId="0" borderId="0" xfId="0" applyBorder="1"/>
    <xf numFmtId="0" fontId="0" fillId="0" borderId="2" xfId="0" applyBorder="1"/>
    <xf numFmtId="0" fontId="0" fillId="0" borderId="3" xfId="0" applyBorder="1"/>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center"/>
    </xf>
    <xf numFmtId="0" fontId="5" fillId="6" borderId="0" xfId="0" applyFont="1" applyFill="1" applyAlignment="1">
      <alignment horizontal="center"/>
    </xf>
    <xf numFmtId="0" fontId="6"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[Priyas Expense Summary by RB.xlsx]Task4!PivotTable3</c:name>
    <c:fmtId val="0"/>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Task4!$B$3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Pt>
            <c:idx val="3"/>
            <c:bubble3D val="0"/>
            <c:spPr>
              <a:solidFill>
                <a:schemeClr val="accent4"/>
              </a:solidFill>
              <a:ln>
                <a:noFill/>
              </a:ln>
              <a:effectLst>
                <a:outerShdw blurRad="254000" sx="102000" sy="102000" algn="ctr" rotWithShape="0">
                  <a:prstClr val="black">
                    <a:alpha val="20000"/>
                  </a:prstClr>
                </a:outerShdw>
              </a:effectLst>
            </c:spPr>
          </c:dPt>
          <c:dPt>
            <c:idx val="4"/>
            <c:bubble3D val="0"/>
            <c:spPr>
              <a:solidFill>
                <a:schemeClr val="accent5"/>
              </a:solidFill>
              <a:ln>
                <a:noFill/>
              </a:ln>
              <a:effectLst>
                <a:outerShdw blurRad="254000" sx="102000" sy="102000" algn="ctr" rotWithShape="0">
                  <a:prstClr val="black">
                    <a:alpha val="20000"/>
                  </a:prstClr>
                </a:outerShdw>
              </a:effectLst>
            </c:spPr>
          </c:dPt>
          <c:dPt>
            <c:idx val="5"/>
            <c:bubble3D val="0"/>
            <c:spPr>
              <a:solidFill>
                <a:schemeClr val="accent6"/>
              </a:solidFill>
              <a:ln>
                <a:noFill/>
              </a:ln>
              <a:effectLst>
                <a:outerShdw blurRad="254000" sx="102000" sy="102000" algn="ctr" rotWithShape="0">
                  <a:prstClr val="black">
                    <a:alpha val="20000"/>
                  </a:prstClr>
                </a:outerShdw>
              </a:effectLst>
            </c:spPr>
          </c:dPt>
          <c:dPt>
            <c:idx val="6"/>
            <c:bubble3D val="0"/>
            <c:spPr>
              <a:solidFill>
                <a:schemeClr val="accent1">
                  <a:lumMod val="60000"/>
                </a:schemeClr>
              </a:solidFill>
              <a:ln>
                <a:noFill/>
              </a:ln>
              <a:effectLst>
                <a:outerShdw blurRad="254000" sx="102000" sy="102000" algn="ctr" rotWithShape="0">
                  <a:prstClr val="black">
                    <a:alpha val="20000"/>
                  </a:prstClr>
                </a:outerShdw>
              </a:effectLst>
            </c:spPr>
          </c:dPt>
          <c:dPt>
            <c:idx val="7"/>
            <c:bubble3D val="0"/>
            <c:spPr>
              <a:solidFill>
                <a:schemeClr val="accent2">
                  <a:lumMod val="60000"/>
                </a:schemeClr>
              </a:solidFill>
              <a:ln>
                <a:noFill/>
              </a:ln>
              <a:effectLst>
                <a:outerShdw blurRad="254000" sx="102000" sy="102000" algn="ctr" rotWithShape="0">
                  <a:prstClr val="black">
                    <a:alpha val="20000"/>
                  </a:prstClr>
                </a:outerShdw>
              </a:effectLst>
            </c:spPr>
          </c:dPt>
          <c:dPt>
            <c:idx val="8"/>
            <c:bubble3D val="0"/>
            <c:spPr>
              <a:solidFill>
                <a:schemeClr val="accent3">
                  <a:lumMod val="60000"/>
                </a:schemeClr>
              </a:solidFill>
              <a:ln>
                <a:noFill/>
              </a:ln>
              <a:effectLst>
                <a:outerShdw blurRad="254000" sx="102000" sy="102000" algn="ctr" rotWithShape="0">
                  <a:prstClr val="black">
                    <a:alpha val="20000"/>
                  </a:prstClr>
                </a:outerShdw>
              </a:effectLst>
            </c:spPr>
          </c:dPt>
          <c:dPt>
            <c:idx val="9"/>
            <c:bubble3D val="0"/>
            <c:spPr>
              <a:solidFill>
                <a:schemeClr val="accent4">
                  <a:lumMod val="60000"/>
                </a:schemeClr>
              </a:solidFill>
              <a:ln>
                <a:noFill/>
              </a:ln>
              <a:effectLst>
                <a:outerShdw blurRad="254000" sx="102000" sy="102000" algn="ctr" rotWithShape="0">
                  <a:prstClr val="black">
                    <a:alpha val="20000"/>
                  </a:prstClr>
                </a:outerShdw>
              </a:effectLst>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Task4!$A$4:$A$14</c:f>
              <c:strCache>
                <c:ptCount val="10"/>
                <c:pt idx="0">
                  <c:v>Cab to office</c:v>
                </c:pt>
                <c:pt idx="1">
                  <c:v>Fish &amp; Chicken</c:v>
                </c:pt>
                <c:pt idx="2">
                  <c:v>Gifts</c:v>
                </c:pt>
                <c:pt idx="3">
                  <c:v>Medicine</c:v>
                </c:pt>
                <c:pt idx="4">
                  <c:v>Mobile Bill Payment</c:v>
                </c:pt>
                <c:pt idx="5">
                  <c:v>Movie with friends</c:v>
                </c:pt>
                <c:pt idx="6">
                  <c:v>Online shopping</c:v>
                </c:pt>
                <c:pt idx="7">
                  <c:v>Ordering food</c:v>
                </c:pt>
                <c:pt idx="8">
                  <c:v>Other essential items</c:v>
                </c:pt>
                <c:pt idx="9">
                  <c:v>Vegetables &amp; Fruit</c:v>
                </c:pt>
              </c:strCache>
            </c:strRef>
          </c:cat>
          <c:val>
            <c:numRef>
              <c:f>Task4!$B$4:$B$14</c:f>
              <c:numCache>
                <c:formatCode>General</c:formatCode>
                <c:ptCount val="10"/>
                <c:pt idx="0">
                  <c:v>1510.9099999999999</c:v>
                </c:pt>
                <c:pt idx="1">
                  <c:v>3342</c:v>
                </c:pt>
                <c:pt idx="2">
                  <c:v>5688</c:v>
                </c:pt>
                <c:pt idx="3">
                  <c:v>7775</c:v>
                </c:pt>
                <c:pt idx="4">
                  <c:v>1411.26</c:v>
                </c:pt>
                <c:pt idx="5">
                  <c:v>2586</c:v>
                </c:pt>
                <c:pt idx="6">
                  <c:v>7464</c:v>
                </c:pt>
                <c:pt idx="7">
                  <c:v>1857</c:v>
                </c:pt>
                <c:pt idx="8">
                  <c:v>10194.1</c:v>
                </c:pt>
                <c:pt idx="9">
                  <c:v>3217</c:v>
                </c:pt>
              </c:numCache>
            </c:numRef>
          </c:val>
          <c:extLst>
            <c:ext xmlns:c16="http://schemas.microsoft.com/office/drawing/2014/chart" uri="{C3380CC4-5D6E-409C-BE32-E72D297353CC}">
              <c16:uniqueId val="{00000000-96B2-4B06-8AAC-C4630E040E6E}"/>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[Priyas Expense Summary by RB.xlsx]Task5!PivotTable6</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Task5!$B$3</c:f>
              <c:strCache>
                <c:ptCount val="1"/>
                <c:pt idx="0">
                  <c:v>Total</c:v>
                </c:pt>
              </c:strCache>
            </c:strRef>
          </c:tx>
          <c:spPr>
            <a:solidFill>
              <a:schemeClr val="accent1"/>
            </a:solidFill>
            <a:ln>
              <a:noFill/>
            </a:ln>
            <a:effectLst/>
          </c:spPr>
          <c:invertIfNegative val="0"/>
          <c:cat>
            <c:strRef>
              <c:f>Task5!$A$4:$A$14</c:f>
              <c:strCache>
                <c:ptCount val="10"/>
                <c:pt idx="0">
                  <c:v>Vegetables &amp; Fruit</c:v>
                </c:pt>
                <c:pt idx="1">
                  <c:v>Other essential items</c:v>
                </c:pt>
                <c:pt idx="2">
                  <c:v>Ordering food</c:v>
                </c:pt>
                <c:pt idx="3">
                  <c:v>Online shopping</c:v>
                </c:pt>
                <c:pt idx="4">
                  <c:v>Movie with friends</c:v>
                </c:pt>
                <c:pt idx="5">
                  <c:v>Mobile Bill Payment</c:v>
                </c:pt>
                <c:pt idx="6">
                  <c:v>Medicine</c:v>
                </c:pt>
                <c:pt idx="7">
                  <c:v>Gifts</c:v>
                </c:pt>
                <c:pt idx="8">
                  <c:v>Fish &amp; Chicken</c:v>
                </c:pt>
                <c:pt idx="9">
                  <c:v>Cab to office</c:v>
                </c:pt>
              </c:strCache>
            </c:strRef>
          </c:cat>
          <c:val>
            <c:numRef>
              <c:f>Task5!$B$4:$B$14</c:f>
              <c:numCache>
                <c:formatCode>General</c:formatCode>
                <c:ptCount val="10"/>
                <c:pt idx="0">
                  <c:v>1047</c:v>
                </c:pt>
                <c:pt idx="1">
                  <c:v>3320</c:v>
                </c:pt>
                <c:pt idx="2">
                  <c:v>651</c:v>
                </c:pt>
                <c:pt idx="3">
                  <c:v>5727</c:v>
                </c:pt>
                <c:pt idx="4">
                  <c:v>1446</c:v>
                </c:pt>
                <c:pt idx="5">
                  <c:v>470.63</c:v>
                </c:pt>
                <c:pt idx="6">
                  <c:v>2100</c:v>
                </c:pt>
                <c:pt idx="7">
                  <c:v>2288</c:v>
                </c:pt>
                <c:pt idx="8">
                  <c:v>1392</c:v>
                </c:pt>
                <c:pt idx="9">
                  <c:v>322.64</c:v>
                </c:pt>
              </c:numCache>
            </c:numRef>
          </c:val>
          <c:extLst>
            <c:ext xmlns:c16="http://schemas.microsoft.com/office/drawing/2014/chart" uri="{C3380CC4-5D6E-409C-BE32-E72D297353CC}">
              <c16:uniqueId val="{00000000-DE7B-4267-8E93-4FFE9A730EEF}"/>
            </c:ext>
          </c:extLst>
        </c:ser>
        <c:dLbls>
          <c:showLegendKey val="0"/>
          <c:showVal val="0"/>
          <c:showCatName val="0"/>
          <c:showSerName val="0"/>
          <c:showPercent val="0"/>
          <c:showBubbleSize val="0"/>
        </c:dLbls>
        <c:gapWidth val="219"/>
        <c:overlap val="-27"/>
        <c:axId val="423630208"/>
        <c:axId val="423627328"/>
      </c:barChart>
      <c:catAx>
        <c:axId val="4236302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3627328"/>
        <c:crosses val="autoZero"/>
        <c:auto val="1"/>
        <c:lblAlgn val="ctr"/>
        <c:lblOffset val="100"/>
        <c:noMultiLvlLbl val="0"/>
      </c:catAx>
      <c:valAx>
        <c:axId val="4236273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36302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image" Target="../media/image1.tmp"/></Relationships>
</file>

<file path=xl/drawings/drawing1.xml><?xml version="1.0" encoding="utf-8"?>
<xdr:wsDr xmlns:xdr="http://schemas.openxmlformats.org/drawingml/2006/spreadsheetDrawing" xmlns:a="http://schemas.openxmlformats.org/drawingml/2006/main">
  <xdr:twoCellAnchor>
    <xdr:from>
      <xdr:col>4</xdr:col>
      <xdr:colOff>179798</xdr:colOff>
      <xdr:row>3</xdr:row>
      <xdr:rowOff>85725</xdr:rowOff>
    </xdr:from>
    <xdr:to>
      <xdr:col>16</xdr:col>
      <xdr:colOff>299663</xdr:colOff>
      <xdr:row>27</xdr:row>
      <xdr:rowOff>128427</xdr:rowOff>
    </xdr:to>
    <xdr:graphicFrame macro="">
      <xdr:nvGraphicFramePr>
        <xdr:cNvPr id="2" name="Chart 1">
          <a:extLst>
            <a:ext uri="{FF2B5EF4-FFF2-40B4-BE49-F238E27FC236}">
              <a16:creationId xmlns:a16="http://schemas.microsoft.com/office/drawing/2014/main" id="{125EA55A-EEBA-7768-438C-001639E463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604520</xdr:colOff>
      <xdr:row>1</xdr:row>
      <xdr:rowOff>147320</xdr:rowOff>
    </xdr:from>
    <xdr:to>
      <xdr:col>15</xdr:col>
      <xdr:colOff>185420</xdr:colOff>
      <xdr:row>19</xdr:row>
      <xdr:rowOff>78740</xdr:rowOff>
    </xdr:to>
    <xdr:graphicFrame macro="">
      <xdr:nvGraphicFramePr>
        <xdr:cNvPr id="2" name="Chart 1">
          <a:extLst>
            <a:ext uri="{FF2B5EF4-FFF2-40B4-BE49-F238E27FC236}">
              <a16:creationId xmlns:a16="http://schemas.microsoft.com/office/drawing/2014/main" id="{F55E6831-7A0E-4723-47E0-EAD50DA3BE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34089</xdr:colOff>
      <xdr:row>20</xdr:row>
      <xdr:rowOff>137294</xdr:rowOff>
    </xdr:from>
    <xdr:to>
      <xdr:col>15</xdr:col>
      <xdr:colOff>174458</xdr:colOff>
      <xdr:row>28</xdr:row>
      <xdr:rowOff>65104</xdr:rowOff>
    </xdr:to>
    <mc:AlternateContent xmlns:mc="http://schemas.openxmlformats.org/markup-compatibility/2006">
      <mc:Choice xmlns:tsle="http://schemas.microsoft.com/office/drawing/2012/timeslicer" Requires="tsle">
        <xdr:graphicFrame macro="">
          <xdr:nvGraphicFramePr>
            <xdr:cNvPr id="3" name="Date">
              <a:extLst>
                <a:ext uri="{FF2B5EF4-FFF2-40B4-BE49-F238E27FC236}">
                  <a16:creationId xmlns:a16="http://schemas.microsoft.com/office/drawing/2014/main" id="{6528D075-5786-80FA-C73C-914DB2C28423}"/>
                </a:ext>
              </a:extLst>
            </xdr:cNvPr>
            <xdr:cNvGraphicFramePr/>
          </xdr:nvGraphicFramePr>
          <xdr:xfrm>
            <a:off x="0" y="0"/>
            <a:ext cx="0" cy="0"/>
          </xdr:xfrm>
          <a:graphic>
            <a:graphicData uri="http://schemas.microsoft.com/office/drawing/2012/timeslicer">
              <tsle:timeslicer xmlns:tsle="http://schemas.microsoft.com/office/drawing/2012/timeslicer" name="Date"/>
            </a:graphicData>
          </a:graphic>
        </xdr:graphicFrame>
      </mc:Choice>
      <mc:Fallback>
        <xdr:sp macro="" textlink="">
          <xdr:nvSpPr>
            <xdr:cNvPr id="0" name=""/>
            <xdr:cNvSpPr>
              <a:spLocks noTextEdit="1"/>
            </xdr:cNvSpPr>
          </xdr:nvSpPr>
          <xdr:spPr>
            <a:xfrm>
              <a:off x="4239557" y="3802610"/>
              <a:ext cx="6217078" cy="1393937"/>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53340</xdr:colOff>
      <xdr:row>3</xdr:row>
      <xdr:rowOff>106680</xdr:rowOff>
    </xdr:from>
    <xdr:to>
      <xdr:col>11</xdr:col>
      <xdr:colOff>76730</xdr:colOff>
      <xdr:row>18</xdr:row>
      <xdr:rowOff>160262</xdr:rowOff>
    </xdr:to>
    <xdr:pic>
      <xdr:nvPicPr>
        <xdr:cNvPr id="3" name="Picture 2">
          <a:extLst>
            <a:ext uri="{FF2B5EF4-FFF2-40B4-BE49-F238E27FC236}">
              <a16:creationId xmlns:a16="http://schemas.microsoft.com/office/drawing/2014/main" id="{4E56C07D-4610-DB63-619F-9019E2D1705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62940" y="655320"/>
          <a:ext cx="6119390" cy="2796782"/>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lam" refreshedDate="45482.562878009259" createdVersion="8" refreshedVersion="8" minRefreshableVersion="3" recordCount="50" xr:uid="{E686B746-5E8F-4A1D-9DC1-C18F69A5A840}">
  <cacheSource type="worksheet">
    <worksheetSource ref="A1:C51" sheet="Expense"/>
  </cacheSource>
  <cacheFields count="3">
    <cacheField name="Date" numFmtId="14">
      <sharedItems containsSemiMixedTypes="0" containsNonDate="0" containsDate="1" containsString="0" minDate="2021-10-01T00:00:00" maxDate="2021-12-24T00:00:00" count="39">
        <d v="2021-10-01T00:00:00"/>
        <d v="2021-10-04T00:00:00"/>
        <d v="2021-10-07T00:00:00"/>
        <d v="2021-10-08T00:00:00"/>
        <d v="2021-10-15T00:00:00"/>
        <d v="2021-10-16T00:00:00"/>
        <d v="2021-10-18T00:00:00"/>
        <d v="2021-10-19T00:00:00"/>
        <d v="2021-10-22T00:00:00"/>
        <d v="2021-10-25T00:00:00"/>
        <d v="2021-10-27T00:00:00"/>
        <d v="2021-10-28T00:00:00"/>
        <d v="2021-10-29T00:00:00"/>
        <d v="2021-10-30T00:00:00"/>
        <d v="2021-11-01T00:00:00"/>
        <d v="2021-11-02T00:00:00"/>
        <d v="2021-11-04T00:00:00"/>
        <d v="2021-11-05T00:00:00"/>
        <d v="2021-11-08T00:00:00"/>
        <d v="2021-11-09T00:00:00"/>
        <d v="2021-11-12T00:00:00"/>
        <d v="2021-11-15T00:00:00"/>
        <d v="2021-11-17T00:00:00"/>
        <d v="2021-11-18T00:00:00"/>
        <d v="2021-11-19T00:00:00"/>
        <d v="2021-11-22T00:00:00"/>
        <d v="2021-11-24T00:00:00"/>
        <d v="2021-11-25T00:00:00"/>
        <d v="2021-11-26T00:00:00"/>
        <d v="2021-11-29T00:00:00"/>
        <d v="2021-11-30T00:00:00"/>
        <d v="2021-12-01T00:00:00"/>
        <d v="2021-12-04T00:00:00"/>
        <d v="2021-12-07T00:00:00"/>
        <d v="2021-12-09T00:00:00"/>
        <d v="2021-12-15T00:00:00"/>
        <d v="2021-12-17T00:00:00"/>
        <d v="2021-12-20T00:00:00"/>
        <d v="2021-12-23T00:00:00"/>
      </sharedItems>
    </cacheField>
    <cacheField name="Items" numFmtId="0">
      <sharedItems count="11">
        <s v="Medicine"/>
        <s v="Online shopping"/>
        <s v="Other essential items"/>
        <s v="Vegetables &amp; Fruit"/>
        <s v="Fish &amp; Chicken"/>
        <s v="Gifts"/>
        <s v="Ordering food"/>
        <s v="Movie with friends"/>
        <s v="Mobile Bill Payment"/>
        <s v="Cab to office"/>
        <s v="Trip"/>
      </sharedItems>
    </cacheField>
    <cacheField name="Expense" numFmtId="0">
      <sharedItems containsSemiMixedTypes="0" containsString="0" containsNumber="1" minValue="150" maxValue="12000" count="43">
        <n v="2300"/>
        <n v="767"/>
        <n v="2500"/>
        <n v="710"/>
        <n v="760"/>
        <n v="1900"/>
        <n v="450"/>
        <n v="620"/>
        <n v="470"/>
        <n v="970"/>
        <n v="1075"/>
        <n v="489"/>
        <n v="1574.1"/>
        <n v="550"/>
        <n v="423"/>
        <n v="358.22"/>
        <n v="520"/>
        <n v="300"/>
        <n v="407.05"/>
        <n v="2327"/>
        <n v="1150"/>
        <n v="1138"/>
        <n v="500"/>
        <n v="702"/>
        <n v="1600"/>
        <n v="600"/>
        <n v="900"/>
        <n v="150"/>
        <n v="2100"/>
        <n v="470.63"/>
        <n v="322.64"/>
        <n v="428"/>
        <n v="447"/>
        <n v="1720"/>
        <n v="540"/>
        <n v="314"/>
        <n v="518"/>
        <n v="2000"/>
        <n v="337"/>
        <n v="12000"/>
        <n v="1500"/>
        <n v="267"/>
        <n v="640"/>
      </sharedItems>
    </cacheField>
  </cacheFields>
  <extLst>
    <ext xmlns:x14="http://schemas.microsoft.com/office/spreadsheetml/2009/9/main" uri="{725AE2AE-9491-48be-B2B4-4EB974FC3084}">
      <x14:pivotCacheDefinition pivotCacheId="172349109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x v="0"/>
    <x v="0"/>
    <x v="0"/>
  </r>
  <r>
    <x v="0"/>
    <x v="1"/>
    <x v="1"/>
  </r>
  <r>
    <x v="0"/>
    <x v="2"/>
    <x v="2"/>
  </r>
  <r>
    <x v="1"/>
    <x v="3"/>
    <x v="3"/>
  </r>
  <r>
    <x v="1"/>
    <x v="4"/>
    <x v="4"/>
  </r>
  <r>
    <x v="2"/>
    <x v="5"/>
    <x v="5"/>
  </r>
  <r>
    <x v="3"/>
    <x v="6"/>
    <x v="6"/>
  </r>
  <r>
    <x v="4"/>
    <x v="7"/>
    <x v="7"/>
  </r>
  <r>
    <x v="5"/>
    <x v="8"/>
    <x v="8"/>
  </r>
  <r>
    <x v="6"/>
    <x v="1"/>
    <x v="9"/>
  </r>
  <r>
    <x v="6"/>
    <x v="0"/>
    <x v="10"/>
  </r>
  <r>
    <x v="7"/>
    <x v="6"/>
    <x v="11"/>
  </r>
  <r>
    <x v="8"/>
    <x v="2"/>
    <x v="12"/>
  </r>
  <r>
    <x v="8"/>
    <x v="4"/>
    <x v="13"/>
  </r>
  <r>
    <x v="9"/>
    <x v="9"/>
    <x v="14"/>
  </r>
  <r>
    <x v="10"/>
    <x v="9"/>
    <x v="15"/>
  </r>
  <r>
    <x v="10"/>
    <x v="7"/>
    <x v="16"/>
  </r>
  <r>
    <x v="11"/>
    <x v="3"/>
    <x v="17"/>
  </r>
  <r>
    <x v="12"/>
    <x v="9"/>
    <x v="18"/>
  </r>
  <r>
    <x v="13"/>
    <x v="2"/>
    <x v="17"/>
  </r>
  <r>
    <x v="14"/>
    <x v="1"/>
    <x v="19"/>
  </r>
  <r>
    <x v="15"/>
    <x v="5"/>
    <x v="20"/>
  </r>
  <r>
    <x v="16"/>
    <x v="5"/>
    <x v="21"/>
  </r>
  <r>
    <x v="17"/>
    <x v="1"/>
    <x v="22"/>
  </r>
  <r>
    <x v="18"/>
    <x v="4"/>
    <x v="23"/>
  </r>
  <r>
    <x v="19"/>
    <x v="2"/>
    <x v="24"/>
  </r>
  <r>
    <x v="20"/>
    <x v="3"/>
    <x v="25"/>
  </r>
  <r>
    <x v="21"/>
    <x v="1"/>
    <x v="26"/>
  </r>
  <r>
    <x v="21"/>
    <x v="4"/>
    <x v="27"/>
  </r>
  <r>
    <x v="21"/>
    <x v="0"/>
    <x v="28"/>
  </r>
  <r>
    <x v="22"/>
    <x v="8"/>
    <x v="29"/>
  </r>
  <r>
    <x v="22"/>
    <x v="9"/>
    <x v="30"/>
  </r>
  <r>
    <x v="23"/>
    <x v="7"/>
    <x v="31"/>
  </r>
  <r>
    <x v="24"/>
    <x v="3"/>
    <x v="32"/>
  </r>
  <r>
    <x v="25"/>
    <x v="2"/>
    <x v="33"/>
  </r>
  <r>
    <x v="26"/>
    <x v="4"/>
    <x v="34"/>
  </r>
  <r>
    <x v="27"/>
    <x v="6"/>
    <x v="35"/>
  </r>
  <r>
    <x v="28"/>
    <x v="7"/>
    <x v="36"/>
  </r>
  <r>
    <x v="28"/>
    <x v="1"/>
    <x v="37"/>
  </r>
  <r>
    <x v="29"/>
    <x v="6"/>
    <x v="38"/>
  </r>
  <r>
    <x v="30"/>
    <x v="7"/>
    <x v="22"/>
  </r>
  <r>
    <x v="31"/>
    <x v="2"/>
    <x v="2"/>
  </r>
  <r>
    <x v="32"/>
    <x v="3"/>
    <x v="3"/>
  </r>
  <r>
    <x v="33"/>
    <x v="0"/>
    <x v="0"/>
  </r>
  <r>
    <x v="34"/>
    <x v="10"/>
    <x v="39"/>
  </r>
  <r>
    <x v="35"/>
    <x v="5"/>
    <x v="40"/>
  </r>
  <r>
    <x v="36"/>
    <x v="8"/>
    <x v="29"/>
  </r>
  <r>
    <x v="37"/>
    <x v="6"/>
    <x v="41"/>
  </r>
  <r>
    <x v="38"/>
    <x v="4"/>
    <x v="42"/>
  </r>
  <r>
    <x v="38"/>
    <x v="3"/>
    <x v="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EDEFD8D-29E5-444C-91B0-B0787E2445AB}" name="PivotTable1"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5" firstHeaderRow="1" firstDataRow="1" firstDataCol="1"/>
  <pivotFields count="3">
    <pivotField numFmtId="14" showAll="0"/>
    <pivotField axis="axisRow" showAll="0">
      <items count="12">
        <item x="9"/>
        <item x="4"/>
        <item x="5"/>
        <item x="0"/>
        <item x="8"/>
        <item x="7"/>
        <item x="1"/>
        <item x="6"/>
        <item x="2"/>
        <item x="10"/>
        <item x="3"/>
        <item t="default"/>
      </items>
    </pivotField>
    <pivotField dataField="1" showAll="0"/>
  </pivotFields>
  <rowFields count="1">
    <field x="1"/>
  </rowFields>
  <rowItems count="12">
    <i>
      <x/>
    </i>
    <i>
      <x v="1"/>
    </i>
    <i>
      <x v="2"/>
    </i>
    <i>
      <x v="3"/>
    </i>
    <i>
      <x v="4"/>
    </i>
    <i>
      <x v="5"/>
    </i>
    <i>
      <x v="6"/>
    </i>
    <i>
      <x v="7"/>
    </i>
    <i>
      <x v="8"/>
    </i>
    <i>
      <x v="9"/>
    </i>
    <i>
      <x v="10"/>
    </i>
    <i t="grand">
      <x/>
    </i>
  </rowItems>
  <colItems count="1">
    <i/>
  </colItems>
  <dataFields count="1">
    <dataField name="Sum of Expense"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1A6D61F-2516-4335-96F4-2979455A63C6}" name="PivotTable2"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5" firstHeaderRow="1" firstDataRow="1" firstDataCol="1"/>
  <pivotFields count="3">
    <pivotField numFmtId="14" showAll="0"/>
    <pivotField axis="axisRow" showAll="0" sortType="descending">
      <items count="12">
        <item x="3"/>
        <item x="10"/>
        <item x="2"/>
        <item x="6"/>
        <item x="1"/>
        <item x="7"/>
        <item x="8"/>
        <item x="0"/>
        <item x="5"/>
        <item x="4"/>
        <item x="9"/>
        <item t="default"/>
      </items>
    </pivotField>
    <pivotField dataField="1" showAll="0"/>
  </pivotFields>
  <rowFields count="1">
    <field x="1"/>
  </rowFields>
  <rowItems count="12">
    <i>
      <x/>
    </i>
    <i>
      <x v="1"/>
    </i>
    <i>
      <x v="2"/>
    </i>
    <i>
      <x v="3"/>
    </i>
    <i>
      <x v="4"/>
    </i>
    <i>
      <x v="5"/>
    </i>
    <i>
      <x v="6"/>
    </i>
    <i>
      <x v="7"/>
    </i>
    <i>
      <x v="8"/>
    </i>
    <i>
      <x v="9"/>
    </i>
    <i>
      <x v="10"/>
    </i>
    <i t="grand">
      <x/>
    </i>
  </rowItems>
  <colItems count="1">
    <i/>
  </colItems>
  <dataFields count="1">
    <dataField name="Sum of Expense"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1F64F6E-13F9-4E91-8515-32FBF2DCA216}" name="PivotTable3"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14" firstHeaderRow="1" firstDataRow="1" firstDataCol="1"/>
  <pivotFields count="3">
    <pivotField numFmtId="14" showAll="0"/>
    <pivotField axis="axisRow" showAll="0" sortType="ascending">
      <items count="12">
        <item x="9"/>
        <item x="4"/>
        <item x="5"/>
        <item x="0"/>
        <item x="8"/>
        <item x="7"/>
        <item x="1"/>
        <item x="6"/>
        <item x="2"/>
        <item h="1" x="10"/>
        <item x="3"/>
        <item t="default"/>
      </items>
    </pivotField>
    <pivotField dataField="1" showAll="0"/>
  </pivotFields>
  <rowFields count="1">
    <field x="1"/>
  </rowFields>
  <rowItems count="11">
    <i>
      <x/>
    </i>
    <i>
      <x v="1"/>
    </i>
    <i>
      <x v="2"/>
    </i>
    <i>
      <x v="3"/>
    </i>
    <i>
      <x v="4"/>
    </i>
    <i>
      <x v="5"/>
    </i>
    <i>
      <x v="6"/>
    </i>
    <i>
      <x v="7"/>
    </i>
    <i>
      <x v="8"/>
    </i>
    <i>
      <x v="10"/>
    </i>
    <i t="grand">
      <x/>
    </i>
  </rowItems>
  <colItems count="1">
    <i/>
  </colItems>
  <dataFields count="1">
    <dataField name="Sum of Expense" fld="2"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1F30229-EBB8-4AEE-B134-327987ECDE2A}" name="PivotTable6" cacheId="7"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
  <location ref="A3:B14" firstHeaderRow="1" firstDataRow="1" firstDataCol="1"/>
  <pivotFields count="3">
    <pivotField numFmtId="14" showAll="0">
      <items count="4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t="default"/>
      </items>
    </pivotField>
    <pivotField axis="axisRow" showAll="0" sortType="descending">
      <items count="12">
        <item x="3"/>
        <item x="10"/>
        <item x="2"/>
        <item x="6"/>
        <item x="1"/>
        <item x="7"/>
        <item x="8"/>
        <item x="0"/>
        <item x="5"/>
        <item x="4"/>
        <item x="9"/>
        <item t="default"/>
      </items>
    </pivotField>
    <pivotField dataField="1" showAll="0"/>
  </pivotFields>
  <rowFields count="1">
    <field x="1"/>
  </rowFields>
  <rowItems count="11">
    <i>
      <x/>
    </i>
    <i>
      <x v="2"/>
    </i>
    <i>
      <x v="3"/>
    </i>
    <i>
      <x v="4"/>
    </i>
    <i>
      <x v="5"/>
    </i>
    <i>
      <x v="6"/>
    </i>
    <i>
      <x v="7"/>
    </i>
    <i>
      <x v="8"/>
    </i>
    <i>
      <x v="9"/>
    </i>
    <i>
      <x v="10"/>
    </i>
    <i t="grand">
      <x/>
    </i>
  </rowItems>
  <colItems count="1">
    <i/>
  </colItems>
  <dataFields count="1">
    <dataField name="Sum of Expense" fld="2"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dateBetween" evalOrder="-1" id="70" name="Date">
      <autoFilter ref="A1">
        <filterColumn colId="0">
          <customFilters and="1">
            <customFilter operator="greaterThanOrEqual" val="44501"/>
            <customFilter operator="lessThanOrEqual" val="4453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34D9FF5-5661-46C1-9A6B-116865818C93}" name="PivotTable8"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5" firstHeaderRow="1" firstDataRow="1" firstDataCol="1"/>
  <pivotFields count="3">
    <pivotField numFmtId="14" showAll="0"/>
    <pivotField axis="axisRow" showAll="0">
      <items count="12">
        <item x="9"/>
        <item x="4"/>
        <item x="5"/>
        <item x="0"/>
        <item x="8"/>
        <item x="7"/>
        <item x="1"/>
        <item x="6"/>
        <item x="2"/>
        <item x="10"/>
        <item x="3"/>
        <item t="default"/>
      </items>
    </pivotField>
    <pivotField dataField="1" showAll="0"/>
  </pivotFields>
  <rowFields count="1">
    <field x="1"/>
  </rowFields>
  <rowItems count="12">
    <i>
      <x/>
    </i>
    <i>
      <x v="1"/>
    </i>
    <i>
      <x v="2"/>
    </i>
    <i>
      <x v="3"/>
    </i>
    <i>
      <x v="4"/>
    </i>
    <i>
      <x v="5"/>
    </i>
    <i>
      <x v="6"/>
    </i>
    <i>
      <x v="7"/>
    </i>
    <i>
      <x v="8"/>
    </i>
    <i>
      <x v="9"/>
    </i>
    <i>
      <x v="10"/>
    </i>
    <i t="grand">
      <x/>
    </i>
  </rowItems>
  <colItems count="1">
    <i/>
  </colItems>
  <dataFields count="1">
    <dataField name="Sum of Expense"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ED42B516-A398-46CD-A989-EB4E76215532}" sourceName="Date">
  <pivotTables>
    <pivotTable tabId="11" name="PivotTable6"/>
  </pivotTables>
  <state minimalRefreshVersion="6" lastRefreshVersion="6" pivotCacheId="1723491093" filterType="dateBetween">
    <selection startDate="2021-11-01T00:00:00" endDate="2021-11-30T00:00:00"/>
    <bounds startDate="2021-01-01T00:00:00" endDate="2022-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DFD015A1-9901-4590-B591-3F3E3AAA2AB7}" cache="NativeTimeline_Date" caption="Date" level="2" selectionLevel="2" scrollPosition="2021-01-01T00:00:00"/>
</timeline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3" Type="http://schemas.microsoft.com/office/2011/relationships/timeline" Target="../timelines/timeline1.xml"/><Relationship Id="rId2" Type="http://schemas.openxmlformats.org/officeDocument/2006/relationships/drawing" Target="../drawings/drawing2.xml"/><Relationship Id="rId1"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53"/>
  <sheetViews>
    <sheetView zoomScale="85" zoomScaleNormal="85" workbookViewId="0">
      <selection activeCell="D1" sqref="A1:XFD1048576"/>
    </sheetView>
  </sheetViews>
  <sheetFormatPr defaultRowHeight="14.4" x14ac:dyDescent="0.3"/>
  <cols>
    <col min="1" max="1" width="17.109375" customWidth="1"/>
    <col min="2" max="2" width="24.5546875" customWidth="1"/>
    <col min="3" max="3" width="14.44140625" style="11" customWidth="1"/>
  </cols>
  <sheetData>
    <row r="1" spans="1:3" ht="13.8" customHeight="1" x14ac:dyDescent="0.3">
      <c r="A1" s="3" t="s">
        <v>0</v>
      </c>
      <c r="B1" s="3" t="s">
        <v>14</v>
      </c>
      <c r="C1" s="8" t="s">
        <v>1</v>
      </c>
    </row>
    <row r="2" spans="1:3" ht="18" customHeight="1" x14ac:dyDescent="0.3">
      <c r="A2" s="4">
        <v>44470</v>
      </c>
      <c r="B2" s="5" t="s">
        <v>2</v>
      </c>
      <c r="C2" s="9">
        <v>2300</v>
      </c>
    </row>
    <row r="3" spans="1:3" x14ac:dyDescent="0.3">
      <c r="A3" s="6">
        <v>44470</v>
      </c>
      <c r="B3" s="7" t="s">
        <v>3</v>
      </c>
      <c r="C3" s="9">
        <v>767</v>
      </c>
    </row>
    <row r="4" spans="1:3" x14ac:dyDescent="0.3">
      <c r="A4" s="6">
        <v>44470</v>
      </c>
      <c r="B4" s="7" t="s">
        <v>4</v>
      </c>
      <c r="C4" s="10">
        <v>2500</v>
      </c>
    </row>
    <row r="5" spans="1:3" x14ac:dyDescent="0.3">
      <c r="A5" s="6">
        <v>44473</v>
      </c>
      <c r="B5" s="7" t="s">
        <v>5</v>
      </c>
      <c r="C5" s="9">
        <v>710</v>
      </c>
    </row>
    <row r="6" spans="1:3" x14ac:dyDescent="0.3">
      <c r="A6" s="4">
        <v>44473</v>
      </c>
      <c r="B6" s="5" t="s">
        <v>6</v>
      </c>
      <c r="C6" s="9">
        <v>760</v>
      </c>
    </row>
    <row r="7" spans="1:3" x14ac:dyDescent="0.3">
      <c r="A7" s="6">
        <v>44476</v>
      </c>
      <c r="B7" s="7" t="s">
        <v>10</v>
      </c>
      <c r="C7" s="10">
        <v>1900</v>
      </c>
    </row>
    <row r="8" spans="1:3" x14ac:dyDescent="0.3">
      <c r="A8" s="4">
        <v>44477</v>
      </c>
      <c r="B8" s="5" t="s">
        <v>7</v>
      </c>
      <c r="C8" s="9">
        <v>450</v>
      </c>
    </row>
    <row r="9" spans="1:3" x14ac:dyDescent="0.3">
      <c r="A9" s="6">
        <v>44484</v>
      </c>
      <c r="B9" s="7" t="s">
        <v>8</v>
      </c>
      <c r="C9" s="9">
        <v>620</v>
      </c>
    </row>
    <row r="10" spans="1:3" x14ac:dyDescent="0.3">
      <c r="A10" s="6">
        <v>44485</v>
      </c>
      <c r="B10" s="7" t="s">
        <v>11</v>
      </c>
      <c r="C10" s="9">
        <v>470</v>
      </c>
    </row>
    <row r="11" spans="1:3" x14ac:dyDescent="0.3">
      <c r="A11" s="6">
        <v>44487</v>
      </c>
      <c r="B11" s="7" t="s">
        <v>3</v>
      </c>
      <c r="C11" s="9">
        <v>970</v>
      </c>
    </row>
    <row r="12" spans="1:3" x14ac:dyDescent="0.3">
      <c r="A12" s="6">
        <v>44487</v>
      </c>
      <c r="B12" s="5" t="s">
        <v>2</v>
      </c>
      <c r="C12" s="10">
        <v>1075</v>
      </c>
    </row>
    <row r="13" spans="1:3" x14ac:dyDescent="0.3">
      <c r="A13" s="6">
        <v>44488</v>
      </c>
      <c r="B13" s="7" t="s">
        <v>7</v>
      </c>
      <c r="C13" s="9">
        <v>489</v>
      </c>
    </row>
    <row r="14" spans="1:3" x14ac:dyDescent="0.3">
      <c r="A14" s="6">
        <v>44491</v>
      </c>
      <c r="B14" s="7" t="s">
        <v>4</v>
      </c>
      <c r="C14" s="10">
        <v>1574.1</v>
      </c>
    </row>
    <row r="15" spans="1:3" x14ac:dyDescent="0.3">
      <c r="A15" s="6">
        <v>44491</v>
      </c>
      <c r="B15" s="7" t="s">
        <v>6</v>
      </c>
      <c r="C15" s="9">
        <v>550</v>
      </c>
    </row>
    <row r="16" spans="1:3" x14ac:dyDescent="0.3">
      <c r="A16" s="6">
        <v>44494</v>
      </c>
      <c r="B16" s="7" t="s">
        <v>9</v>
      </c>
      <c r="C16" s="9">
        <v>423</v>
      </c>
    </row>
    <row r="17" spans="1:3" x14ac:dyDescent="0.3">
      <c r="A17" s="6">
        <v>44496</v>
      </c>
      <c r="B17" s="7" t="s">
        <v>9</v>
      </c>
      <c r="C17" s="9">
        <v>358.22</v>
      </c>
    </row>
    <row r="18" spans="1:3" x14ac:dyDescent="0.3">
      <c r="A18" s="6">
        <v>44496</v>
      </c>
      <c r="B18" s="7" t="s">
        <v>8</v>
      </c>
      <c r="C18" s="9">
        <v>520</v>
      </c>
    </row>
    <row r="19" spans="1:3" x14ac:dyDescent="0.3">
      <c r="A19" s="4">
        <v>44497</v>
      </c>
      <c r="B19" s="5" t="s">
        <v>5</v>
      </c>
      <c r="C19" s="9">
        <v>300</v>
      </c>
    </row>
    <row r="20" spans="1:3" x14ac:dyDescent="0.3">
      <c r="A20" s="4">
        <v>44498</v>
      </c>
      <c r="B20" s="5" t="s">
        <v>9</v>
      </c>
      <c r="C20" s="9">
        <v>407.05</v>
      </c>
    </row>
    <row r="21" spans="1:3" x14ac:dyDescent="0.3">
      <c r="A21" s="4">
        <v>44499</v>
      </c>
      <c r="B21" s="5" t="s">
        <v>4</v>
      </c>
      <c r="C21" s="9">
        <v>300</v>
      </c>
    </row>
    <row r="22" spans="1:3" x14ac:dyDescent="0.3">
      <c r="A22" s="6">
        <v>44501</v>
      </c>
      <c r="B22" s="7" t="s">
        <v>3</v>
      </c>
      <c r="C22" s="10">
        <v>2327</v>
      </c>
    </row>
    <row r="23" spans="1:3" x14ac:dyDescent="0.3">
      <c r="A23" s="6">
        <v>44502</v>
      </c>
      <c r="B23" s="7" t="s">
        <v>10</v>
      </c>
      <c r="C23" s="9">
        <v>1150</v>
      </c>
    </row>
    <row r="24" spans="1:3" x14ac:dyDescent="0.3">
      <c r="A24" s="6">
        <v>44504</v>
      </c>
      <c r="B24" s="7" t="s">
        <v>10</v>
      </c>
      <c r="C24" s="10">
        <v>1138</v>
      </c>
    </row>
    <row r="25" spans="1:3" x14ac:dyDescent="0.3">
      <c r="A25" s="4">
        <v>44505</v>
      </c>
      <c r="B25" s="5" t="s">
        <v>13</v>
      </c>
      <c r="C25" s="9">
        <v>500</v>
      </c>
    </row>
    <row r="26" spans="1:3" x14ac:dyDescent="0.3">
      <c r="A26" s="4">
        <v>44508</v>
      </c>
      <c r="B26" s="5" t="s">
        <v>6</v>
      </c>
      <c r="C26" s="9">
        <v>702</v>
      </c>
    </row>
    <row r="27" spans="1:3" x14ac:dyDescent="0.3">
      <c r="A27" s="6">
        <v>44509</v>
      </c>
      <c r="B27" s="7" t="s">
        <v>4</v>
      </c>
      <c r="C27" s="10">
        <v>1600</v>
      </c>
    </row>
    <row r="28" spans="1:3" x14ac:dyDescent="0.3">
      <c r="A28" s="6">
        <v>44512</v>
      </c>
      <c r="B28" s="7" t="s">
        <v>5</v>
      </c>
      <c r="C28" s="9">
        <v>600</v>
      </c>
    </row>
    <row r="29" spans="1:3" ht="19.2" customHeight="1" x14ac:dyDescent="0.3">
      <c r="A29" s="4">
        <v>44515</v>
      </c>
      <c r="B29" s="5" t="s">
        <v>13</v>
      </c>
      <c r="C29" s="9">
        <v>900</v>
      </c>
    </row>
    <row r="30" spans="1:3" x14ac:dyDescent="0.3">
      <c r="A30" s="6">
        <v>44515</v>
      </c>
      <c r="B30" s="5" t="s">
        <v>6</v>
      </c>
      <c r="C30" s="9">
        <v>150</v>
      </c>
    </row>
    <row r="31" spans="1:3" x14ac:dyDescent="0.3">
      <c r="A31" s="4">
        <v>44515</v>
      </c>
      <c r="B31" s="5" t="s">
        <v>2</v>
      </c>
      <c r="C31" s="9">
        <v>2100</v>
      </c>
    </row>
    <row r="32" spans="1:3" x14ac:dyDescent="0.3">
      <c r="A32" s="4">
        <v>44517</v>
      </c>
      <c r="B32" s="5" t="s">
        <v>11</v>
      </c>
      <c r="C32" s="9">
        <v>470.63</v>
      </c>
    </row>
    <row r="33" spans="1:3" x14ac:dyDescent="0.3">
      <c r="A33" s="4">
        <v>44517</v>
      </c>
      <c r="B33" s="5" t="s">
        <v>9</v>
      </c>
      <c r="C33" s="9">
        <v>322.64</v>
      </c>
    </row>
    <row r="34" spans="1:3" x14ac:dyDescent="0.3">
      <c r="A34" s="4">
        <v>44518</v>
      </c>
      <c r="B34" s="7" t="s">
        <v>8</v>
      </c>
      <c r="C34" s="9">
        <v>428</v>
      </c>
    </row>
    <row r="35" spans="1:3" x14ac:dyDescent="0.3">
      <c r="A35" s="4">
        <v>44519</v>
      </c>
      <c r="B35" s="5" t="s">
        <v>5</v>
      </c>
      <c r="C35" s="9">
        <v>447</v>
      </c>
    </row>
    <row r="36" spans="1:3" x14ac:dyDescent="0.3">
      <c r="A36" s="4">
        <v>44522</v>
      </c>
      <c r="B36" s="5" t="s">
        <v>4</v>
      </c>
      <c r="C36" s="10">
        <v>1720</v>
      </c>
    </row>
    <row r="37" spans="1:3" x14ac:dyDescent="0.3">
      <c r="A37" s="6">
        <v>44524</v>
      </c>
      <c r="B37" s="7" t="s">
        <v>6</v>
      </c>
      <c r="C37" s="9">
        <v>540</v>
      </c>
    </row>
    <row r="38" spans="1:3" x14ac:dyDescent="0.3">
      <c r="A38" s="4">
        <v>44525</v>
      </c>
      <c r="B38" s="5" t="s">
        <v>7</v>
      </c>
      <c r="C38" s="9">
        <v>314</v>
      </c>
    </row>
    <row r="39" spans="1:3" ht="18" customHeight="1" x14ac:dyDescent="0.3">
      <c r="A39" s="4">
        <v>44526</v>
      </c>
      <c r="B39" s="5" t="s">
        <v>8</v>
      </c>
      <c r="C39" s="9">
        <v>518</v>
      </c>
    </row>
    <row r="40" spans="1:3" ht="15.6" customHeight="1" x14ac:dyDescent="0.3">
      <c r="A40" s="4">
        <v>44526</v>
      </c>
      <c r="B40" s="7" t="s">
        <v>3</v>
      </c>
      <c r="C40" s="10">
        <v>2000</v>
      </c>
    </row>
    <row r="41" spans="1:3" x14ac:dyDescent="0.3">
      <c r="A41" s="6">
        <v>44529</v>
      </c>
      <c r="B41" s="7" t="s">
        <v>7</v>
      </c>
      <c r="C41" s="9">
        <v>337</v>
      </c>
    </row>
    <row r="42" spans="1:3" x14ac:dyDescent="0.3">
      <c r="A42" s="4">
        <v>44530</v>
      </c>
      <c r="B42" s="5" t="s">
        <v>8</v>
      </c>
      <c r="C42" s="9">
        <v>500</v>
      </c>
    </row>
    <row r="43" spans="1:3" x14ac:dyDescent="0.3">
      <c r="A43" s="4">
        <v>44531</v>
      </c>
      <c r="B43" s="5" t="s">
        <v>4</v>
      </c>
      <c r="C43" s="10">
        <v>2500</v>
      </c>
    </row>
    <row r="44" spans="1:3" x14ac:dyDescent="0.3">
      <c r="A44" s="6">
        <v>44534</v>
      </c>
      <c r="B44" s="7" t="s">
        <v>5</v>
      </c>
      <c r="C44" s="9">
        <v>710</v>
      </c>
    </row>
    <row r="45" spans="1:3" x14ac:dyDescent="0.3">
      <c r="A45" s="4">
        <v>44537</v>
      </c>
      <c r="B45" s="5" t="s">
        <v>2</v>
      </c>
      <c r="C45" s="9">
        <v>2300</v>
      </c>
    </row>
    <row r="46" spans="1:3" x14ac:dyDescent="0.3">
      <c r="A46" s="4">
        <v>44539</v>
      </c>
      <c r="B46" s="5" t="s">
        <v>12</v>
      </c>
      <c r="C46" s="9">
        <v>12000</v>
      </c>
    </row>
    <row r="47" spans="1:3" x14ac:dyDescent="0.3">
      <c r="A47" s="4">
        <v>44545</v>
      </c>
      <c r="B47" s="7" t="s">
        <v>10</v>
      </c>
      <c r="C47" s="9">
        <v>1500</v>
      </c>
    </row>
    <row r="48" spans="1:3" x14ac:dyDescent="0.3">
      <c r="A48" s="4">
        <v>44547</v>
      </c>
      <c r="B48" s="5" t="s">
        <v>11</v>
      </c>
      <c r="C48" s="9">
        <v>470.63</v>
      </c>
    </row>
    <row r="49" spans="1:3" x14ac:dyDescent="0.3">
      <c r="A49" s="4">
        <v>44550</v>
      </c>
      <c r="B49" s="5" t="s">
        <v>7</v>
      </c>
      <c r="C49" s="9">
        <v>267</v>
      </c>
    </row>
    <row r="50" spans="1:3" x14ac:dyDescent="0.3">
      <c r="A50" s="4">
        <v>44553</v>
      </c>
      <c r="B50" s="5" t="s">
        <v>6</v>
      </c>
      <c r="C50" s="9">
        <v>640</v>
      </c>
    </row>
    <row r="51" spans="1:3" x14ac:dyDescent="0.3">
      <c r="A51" s="4">
        <v>44553</v>
      </c>
      <c r="B51" s="5" t="s">
        <v>5</v>
      </c>
      <c r="C51" s="9">
        <v>450</v>
      </c>
    </row>
    <row r="52" spans="1:3" ht="31.2" x14ac:dyDescent="0.3">
      <c r="A52" s="2"/>
      <c r="C52" s="11">
        <f>SUM(C2:C51)</f>
        <v>57045.27</v>
      </c>
    </row>
    <row r="53" spans="1:3" ht="15.6" x14ac:dyDescent="0.3">
      <c r="A53" s="1"/>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3C6C06-C416-4A3F-A488-18986501E355}">
  <dimension ref="A1"/>
  <sheetViews>
    <sheetView tabSelected="1" zoomScale="56" workbookViewId="0">
      <selection activeCell="O9" sqref="O9"/>
    </sheetView>
  </sheetViews>
  <sheetFormatPr defaultRowHeight="14.4" x14ac:dyDescent="0.3"/>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A478ED-C982-4EE1-A532-7979B17BFC17}">
  <dimension ref="B1:B9"/>
  <sheetViews>
    <sheetView workbookViewId="0">
      <selection activeCell="D5" sqref="D5"/>
    </sheetView>
  </sheetViews>
  <sheetFormatPr defaultRowHeight="14.4" x14ac:dyDescent="0.3"/>
  <cols>
    <col min="2" max="2" width="61.44140625" customWidth="1"/>
  </cols>
  <sheetData>
    <row r="1" spans="2:2" x14ac:dyDescent="0.3">
      <c r="B1" s="12" t="s">
        <v>23</v>
      </c>
    </row>
    <row r="2" spans="2:2" ht="39" customHeight="1" x14ac:dyDescent="0.3">
      <c r="B2" s="13" t="s">
        <v>15</v>
      </c>
    </row>
    <row r="3" spans="2:2" ht="25.2" customHeight="1" x14ac:dyDescent="0.3">
      <c r="B3" s="13" t="s">
        <v>16</v>
      </c>
    </row>
    <row r="4" spans="2:2" ht="37.200000000000003" customHeight="1" x14ac:dyDescent="0.3">
      <c r="B4" s="13" t="s">
        <v>17</v>
      </c>
    </row>
    <row r="5" spans="2:2" ht="41.4" customHeight="1" x14ac:dyDescent="0.3">
      <c r="B5" s="13" t="s">
        <v>18</v>
      </c>
    </row>
    <row r="6" spans="2:2" ht="32.4" customHeight="1" x14ac:dyDescent="0.3">
      <c r="B6" s="13" t="s">
        <v>19</v>
      </c>
    </row>
    <row r="7" spans="2:2" ht="51" customHeight="1" x14ac:dyDescent="0.3">
      <c r="B7" s="13" t="s">
        <v>20</v>
      </c>
    </row>
    <row r="8" spans="2:2" ht="42" customHeight="1" x14ac:dyDescent="0.3">
      <c r="B8" s="13" t="s">
        <v>21</v>
      </c>
    </row>
    <row r="9" spans="2:2" ht="31.2" customHeight="1" x14ac:dyDescent="0.3">
      <c r="B9" s="13" t="s">
        <v>22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3202DB-70F3-4AC5-8E5F-E16521CC5E67}">
  <dimension ref="A1:I53"/>
  <sheetViews>
    <sheetView zoomScale="64" workbookViewId="0">
      <selection activeCell="E12" sqref="E12"/>
    </sheetView>
  </sheetViews>
  <sheetFormatPr defaultRowHeight="14.4" x14ac:dyDescent="0.3"/>
  <cols>
    <col min="1" max="1" width="17.109375" customWidth="1"/>
    <col min="2" max="2" width="24.5546875" customWidth="1"/>
    <col min="3" max="3" width="14.44140625" style="11" customWidth="1"/>
  </cols>
  <sheetData>
    <row r="1" spans="1:9" ht="13.8" customHeight="1" x14ac:dyDescent="0.3">
      <c r="A1" s="3" t="s">
        <v>0</v>
      </c>
      <c r="B1" s="3" t="s">
        <v>14</v>
      </c>
      <c r="C1" s="8" t="s">
        <v>1</v>
      </c>
      <c r="F1" s="15"/>
      <c r="G1" s="16"/>
      <c r="H1" s="15"/>
      <c r="I1" s="15"/>
    </row>
    <row r="2" spans="1:9" ht="18" customHeight="1" x14ac:dyDescent="0.3">
      <c r="A2" s="4">
        <v>44470</v>
      </c>
      <c r="B2" s="5" t="s">
        <v>2</v>
      </c>
      <c r="C2" s="9">
        <v>2300</v>
      </c>
      <c r="E2" s="15"/>
      <c r="F2" s="14" t="s">
        <v>14</v>
      </c>
      <c r="G2" s="15"/>
      <c r="H2" s="14" t="s">
        <v>24</v>
      </c>
    </row>
    <row r="3" spans="1:9" x14ac:dyDescent="0.3">
      <c r="A3" s="6">
        <v>44470</v>
      </c>
      <c r="B3" s="7" t="s">
        <v>3</v>
      </c>
      <c r="C3" s="9">
        <v>767</v>
      </c>
      <c r="E3" s="15"/>
      <c r="G3" s="15"/>
      <c r="H3" s="15"/>
    </row>
    <row r="4" spans="1:9" x14ac:dyDescent="0.3">
      <c r="A4" s="6">
        <v>44470</v>
      </c>
      <c r="B4" s="7" t="s">
        <v>4</v>
      </c>
      <c r="C4" s="10">
        <v>2500</v>
      </c>
      <c r="E4" s="15"/>
      <c r="F4" s="15" t="s">
        <v>3</v>
      </c>
      <c r="G4" s="15"/>
      <c r="H4" s="15">
        <f>COUNTIF(B:B,F4)</f>
        <v>6</v>
      </c>
    </row>
    <row r="5" spans="1:9" x14ac:dyDescent="0.3">
      <c r="A5" s="6">
        <v>44473</v>
      </c>
      <c r="B5" s="7" t="s">
        <v>5</v>
      </c>
      <c r="C5" s="9">
        <v>710</v>
      </c>
      <c r="E5" s="15"/>
      <c r="F5" s="15" t="s">
        <v>7</v>
      </c>
      <c r="G5" s="15"/>
      <c r="H5" s="15">
        <f t="shared" ref="H5:H6" si="0">COUNTIF(B:B,F5)</f>
        <v>5</v>
      </c>
    </row>
    <row r="6" spans="1:9" x14ac:dyDescent="0.3">
      <c r="A6" s="4">
        <v>44473</v>
      </c>
      <c r="B6" s="5" t="s">
        <v>6</v>
      </c>
      <c r="C6" s="9">
        <v>760</v>
      </c>
      <c r="E6" s="15"/>
      <c r="F6" s="15" t="s">
        <v>10</v>
      </c>
      <c r="G6" s="15"/>
      <c r="H6" s="15">
        <f t="shared" si="0"/>
        <v>4</v>
      </c>
    </row>
    <row r="7" spans="1:9" x14ac:dyDescent="0.3">
      <c r="A7" s="6">
        <v>44476</v>
      </c>
      <c r="B7" s="7" t="s">
        <v>10</v>
      </c>
      <c r="C7" s="10">
        <v>1900</v>
      </c>
      <c r="E7" s="15"/>
      <c r="G7" s="15"/>
      <c r="H7" s="15"/>
    </row>
    <row r="8" spans="1:9" x14ac:dyDescent="0.3">
      <c r="A8" s="4">
        <v>44477</v>
      </c>
      <c r="B8" s="5" t="s">
        <v>7</v>
      </c>
      <c r="C8" s="9">
        <v>450</v>
      </c>
      <c r="E8" s="15"/>
    </row>
    <row r="9" spans="1:9" x14ac:dyDescent="0.3">
      <c r="A9" s="6">
        <v>44484</v>
      </c>
      <c r="B9" s="7" t="s">
        <v>8</v>
      </c>
      <c r="C9" s="9">
        <v>620</v>
      </c>
      <c r="D9" s="17"/>
      <c r="F9" s="15"/>
      <c r="H9" s="15"/>
    </row>
    <row r="10" spans="1:9" x14ac:dyDescent="0.3">
      <c r="A10" s="6">
        <v>44485</v>
      </c>
      <c r="B10" s="7" t="s">
        <v>11</v>
      </c>
      <c r="C10" s="9">
        <v>470</v>
      </c>
    </row>
    <row r="11" spans="1:9" x14ac:dyDescent="0.3">
      <c r="A11" s="6">
        <v>44487</v>
      </c>
      <c r="B11" s="7" t="s">
        <v>3</v>
      </c>
      <c r="C11" s="9">
        <v>970</v>
      </c>
    </row>
    <row r="12" spans="1:9" x14ac:dyDescent="0.3">
      <c r="A12" s="6">
        <v>44487</v>
      </c>
      <c r="B12" s="5" t="s">
        <v>2</v>
      </c>
      <c r="C12" s="10">
        <v>1075</v>
      </c>
    </row>
    <row r="13" spans="1:9" x14ac:dyDescent="0.3">
      <c r="A13" s="6">
        <v>44488</v>
      </c>
      <c r="B13" s="7" t="s">
        <v>7</v>
      </c>
      <c r="C13" s="9">
        <v>489</v>
      </c>
    </row>
    <row r="14" spans="1:9" x14ac:dyDescent="0.3">
      <c r="A14" s="6">
        <v>44491</v>
      </c>
      <c r="B14" s="7" t="s">
        <v>4</v>
      </c>
      <c r="C14" s="10">
        <v>1574.1</v>
      </c>
    </row>
    <row r="15" spans="1:9" x14ac:dyDescent="0.3">
      <c r="A15" s="6">
        <v>44491</v>
      </c>
      <c r="B15" s="7" t="s">
        <v>6</v>
      </c>
      <c r="C15" s="9">
        <v>550</v>
      </c>
    </row>
    <row r="16" spans="1:9" x14ac:dyDescent="0.3">
      <c r="A16" s="6">
        <v>44494</v>
      </c>
      <c r="B16" s="7" t="s">
        <v>9</v>
      </c>
      <c r="C16" s="9">
        <v>423</v>
      </c>
    </row>
    <row r="17" spans="1:3" x14ac:dyDescent="0.3">
      <c r="A17" s="6">
        <v>44496</v>
      </c>
      <c r="B17" s="7" t="s">
        <v>9</v>
      </c>
      <c r="C17" s="9">
        <v>358.22</v>
      </c>
    </row>
    <row r="18" spans="1:3" x14ac:dyDescent="0.3">
      <c r="A18" s="6">
        <v>44496</v>
      </c>
      <c r="B18" s="7" t="s">
        <v>8</v>
      </c>
      <c r="C18" s="9">
        <v>520</v>
      </c>
    </row>
    <row r="19" spans="1:3" x14ac:dyDescent="0.3">
      <c r="A19" s="4">
        <v>44497</v>
      </c>
      <c r="B19" s="5" t="s">
        <v>5</v>
      </c>
      <c r="C19" s="9">
        <v>300</v>
      </c>
    </row>
    <row r="20" spans="1:3" x14ac:dyDescent="0.3">
      <c r="A20" s="4">
        <v>44498</v>
      </c>
      <c r="B20" s="5" t="s">
        <v>9</v>
      </c>
      <c r="C20" s="9">
        <v>407.05</v>
      </c>
    </row>
    <row r="21" spans="1:3" x14ac:dyDescent="0.3">
      <c r="A21" s="4">
        <v>44499</v>
      </c>
      <c r="B21" s="5" t="s">
        <v>4</v>
      </c>
      <c r="C21" s="9">
        <v>300</v>
      </c>
    </row>
    <row r="22" spans="1:3" x14ac:dyDescent="0.3">
      <c r="A22" s="6">
        <v>44501</v>
      </c>
      <c r="B22" s="7" t="s">
        <v>3</v>
      </c>
      <c r="C22" s="10">
        <v>2327</v>
      </c>
    </row>
    <row r="23" spans="1:3" x14ac:dyDescent="0.3">
      <c r="A23" s="6">
        <v>44502</v>
      </c>
      <c r="B23" s="7" t="s">
        <v>10</v>
      </c>
      <c r="C23" s="9">
        <v>1150</v>
      </c>
    </row>
    <row r="24" spans="1:3" x14ac:dyDescent="0.3">
      <c r="A24" s="6">
        <v>44504</v>
      </c>
      <c r="B24" s="7" t="s">
        <v>10</v>
      </c>
      <c r="C24" s="10">
        <v>1138</v>
      </c>
    </row>
    <row r="25" spans="1:3" x14ac:dyDescent="0.3">
      <c r="A25" s="4">
        <v>44505</v>
      </c>
      <c r="B25" s="5" t="s">
        <v>13</v>
      </c>
      <c r="C25" s="9">
        <v>500</v>
      </c>
    </row>
    <row r="26" spans="1:3" x14ac:dyDescent="0.3">
      <c r="A26" s="4">
        <v>44508</v>
      </c>
      <c r="B26" s="5" t="s">
        <v>6</v>
      </c>
      <c r="C26" s="9">
        <v>702</v>
      </c>
    </row>
    <row r="27" spans="1:3" x14ac:dyDescent="0.3">
      <c r="A27" s="6">
        <v>44509</v>
      </c>
      <c r="B27" s="7" t="s">
        <v>4</v>
      </c>
      <c r="C27" s="10">
        <v>1600</v>
      </c>
    </row>
    <row r="28" spans="1:3" x14ac:dyDescent="0.3">
      <c r="A28" s="6">
        <v>44512</v>
      </c>
      <c r="B28" s="7" t="s">
        <v>5</v>
      </c>
      <c r="C28" s="9">
        <v>600</v>
      </c>
    </row>
    <row r="29" spans="1:3" ht="19.2" customHeight="1" x14ac:dyDescent="0.3">
      <c r="A29" s="4">
        <v>44515</v>
      </c>
      <c r="B29" s="5" t="s">
        <v>13</v>
      </c>
      <c r="C29" s="9">
        <v>900</v>
      </c>
    </row>
    <row r="30" spans="1:3" x14ac:dyDescent="0.3">
      <c r="A30" s="6">
        <v>44515</v>
      </c>
      <c r="B30" s="5" t="s">
        <v>6</v>
      </c>
      <c r="C30" s="9">
        <v>150</v>
      </c>
    </row>
    <row r="31" spans="1:3" x14ac:dyDescent="0.3">
      <c r="A31" s="4">
        <v>44515</v>
      </c>
      <c r="B31" s="5" t="s">
        <v>2</v>
      </c>
      <c r="C31" s="9">
        <v>2100</v>
      </c>
    </row>
    <row r="32" spans="1:3" x14ac:dyDescent="0.3">
      <c r="A32" s="4">
        <v>44517</v>
      </c>
      <c r="B32" s="5" t="s">
        <v>11</v>
      </c>
      <c r="C32" s="9">
        <v>470.63</v>
      </c>
    </row>
    <row r="33" spans="1:3" x14ac:dyDescent="0.3">
      <c r="A33" s="4">
        <v>44517</v>
      </c>
      <c r="B33" s="5" t="s">
        <v>9</v>
      </c>
      <c r="C33" s="9">
        <v>322.64</v>
      </c>
    </row>
    <row r="34" spans="1:3" x14ac:dyDescent="0.3">
      <c r="A34" s="4">
        <v>44518</v>
      </c>
      <c r="B34" s="7" t="s">
        <v>8</v>
      </c>
      <c r="C34" s="9">
        <v>428</v>
      </c>
    </row>
    <row r="35" spans="1:3" x14ac:dyDescent="0.3">
      <c r="A35" s="4">
        <v>44519</v>
      </c>
      <c r="B35" s="5" t="s">
        <v>5</v>
      </c>
      <c r="C35" s="9">
        <v>447</v>
      </c>
    </row>
    <row r="36" spans="1:3" x14ac:dyDescent="0.3">
      <c r="A36" s="4">
        <v>44522</v>
      </c>
      <c r="B36" s="5" t="s">
        <v>4</v>
      </c>
      <c r="C36" s="10">
        <v>1720</v>
      </c>
    </row>
    <row r="37" spans="1:3" x14ac:dyDescent="0.3">
      <c r="A37" s="6">
        <v>44524</v>
      </c>
      <c r="B37" s="7" t="s">
        <v>6</v>
      </c>
      <c r="C37" s="9">
        <v>540</v>
      </c>
    </row>
    <row r="38" spans="1:3" x14ac:dyDescent="0.3">
      <c r="A38" s="4">
        <v>44525</v>
      </c>
      <c r="B38" s="5" t="s">
        <v>7</v>
      </c>
      <c r="C38" s="9">
        <v>314</v>
      </c>
    </row>
    <row r="39" spans="1:3" ht="18" customHeight="1" x14ac:dyDescent="0.3">
      <c r="A39" s="4">
        <v>44526</v>
      </c>
      <c r="B39" s="5" t="s">
        <v>8</v>
      </c>
      <c r="C39" s="9">
        <v>518</v>
      </c>
    </row>
    <row r="40" spans="1:3" ht="15.6" customHeight="1" x14ac:dyDescent="0.3">
      <c r="A40" s="4">
        <v>44526</v>
      </c>
      <c r="B40" s="7" t="s">
        <v>3</v>
      </c>
      <c r="C40" s="10">
        <v>2000</v>
      </c>
    </row>
    <row r="41" spans="1:3" x14ac:dyDescent="0.3">
      <c r="A41" s="6">
        <v>44529</v>
      </c>
      <c r="B41" s="7" t="s">
        <v>7</v>
      </c>
      <c r="C41" s="9">
        <v>337</v>
      </c>
    </row>
    <row r="42" spans="1:3" x14ac:dyDescent="0.3">
      <c r="A42" s="4">
        <v>44530</v>
      </c>
      <c r="B42" s="5" t="s">
        <v>8</v>
      </c>
      <c r="C42" s="9">
        <v>500</v>
      </c>
    </row>
    <row r="43" spans="1:3" x14ac:dyDescent="0.3">
      <c r="A43" s="4">
        <v>44531</v>
      </c>
      <c r="B43" s="5" t="s">
        <v>4</v>
      </c>
      <c r="C43" s="10">
        <v>2500</v>
      </c>
    </row>
    <row r="44" spans="1:3" x14ac:dyDescent="0.3">
      <c r="A44" s="6">
        <v>44534</v>
      </c>
      <c r="B44" s="7" t="s">
        <v>5</v>
      </c>
      <c r="C44" s="9">
        <v>710</v>
      </c>
    </row>
    <row r="45" spans="1:3" x14ac:dyDescent="0.3">
      <c r="A45" s="4">
        <v>44537</v>
      </c>
      <c r="B45" s="5" t="s">
        <v>2</v>
      </c>
      <c r="C45" s="9">
        <v>2300</v>
      </c>
    </row>
    <row r="46" spans="1:3" x14ac:dyDescent="0.3">
      <c r="A46" s="4">
        <v>44539</v>
      </c>
      <c r="B46" s="5" t="s">
        <v>12</v>
      </c>
      <c r="C46" s="9">
        <v>12000</v>
      </c>
    </row>
    <row r="47" spans="1:3" x14ac:dyDescent="0.3">
      <c r="A47" s="4">
        <v>44545</v>
      </c>
      <c r="B47" s="7" t="s">
        <v>10</v>
      </c>
      <c r="C47" s="9">
        <v>1500</v>
      </c>
    </row>
    <row r="48" spans="1:3" x14ac:dyDescent="0.3">
      <c r="A48" s="4">
        <v>44547</v>
      </c>
      <c r="B48" s="5" t="s">
        <v>11</v>
      </c>
      <c r="C48" s="9">
        <v>470.63</v>
      </c>
    </row>
    <row r="49" spans="1:3" x14ac:dyDescent="0.3">
      <c r="A49" s="4">
        <v>44550</v>
      </c>
      <c r="B49" s="5" t="s">
        <v>7</v>
      </c>
      <c r="C49" s="9">
        <v>267</v>
      </c>
    </row>
    <row r="50" spans="1:3" x14ac:dyDescent="0.3">
      <c r="A50" s="4">
        <v>44553</v>
      </c>
      <c r="B50" s="5" t="s">
        <v>6</v>
      </c>
      <c r="C50" s="9">
        <v>640</v>
      </c>
    </row>
    <row r="51" spans="1:3" x14ac:dyDescent="0.3">
      <c r="A51" s="4">
        <v>44553</v>
      </c>
      <c r="B51" s="5" t="s">
        <v>5</v>
      </c>
      <c r="C51" s="9">
        <v>450</v>
      </c>
    </row>
    <row r="52" spans="1:3" ht="31.2" x14ac:dyDescent="0.3">
      <c r="A52" s="2"/>
      <c r="C52" s="11">
        <f>SUM(C2:C51)</f>
        <v>57045.27</v>
      </c>
    </row>
    <row r="53" spans="1:3" ht="15.6" x14ac:dyDescent="0.3">
      <c r="A53" s="1"/>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6C57C0-A7E5-4EC7-A60C-6C27D9B327A8}">
  <dimension ref="A3:B15"/>
  <sheetViews>
    <sheetView workbookViewId="0">
      <selection activeCell="E23" sqref="E23"/>
    </sheetView>
  </sheetViews>
  <sheetFormatPr defaultRowHeight="14.4" x14ac:dyDescent="0.3"/>
  <cols>
    <col min="1" max="1" width="18.33203125" bestFit="1" customWidth="1"/>
    <col min="2" max="2" width="14.44140625" bestFit="1" customWidth="1"/>
  </cols>
  <sheetData>
    <row r="3" spans="1:2" x14ac:dyDescent="0.3">
      <c r="A3" s="18" t="s">
        <v>25</v>
      </c>
      <c r="B3" t="s">
        <v>27</v>
      </c>
    </row>
    <row r="4" spans="1:2" x14ac:dyDescent="0.3">
      <c r="A4" s="19" t="s">
        <v>9</v>
      </c>
      <c r="B4" s="20">
        <v>1510.9099999999999</v>
      </c>
    </row>
    <row r="5" spans="1:2" x14ac:dyDescent="0.3">
      <c r="A5" s="19" t="s">
        <v>6</v>
      </c>
      <c r="B5" s="20">
        <v>3342</v>
      </c>
    </row>
    <row r="6" spans="1:2" x14ac:dyDescent="0.3">
      <c r="A6" s="19" t="s">
        <v>10</v>
      </c>
      <c r="B6" s="20">
        <v>5688</v>
      </c>
    </row>
    <row r="7" spans="1:2" x14ac:dyDescent="0.3">
      <c r="A7" s="19" t="s">
        <v>2</v>
      </c>
      <c r="B7" s="20">
        <v>7775</v>
      </c>
    </row>
    <row r="8" spans="1:2" x14ac:dyDescent="0.3">
      <c r="A8" s="19" t="s">
        <v>11</v>
      </c>
      <c r="B8" s="20">
        <v>1411.26</v>
      </c>
    </row>
    <row r="9" spans="1:2" x14ac:dyDescent="0.3">
      <c r="A9" s="19" t="s">
        <v>8</v>
      </c>
      <c r="B9" s="20">
        <v>2586</v>
      </c>
    </row>
    <row r="10" spans="1:2" x14ac:dyDescent="0.3">
      <c r="A10" s="19" t="s">
        <v>3</v>
      </c>
      <c r="B10" s="20">
        <v>7464</v>
      </c>
    </row>
    <row r="11" spans="1:2" x14ac:dyDescent="0.3">
      <c r="A11" s="19" t="s">
        <v>7</v>
      </c>
      <c r="B11" s="20">
        <v>1857</v>
      </c>
    </row>
    <row r="12" spans="1:2" x14ac:dyDescent="0.3">
      <c r="A12" s="19" t="s">
        <v>4</v>
      </c>
      <c r="B12" s="20">
        <v>10194.1</v>
      </c>
    </row>
    <row r="13" spans="1:2" x14ac:dyDescent="0.3">
      <c r="A13" s="19" t="s">
        <v>12</v>
      </c>
      <c r="B13" s="20">
        <v>12000</v>
      </c>
    </row>
    <row r="14" spans="1:2" x14ac:dyDescent="0.3">
      <c r="A14" s="19" t="s">
        <v>5</v>
      </c>
      <c r="B14" s="20">
        <v>3217</v>
      </c>
    </row>
    <row r="15" spans="1:2" x14ac:dyDescent="0.3">
      <c r="A15" s="19" t="s">
        <v>26</v>
      </c>
      <c r="B15" s="20">
        <v>57045.27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619C9F-15BD-4F54-9FB1-7A5F0B8321B5}">
  <dimension ref="A3:B15"/>
  <sheetViews>
    <sheetView workbookViewId="0">
      <selection activeCell="G20" sqref="G20"/>
    </sheetView>
  </sheetViews>
  <sheetFormatPr defaultRowHeight="14.4" x14ac:dyDescent="0.3"/>
  <cols>
    <col min="1" max="1" width="18.33203125" bestFit="1" customWidth="1"/>
    <col min="2" max="2" width="14.44140625" bestFit="1" customWidth="1"/>
  </cols>
  <sheetData>
    <row r="3" spans="1:2" x14ac:dyDescent="0.3">
      <c r="A3" s="18" t="s">
        <v>25</v>
      </c>
      <c r="B3" t="s">
        <v>27</v>
      </c>
    </row>
    <row r="4" spans="1:2" x14ac:dyDescent="0.3">
      <c r="A4" s="19" t="s">
        <v>5</v>
      </c>
      <c r="B4" s="20">
        <v>3217</v>
      </c>
    </row>
    <row r="5" spans="1:2" x14ac:dyDescent="0.3">
      <c r="A5" s="19" t="s">
        <v>12</v>
      </c>
      <c r="B5" s="20">
        <v>12000</v>
      </c>
    </row>
    <row r="6" spans="1:2" x14ac:dyDescent="0.3">
      <c r="A6" s="19" t="s">
        <v>4</v>
      </c>
      <c r="B6" s="20">
        <v>10194.1</v>
      </c>
    </row>
    <row r="7" spans="1:2" x14ac:dyDescent="0.3">
      <c r="A7" s="19" t="s">
        <v>7</v>
      </c>
      <c r="B7" s="20">
        <v>1857</v>
      </c>
    </row>
    <row r="8" spans="1:2" x14ac:dyDescent="0.3">
      <c r="A8" s="19" t="s">
        <v>3</v>
      </c>
      <c r="B8" s="20">
        <v>7464</v>
      </c>
    </row>
    <row r="9" spans="1:2" x14ac:dyDescent="0.3">
      <c r="A9" s="19" t="s">
        <v>8</v>
      </c>
      <c r="B9" s="20">
        <v>2586</v>
      </c>
    </row>
    <row r="10" spans="1:2" x14ac:dyDescent="0.3">
      <c r="A10" s="19" t="s">
        <v>11</v>
      </c>
      <c r="B10" s="20">
        <v>1411.26</v>
      </c>
    </row>
    <row r="11" spans="1:2" x14ac:dyDescent="0.3">
      <c r="A11" s="19" t="s">
        <v>2</v>
      </c>
      <c r="B11" s="20">
        <v>7775</v>
      </c>
    </row>
    <row r="12" spans="1:2" x14ac:dyDescent="0.3">
      <c r="A12" s="19" t="s">
        <v>10</v>
      </c>
      <c r="B12" s="20">
        <v>5688</v>
      </c>
    </row>
    <row r="13" spans="1:2" x14ac:dyDescent="0.3">
      <c r="A13" s="19" t="s">
        <v>6</v>
      </c>
      <c r="B13" s="20">
        <v>3342</v>
      </c>
    </row>
    <row r="14" spans="1:2" x14ac:dyDescent="0.3">
      <c r="A14" s="19" t="s">
        <v>9</v>
      </c>
      <c r="B14" s="20">
        <v>1510.9099999999999</v>
      </c>
    </row>
    <row r="15" spans="1:2" x14ac:dyDescent="0.3">
      <c r="A15" s="19" t="s">
        <v>26</v>
      </c>
      <c r="B15" s="20">
        <v>57045.270000000004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096C90-8AFE-449D-90DE-EF56F0E6A8FB}">
  <dimension ref="A3:B14"/>
  <sheetViews>
    <sheetView topLeftCell="A2" zoomScale="89" workbookViewId="0">
      <selection activeCell="A22" sqref="A22"/>
    </sheetView>
  </sheetViews>
  <sheetFormatPr defaultRowHeight="14.4" x14ac:dyDescent="0.3"/>
  <cols>
    <col min="1" max="1" width="18.33203125" bestFit="1" customWidth="1"/>
    <col min="2" max="2" width="14.44140625" bestFit="1" customWidth="1"/>
  </cols>
  <sheetData>
    <row r="3" spans="1:2" x14ac:dyDescent="0.3">
      <c r="A3" s="18" t="s">
        <v>25</v>
      </c>
      <c r="B3" t="s">
        <v>27</v>
      </c>
    </row>
    <row r="4" spans="1:2" x14ac:dyDescent="0.3">
      <c r="A4" s="19" t="s">
        <v>9</v>
      </c>
      <c r="B4" s="20">
        <v>1510.9099999999999</v>
      </c>
    </row>
    <row r="5" spans="1:2" x14ac:dyDescent="0.3">
      <c r="A5" s="19" t="s">
        <v>6</v>
      </c>
      <c r="B5" s="20">
        <v>3342</v>
      </c>
    </row>
    <row r="6" spans="1:2" x14ac:dyDescent="0.3">
      <c r="A6" s="19" t="s">
        <v>10</v>
      </c>
      <c r="B6" s="20">
        <v>5688</v>
      </c>
    </row>
    <row r="7" spans="1:2" x14ac:dyDescent="0.3">
      <c r="A7" s="19" t="s">
        <v>2</v>
      </c>
      <c r="B7" s="20">
        <v>7775</v>
      </c>
    </row>
    <row r="8" spans="1:2" x14ac:dyDescent="0.3">
      <c r="A8" s="19" t="s">
        <v>11</v>
      </c>
      <c r="B8" s="20">
        <v>1411.26</v>
      </c>
    </row>
    <row r="9" spans="1:2" x14ac:dyDescent="0.3">
      <c r="A9" s="19" t="s">
        <v>8</v>
      </c>
      <c r="B9" s="20">
        <v>2586</v>
      </c>
    </row>
    <row r="10" spans="1:2" x14ac:dyDescent="0.3">
      <c r="A10" s="19" t="s">
        <v>3</v>
      </c>
      <c r="B10" s="20">
        <v>7464</v>
      </c>
    </row>
    <row r="11" spans="1:2" x14ac:dyDescent="0.3">
      <c r="A11" s="19" t="s">
        <v>7</v>
      </c>
      <c r="B11" s="20">
        <v>1857</v>
      </c>
    </row>
    <row r="12" spans="1:2" x14ac:dyDescent="0.3">
      <c r="A12" s="19" t="s">
        <v>4</v>
      </c>
      <c r="B12" s="20">
        <v>10194.1</v>
      </c>
    </row>
    <row r="13" spans="1:2" x14ac:dyDescent="0.3">
      <c r="A13" s="19" t="s">
        <v>5</v>
      </c>
      <c r="B13" s="20">
        <v>3217</v>
      </c>
    </row>
    <row r="14" spans="1:2" x14ac:dyDescent="0.3">
      <c r="A14" s="19" t="s">
        <v>26</v>
      </c>
      <c r="B14" s="20">
        <v>45045.27</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1105F9-B094-47E8-8381-3CFB86B2F7FB}">
  <dimension ref="A3:B14"/>
  <sheetViews>
    <sheetView zoomScale="79" workbookViewId="0">
      <selection activeCell="S12" sqref="S12"/>
    </sheetView>
  </sheetViews>
  <sheetFormatPr defaultRowHeight="14.4" x14ac:dyDescent="0.3"/>
  <cols>
    <col min="1" max="1" width="19.88671875" bestFit="1" customWidth="1"/>
    <col min="2" max="2" width="14.88671875" bestFit="1" customWidth="1"/>
  </cols>
  <sheetData>
    <row r="3" spans="1:2" x14ac:dyDescent="0.3">
      <c r="A3" s="18" t="s">
        <v>25</v>
      </c>
      <c r="B3" t="s">
        <v>27</v>
      </c>
    </row>
    <row r="4" spans="1:2" x14ac:dyDescent="0.3">
      <c r="A4" s="19" t="s">
        <v>5</v>
      </c>
      <c r="B4" s="20">
        <v>1047</v>
      </c>
    </row>
    <row r="5" spans="1:2" x14ac:dyDescent="0.3">
      <c r="A5" s="19" t="s">
        <v>4</v>
      </c>
      <c r="B5" s="20">
        <v>3320</v>
      </c>
    </row>
    <row r="6" spans="1:2" x14ac:dyDescent="0.3">
      <c r="A6" s="19" t="s">
        <v>7</v>
      </c>
      <c r="B6" s="20">
        <v>651</v>
      </c>
    </row>
    <row r="7" spans="1:2" x14ac:dyDescent="0.3">
      <c r="A7" s="19" t="s">
        <v>3</v>
      </c>
      <c r="B7" s="20">
        <v>5727</v>
      </c>
    </row>
    <row r="8" spans="1:2" x14ac:dyDescent="0.3">
      <c r="A8" s="19" t="s">
        <v>8</v>
      </c>
      <c r="B8" s="20">
        <v>1446</v>
      </c>
    </row>
    <row r="9" spans="1:2" x14ac:dyDescent="0.3">
      <c r="A9" s="19" t="s">
        <v>11</v>
      </c>
      <c r="B9" s="20">
        <v>470.63</v>
      </c>
    </row>
    <row r="10" spans="1:2" x14ac:dyDescent="0.3">
      <c r="A10" s="19" t="s">
        <v>2</v>
      </c>
      <c r="B10" s="20">
        <v>2100</v>
      </c>
    </row>
    <row r="11" spans="1:2" x14ac:dyDescent="0.3">
      <c r="A11" s="19" t="s">
        <v>10</v>
      </c>
      <c r="B11" s="20">
        <v>2288</v>
      </c>
    </row>
    <row r="12" spans="1:2" x14ac:dyDescent="0.3">
      <c r="A12" s="19" t="s">
        <v>6</v>
      </c>
      <c r="B12" s="20">
        <v>1392</v>
      </c>
    </row>
    <row r="13" spans="1:2" x14ac:dyDescent="0.3">
      <c r="A13" s="19" t="s">
        <v>9</v>
      </c>
      <c r="B13" s="20">
        <v>322.64</v>
      </c>
    </row>
    <row r="14" spans="1:2" x14ac:dyDescent="0.3">
      <c r="A14" s="19" t="s">
        <v>26</v>
      </c>
      <c r="B14" s="20">
        <v>18764.269999999997</v>
      </c>
    </row>
  </sheetData>
  <pageMargins left="0.7" right="0.7" top="0.75" bottom="0.75" header="0.3" footer="0.3"/>
  <drawing r:id="rId2"/>
  <extLst>
    <ext xmlns:x15="http://schemas.microsoft.com/office/spreadsheetml/2010/11/main" uri="{7E03D99C-DC04-49d9-9315-930204A7B6E9}">
      <x15:timelineRefs>
        <x15:timelineRef r:id="rId3"/>
      </x15:timelineRef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732113-A466-486D-8007-9BF5257C011D}">
  <dimension ref="A3:C15"/>
  <sheetViews>
    <sheetView workbookViewId="0">
      <selection activeCell="F16" sqref="F16"/>
    </sheetView>
  </sheetViews>
  <sheetFormatPr defaultRowHeight="14.4" x14ac:dyDescent="0.3"/>
  <cols>
    <col min="1" max="1" width="18.33203125" bestFit="1" customWidth="1"/>
    <col min="2" max="2" width="16.88671875" customWidth="1"/>
    <col min="3" max="3" width="16.33203125" customWidth="1"/>
  </cols>
  <sheetData>
    <row r="3" spans="1:3" x14ac:dyDescent="0.3">
      <c r="A3" s="18" t="s">
        <v>25</v>
      </c>
      <c r="B3" t="s">
        <v>27</v>
      </c>
      <c r="C3" s="22" t="s">
        <v>28</v>
      </c>
    </row>
    <row r="4" spans="1:3" x14ac:dyDescent="0.3">
      <c r="A4" s="19" t="s">
        <v>9</v>
      </c>
      <c r="B4" s="20">
        <v>1510.9099999999999</v>
      </c>
      <c r="C4" s="21" t="s">
        <v>29</v>
      </c>
    </row>
    <row r="5" spans="1:3" x14ac:dyDescent="0.3">
      <c r="A5" s="19" t="s">
        <v>6</v>
      </c>
      <c r="B5" s="20">
        <v>3342</v>
      </c>
      <c r="C5" s="21" t="s">
        <v>30</v>
      </c>
    </row>
    <row r="6" spans="1:3" x14ac:dyDescent="0.3">
      <c r="A6" s="19" t="s">
        <v>10</v>
      </c>
      <c r="B6" s="20">
        <v>5688</v>
      </c>
      <c r="C6" s="21" t="s">
        <v>30</v>
      </c>
    </row>
    <row r="7" spans="1:3" x14ac:dyDescent="0.3">
      <c r="A7" s="19" t="s">
        <v>2</v>
      </c>
      <c r="B7" s="20">
        <v>7775</v>
      </c>
      <c r="C7" s="21" t="s">
        <v>29</v>
      </c>
    </row>
    <row r="8" spans="1:3" x14ac:dyDescent="0.3">
      <c r="A8" s="19" t="s">
        <v>11</v>
      </c>
      <c r="B8" s="20">
        <v>1411.26</v>
      </c>
      <c r="C8" s="21" t="s">
        <v>30</v>
      </c>
    </row>
    <row r="9" spans="1:3" x14ac:dyDescent="0.3">
      <c r="A9" s="19" t="s">
        <v>8</v>
      </c>
      <c r="B9" s="20">
        <v>2586</v>
      </c>
      <c r="C9" s="21" t="s">
        <v>30</v>
      </c>
    </row>
    <row r="10" spans="1:3" x14ac:dyDescent="0.3">
      <c r="A10" s="19" t="s">
        <v>3</v>
      </c>
      <c r="B10" s="20">
        <v>7464</v>
      </c>
      <c r="C10" s="21" t="s">
        <v>30</v>
      </c>
    </row>
    <row r="11" spans="1:3" x14ac:dyDescent="0.3">
      <c r="A11" s="19" t="s">
        <v>7</v>
      </c>
      <c r="B11" s="20">
        <v>1857</v>
      </c>
      <c r="C11" s="21" t="s">
        <v>30</v>
      </c>
    </row>
    <row r="12" spans="1:3" x14ac:dyDescent="0.3">
      <c r="A12" s="19" t="s">
        <v>4</v>
      </c>
      <c r="B12" s="20">
        <v>10194.1</v>
      </c>
      <c r="C12" s="21" t="s">
        <v>29</v>
      </c>
    </row>
    <row r="13" spans="1:3" x14ac:dyDescent="0.3">
      <c r="A13" s="19" t="s">
        <v>12</v>
      </c>
      <c r="B13" s="20">
        <v>12000</v>
      </c>
      <c r="C13" s="21" t="s">
        <v>30</v>
      </c>
    </row>
    <row r="14" spans="1:3" x14ac:dyDescent="0.3">
      <c r="A14" s="19" t="s">
        <v>5</v>
      </c>
      <c r="B14" s="20">
        <v>3217</v>
      </c>
      <c r="C14" s="21" t="s">
        <v>29</v>
      </c>
    </row>
    <row r="15" spans="1:3" x14ac:dyDescent="0.3">
      <c r="A15" s="19" t="s">
        <v>26</v>
      </c>
      <c r="B15" s="20">
        <v>57045.27</v>
      </c>
    </row>
  </sheetData>
  <dataValidations count="2">
    <dataValidation type="list" allowBlank="1" showInputMessage="1" showErrorMessage="1" sqref="C5:C14" xr:uid="{09E0CE08-9291-4E6F-BE39-D6BB488AB160}">
      <formula1>"Essentail,Non-Essentail+"</formula1>
    </dataValidation>
    <dataValidation type="list" allowBlank="1" showInputMessage="1" showErrorMessage="1" sqref="C4" xr:uid="{5EA1D503-E804-4064-9F31-0E636963D3E2}">
      <formula1>"Essentail,Non-Essentail"</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0B2311-CF2D-4B46-8F35-59ADAF089BBF}">
  <dimension ref="A1:D53"/>
  <sheetViews>
    <sheetView zoomScale="80" workbookViewId="0">
      <selection activeCell="I20" sqref="I20"/>
    </sheetView>
  </sheetViews>
  <sheetFormatPr defaultRowHeight="14.4" x14ac:dyDescent="0.3"/>
  <cols>
    <col min="1" max="1" width="17.109375" customWidth="1"/>
    <col min="2" max="2" width="24.5546875" customWidth="1"/>
    <col min="3" max="3" width="16.6640625" style="11" customWidth="1"/>
    <col min="4" max="4" width="18.21875" customWidth="1"/>
  </cols>
  <sheetData>
    <row r="1" spans="1:4" ht="13.8" customHeight="1" x14ac:dyDescent="0.35">
      <c r="A1" s="3" t="s">
        <v>0</v>
      </c>
      <c r="B1" s="3" t="s">
        <v>14</v>
      </c>
      <c r="C1" s="8" t="s">
        <v>1</v>
      </c>
      <c r="D1" s="23" t="s">
        <v>31</v>
      </c>
    </row>
    <row r="2" spans="1:4" ht="18" customHeight="1" x14ac:dyDescent="0.3">
      <c r="A2" s="4">
        <v>44470</v>
      </c>
      <c r="B2" s="5" t="s">
        <v>2</v>
      </c>
      <c r="C2" s="9">
        <v>2300</v>
      </c>
      <c r="D2" s="21" t="str">
        <f>IF(C2&gt;2000,"Over Budget","With-in Budget")</f>
        <v>Over Budget</v>
      </c>
    </row>
    <row r="3" spans="1:4" x14ac:dyDescent="0.3">
      <c r="A3" s="6">
        <v>44470</v>
      </c>
      <c r="B3" s="7" t="s">
        <v>3</v>
      </c>
      <c r="C3" s="9">
        <v>767</v>
      </c>
      <c r="D3" s="21" t="str">
        <f t="shared" ref="D3:D51" si="0">IF(C3&gt;2000,"Over Budget","With-in Budget")</f>
        <v>With-in Budget</v>
      </c>
    </row>
    <row r="4" spans="1:4" x14ac:dyDescent="0.3">
      <c r="A4" s="6">
        <v>44470</v>
      </c>
      <c r="B4" s="7" t="s">
        <v>4</v>
      </c>
      <c r="C4" s="10">
        <v>2500</v>
      </c>
      <c r="D4" s="21" t="str">
        <f t="shared" si="0"/>
        <v>Over Budget</v>
      </c>
    </row>
    <row r="5" spans="1:4" x14ac:dyDescent="0.3">
      <c r="A5" s="6">
        <v>44473</v>
      </c>
      <c r="B5" s="7" t="s">
        <v>5</v>
      </c>
      <c r="C5" s="9">
        <v>710</v>
      </c>
      <c r="D5" s="21" t="str">
        <f t="shared" si="0"/>
        <v>With-in Budget</v>
      </c>
    </row>
    <row r="6" spans="1:4" x14ac:dyDescent="0.3">
      <c r="A6" s="4">
        <v>44473</v>
      </c>
      <c r="B6" s="5" t="s">
        <v>6</v>
      </c>
      <c r="C6" s="9">
        <v>760</v>
      </c>
      <c r="D6" s="21" t="str">
        <f t="shared" si="0"/>
        <v>With-in Budget</v>
      </c>
    </row>
    <row r="7" spans="1:4" x14ac:dyDescent="0.3">
      <c r="A7" s="6">
        <v>44476</v>
      </c>
      <c r="B7" s="7" t="s">
        <v>10</v>
      </c>
      <c r="C7" s="10">
        <v>1900</v>
      </c>
      <c r="D7" s="21" t="str">
        <f t="shared" si="0"/>
        <v>With-in Budget</v>
      </c>
    </row>
    <row r="8" spans="1:4" x14ac:dyDescent="0.3">
      <c r="A8" s="4">
        <v>44477</v>
      </c>
      <c r="B8" s="5" t="s">
        <v>7</v>
      </c>
      <c r="C8" s="9">
        <v>450</v>
      </c>
      <c r="D8" s="21" t="str">
        <f t="shared" si="0"/>
        <v>With-in Budget</v>
      </c>
    </row>
    <row r="9" spans="1:4" x14ac:dyDescent="0.3">
      <c r="A9" s="6">
        <v>44484</v>
      </c>
      <c r="B9" s="7" t="s">
        <v>8</v>
      </c>
      <c r="C9" s="9">
        <v>620</v>
      </c>
      <c r="D9" s="21" t="str">
        <f t="shared" si="0"/>
        <v>With-in Budget</v>
      </c>
    </row>
    <row r="10" spans="1:4" x14ac:dyDescent="0.3">
      <c r="A10" s="6">
        <v>44485</v>
      </c>
      <c r="B10" s="7" t="s">
        <v>11</v>
      </c>
      <c r="C10" s="9">
        <v>470</v>
      </c>
      <c r="D10" s="21" t="str">
        <f t="shared" si="0"/>
        <v>With-in Budget</v>
      </c>
    </row>
    <row r="11" spans="1:4" x14ac:dyDescent="0.3">
      <c r="A11" s="6">
        <v>44487</v>
      </c>
      <c r="B11" s="7" t="s">
        <v>3</v>
      </c>
      <c r="C11" s="9">
        <v>970</v>
      </c>
      <c r="D11" s="21" t="str">
        <f t="shared" si="0"/>
        <v>With-in Budget</v>
      </c>
    </row>
    <row r="12" spans="1:4" x14ac:dyDescent="0.3">
      <c r="A12" s="6">
        <v>44487</v>
      </c>
      <c r="B12" s="5" t="s">
        <v>2</v>
      </c>
      <c r="C12" s="10">
        <v>1075</v>
      </c>
      <c r="D12" s="21" t="str">
        <f t="shared" si="0"/>
        <v>With-in Budget</v>
      </c>
    </row>
    <row r="13" spans="1:4" x14ac:dyDescent="0.3">
      <c r="A13" s="6">
        <v>44488</v>
      </c>
      <c r="B13" s="7" t="s">
        <v>7</v>
      </c>
      <c r="C13" s="9">
        <v>489</v>
      </c>
      <c r="D13" s="21" t="str">
        <f t="shared" si="0"/>
        <v>With-in Budget</v>
      </c>
    </row>
    <row r="14" spans="1:4" x14ac:dyDescent="0.3">
      <c r="A14" s="6">
        <v>44491</v>
      </c>
      <c r="B14" s="7" t="s">
        <v>4</v>
      </c>
      <c r="C14" s="10">
        <v>1574.1</v>
      </c>
      <c r="D14" s="21" t="str">
        <f t="shared" si="0"/>
        <v>With-in Budget</v>
      </c>
    </row>
    <row r="15" spans="1:4" x14ac:dyDescent="0.3">
      <c r="A15" s="6">
        <v>44491</v>
      </c>
      <c r="B15" s="7" t="s">
        <v>6</v>
      </c>
      <c r="C15" s="9">
        <v>550</v>
      </c>
      <c r="D15" s="21" t="str">
        <f t="shared" si="0"/>
        <v>With-in Budget</v>
      </c>
    </row>
    <row r="16" spans="1:4" x14ac:dyDescent="0.3">
      <c r="A16" s="6">
        <v>44494</v>
      </c>
      <c r="B16" s="7" t="s">
        <v>9</v>
      </c>
      <c r="C16" s="9">
        <v>423</v>
      </c>
      <c r="D16" s="21" t="str">
        <f t="shared" si="0"/>
        <v>With-in Budget</v>
      </c>
    </row>
    <row r="17" spans="1:4" x14ac:dyDescent="0.3">
      <c r="A17" s="6">
        <v>44496</v>
      </c>
      <c r="B17" s="7" t="s">
        <v>9</v>
      </c>
      <c r="C17" s="9">
        <v>358.22</v>
      </c>
      <c r="D17" s="21" t="str">
        <f t="shared" si="0"/>
        <v>With-in Budget</v>
      </c>
    </row>
    <row r="18" spans="1:4" x14ac:dyDescent="0.3">
      <c r="A18" s="6">
        <v>44496</v>
      </c>
      <c r="B18" s="7" t="s">
        <v>8</v>
      </c>
      <c r="C18" s="9">
        <v>520</v>
      </c>
      <c r="D18" s="21" t="str">
        <f t="shared" si="0"/>
        <v>With-in Budget</v>
      </c>
    </row>
    <row r="19" spans="1:4" x14ac:dyDescent="0.3">
      <c r="A19" s="4">
        <v>44497</v>
      </c>
      <c r="B19" s="5" t="s">
        <v>5</v>
      </c>
      <c r="C19" s="9">
        <v>300</v>
      </c>
      <c r="D19" s="21" t="str">
        <f t="shared" si="0"/>
        <v>With-in Budget</v>
      </c>
    </row>
    <row r="20" spans="1:4" x14ac:dyDescent="0.3">
      <c r="A20" s="4">
        <v>44498</v>
      </c>
      <c r="B20" s="5" t="s">
        <v>9</v>
      </c>
      <c r="C20" s="9">
        <v>407.05</v>
      </c>
      <c r="D20" s="21" t="str">
        <f t="shared" si="0"/>
        <v>With-in Budget</v>
      </c>
    </row>
    <row r="21" spans="1:4" x14ac:dyDescent="0.3">
      <c r="A21" s="4">
        <v>44499</v>
      </c>
      <c r="B21" s="5" t="s">
        <v>4</v>
      </c>
      <c r="C21" s="9">
        <v>300</v>
      </c>
      <c r="D21" s="21" t="str">
        <f t="shared" si="0"/>
        <v>With-in Budget</v>
      </c>
    </row>
    <row r="22" spans="1:4" x14ac:dyDescent="0.3">
      <c r="A22" s="6">
        <v>44501</v>
      </c>
      <c r="B22" s="7" t="s">
        <v>3</v>
      </c>
      <c r="C22" s="10">
        <v>2327</v>
      </c>
      <c r="D22" s="21" t="str">
        <f t="shared" si="0"/>
        <v>Over Budget</v>
      </c>
    </row>
    <row r="23" spans="1:4" x14ac:dyDescent="0.3">
      <c r="A23" s="6">
        <v>44502</v>
      </c>
      <c r="B23" s="7" t="s">
        <v>10</v>
      </c>
      <c r="C23" s="9">
        <v>1150</v>
      </c>
      <c r="D23" s="21" t="str">
        <f t="shared" si="0"/>
        <v>With-in Budget</v>
      </c>
    </row>
    <row r="24" spans="1:4" x14ac:dyDescent="0.3">
      <c r="A24" s="6">
        <v>44504</v>
      </c>
      <c r="B24" s="7" t="s">
        <v>10</v>
      </c>
      <c r="C24" s="10">
        <v>1138</v>
      </c>
      <c r="D24" s="21" t="str">
        <f t="shared" si="0"/>
        <v>With-in Budget</v>
      </c>
    </row>
    <row r="25" spans="1:4" x14ac:dyDescent="0.3">
      <c r="A25" s="4">
        <v>44505</v>
      </c>
      <c r="B25" s="5" t="s">
        <v>13</v>
      </c>
      <c r="C25" s="9">
        <v>500</v>
      </c>
      <c r="D25" s="21" t="str">
        <f t="shared" si="0"/>
        <v>With-in Budget</v>
      </c>
    </row>
    <row r="26" spans="1:4" x14ac:dyDescent="0.3">
      <c r="A26" s="4">
        <v>44508</v>
      </c>
      <c r="B26" s="5" t="s">
        <v>6</v>
      </c>
      <c r="C26" s="9">
        <v>702</v>
      </c>
      <c r="D26" s="21" t="str">
        <f t="shared" si="0"/>
        <v>With-in Budget</v>
      </c>
    </row>
    <row r="27" spans="1:4" x14ac:dyDescent="0.3">
      <c r="A27" s="6">
        <v>44509</v>
      </c>
      <c r="B27" s="7" t="s">
        <v>4</v>
      </c>
      <c r="C27" s="10">
        <v>1600</v>
      </c>
      <c r="D27" s="21" t="str">
        <f t="shared" si="0"/>
        <v>With-in Budget</v>
      </c>
    </row>
    <row r="28" spans="1:4" x14ac:dyDescent="0.3">
      <c r="A28" s="6">
        <v>44512</v>
      </c>
      <c r="B28" s="7" t="s">
        <v>5</v>
      </c>
      <c r="C28" s="9">
        <v>600</v>
      </c>
      <c r="D28" s="21" t="str">
        <f t="shared" si="0"/>
        <v>With-in Budget</v>
      </c>
    </row>
    <row r="29" spans="1:4" ht="19.2" customHeight="1" x14ac:dyDescent="0.3">
      <c r="A29" s="4">
        <v>44515</v>
      </c>
      <c r="B29" s="5" t="s">
        <v>13</v>
      </c>
      <c r="C29" s="9">
        <v>900</v>
      </c>
      <c r="D29" s="21" t="str">
        <f t="shared" si="0"/>
        <v>With-in Budget</v>
      </c>
    </row>
    <row r="30" spans="1:4" x14ac:dyDescent="0.3">
      <c r="A30" s="6">
        <v>44515</v>
      </c>
      <c r="B30" s="5" t="s">
        <v>6</v>
      </c>
      <c r="C30" s="9">
        <v>150</v>
      </c>
      <c r="D30" s="21" t="str">
        <f t="shared" si="0"/>
        <v>With-in Budget</v>
      </c>
    </row>
    <row r="31" spans="1:4" x14ac:dyDescent="0.3">
      <c r="A31" s="4">
        <v>44515</v>
      </c>
      <c r="B31" s="5" t="s">
        <v>2</v>
      </c>
      <c r="C31" s="9">
        <v>2100</v>
      </c>
      <c r="D31" s="21" t="str">
        <f t="shared" si="0"/>
        <v>Over Budget</v>
      </c>
    </row>
    <row r="32" spans="1:4" x14ac:dyDescent="0.3">
      <c r="A32" s="4">
        <v>44517</v>
      </c>
      <c r="B32" s="5" t="s">
        <v>11</v>
      </c>
      <c r="C32" s="9">
        <v>470.63</v>
      </c>
      <c r="D32" s="21" t="str">
        <f t="shared" si="0"/>
        <v>With-in Budget</v>
      </c>
    </row>
    <row r="33" spans="1:4" x14ac:dyDescent="0.3">
      <c r="A33" s="4">
        <v>44517</v>
      </c>
      <c r="B33" s="5" t="s">
        <v>9</v>
      </c>
      <c r="C33" s="9">
        <v>322.64</v>
      </c>
      <c r="D33" s="21" t="str">
        <f t="shared" si="0"/>
        <v>With-in Budget</v>
      </c>
    </row>
    <row r="34" spans="1:4" x14ac:dyDescent="0.3">
      <c r="A34" s="4">
        <v>44518</v>
      </c>
      <c r="B34" s="7" t="s">
        <v>8</v>
      </c>
      <c r="C34" s="9">
        <v>428</v>
      </c>
      <c r="D34" s="21" t="str">
        <f t="shared" si="0"/>
        <v>With-in Budget</v>
      </c>
    </row>
    <row r="35" spans="1:4" x14ac:dyDescent="0.3">
      <c r="A35" s="4">
        <v>44519</v>
      </c>
      <c r="B35" s="5" t="s">
        <v>5</v>
      </c>
      <c r="C35" s="9">
        <v>447</v>
      </c>
      <c r="D35" s="21" t="str">
        <f t="shared" si="0"/>
        <v>With-in Budget</v>
      </c>
    </row>
    <row r="36" spans="1:4" x14ac:dyDescent="0.3">
      <c r="A36" s="4">
        <v>44522</v>
      </c>
      <c r="B36" s="5" t="s">
        <v>4</v>
      </c>
      <c r="C36" s="10">
        <v>1720</v>
      </c>
      <c r="D36" s="21" t="str">
        <f t="shared" si="0"/>
        <v>With-in Budget</v>
      </c>
    </row>
    <row r="37" spans="1:4" x14ac:dyDescent="0.3">
      <c r="A37" s="6">
        <v>44524</v>
      </c>
      <c r="B37" s="7" t="s">
        <v>6</v>
      </c>
      <c r="C37" s="9">
        <v>540</v>
      </c>
      <c r="D37" s="21" t="str">
        <f t="shared" si="0"/>
        <v>With-in Budget</v>
      </c>
    </row>
    <row r="38" spans="1:4" x14ac:dyDescent="0.3">
      <c r="A38" s="4">
        <v>44525</v>
      </c>
      <c r="B38" s="5" t="s">
        <v>7</v>
      </c>
      <c r="C38" s="9">
        <v>314</v>
      </c>
      <c r="D38" s="21" t="str">
        <f t="shared" si="0"/>
        <v>With-in Budget</v>
      </c>
    </row>
    <row r="39" spans="1:4" ht="18" customHeight="1" x14ac:dyDescent="0.3">
      <c r="A39" s="4">
        <v>44526</v>
      </c>
      <c r="B39" s="5" t="s">
        <v>8</v>
      </c>
      <c r="C39" s="9">
        <v>518</v>
      </c>
      <c r="D39" s="21" t="str">
        <f t="shared" si="0"/>
        <v>With-in Budget</v>
      </c>
    </row>
    <row r="40" spans="1:4" ht="15.6" customHeight="1" x14ac:dyDescent="0.3">
      <c r="A40" s="4">
        <v>44526</v>
      </c>
      <c r="B40" s="7" t="s">
        <v>3</v>
      </c>
      <c r="C40" s="10">
        <v>2000</v>
      </c>
      <c r="D40" s="21" t="str">
        <f t="shared" si="0"/>
        <v>With-in Budget</v>
      </c>
    </row>
    <row r="41" spans="1:4" x14ac:dyDescent="0.3">
      <c r="A41" s="6">
        <v>44529</v>
      </c>
      <c r="B41" s="7" t="s">
        <v>7</v>
      </c>
      <c r="C41" s="9">
        <v>337</v>
      </c>
      <c r="D41" s="21" t="str">
        <f t="shared" si="0"/>
        <v>With-in Budget</v>
      </c>
    </row>
    <row r="42" spans="1:4" x14ac:dyDescent="0.3">
      <c r="A42" s="4">
        <v>44530</v>
      </c>
      <c r="B42" s="5" t="s">
        <v>8</v>
      </c>
      <c r="C42" s="9">
        <v>500</v>
      </c>
      <c r="D42" s="21" t="str">
        <f t="shared" si="0"/>
        <v>With-in Budget</v>
      </c>
    </row>
    <row r="43" spans="1:4" x14ac:dyDescent="0.3">
      <c r="A43" s="4">
        <v>44531</v>
      </c>
      <c r="B43" s="5" t="s">
        <v>4</v>
      </c>
      <c r="C43" s="10">
        <v>2500</v>
      </c>
      <c r="D43" s="21" t="str">
        <f t="shared" si="0"/>
        <v>Over Budget</v>
      </c>
    </row>
    <row r="44" spans="1:4" x14ac:dyDescent="0.3">
      <c r="A44" s="6">
        <v>44534</v>
      </c>
      <c r="B44" s="7" t="s">
        <v>5</v>
      </c>
      <c r="C44" s="9">
        <v>710</v>
      </c>
      <c r="D44" s="21" t="str">
        <f t="shared" si="0"/>
        <v>With-in Budget</v>
      </c>
    </row>
    <row r="45" spans="1:4" x14ac:dyDescent="0.3">
      <c r="A45" s="4">
        <v>44537</v>
      </c>
      <c r="B45" s="5" t="s">
        <v>2</v>
      </c>
      <c r="C45" s="9">
        <v>2300</v>
      </c>
      <c r="D45" s="21" t="str">
        <f t="shared" si="0"/>
        <v>Over Budget</v>
      </c>
    </row>
    <row r="46" spans="1:4" x14ac:dyDescent="0.3">
      <c r="A46" s="4">
        <v>44539</v>
      </c>
      <c r="B46" s="5" t="s">
        <v>12</v>
      </c>
      <c r="C46" s="9">
        <v>12000</v>
      </c>
      <c r="D46" s="21" t="str">
        <f t="shared" si="0"/>
        <v>Over Budget</v>
      </c>
    </row>
    <row r="47" spans="1:4" x14ac:dyDescent="0.3">
      <c r="A47" s="4">
        <v>44545</v>
      </c>
      <c r="B47" s="7" t="s">
        <v>10</v>
      </c>
      <c r="C47" s="9">
        <v>1500</v>
      </c>
      <c r="D47" s="21" t="str">
        <f t="shared" si="0"/>
        <v>With-in Budget</v>
      </c>
    </row>
    <row r="48" spans="1:4" x14ac:dyDescent="0.3">
      <c r="A48" s="4">
        <v>44547</v>
      </c>
      <c r="B48" s="5" t="s">
        <v>11</v>
      </c>
      <c r="C48" s="9">
        <v>470.63</v>
      </c>
      <c r="D48" s="21" t="str">
        <f t="shared" si="0"/>
        <v>With-in Budget</v>
      </c>
    </row>
    <row r="49" spans="1:4" x14ac:dyDescent="0.3">
      <c r="A49" s="4">
        <v>44550</v>
      </c>
      <c r="B49" s="5" t="s">
        <v>7</v>
      </c>
      <c r="C49" s="9">
        <v>267</v>
      </c>
      <c r="D49" s="21" t="str">
        <f t="shared" si="0"/>
        <v>With-in Budget</v>
      </c>
    </row>
    <row r="50" spans="1:4" x14ac:dyDescent="0.3">
      <c r="A50" s="4">
        <v>44553</v>
      </c>
      <c r="B50" s="5" t="s">
        <v>6</v>
      </c>
      <c r="C50" s="9">
        <v>640</v>
      </c>
      <c r="D50" s="21" t="str">
        <f t="shared" si="0"/>
        <v>With-in Budget</v>
      </c>
    </row>
    <row r="51" spans="1:4" x14ac:dyDescent="0.3">
      <c r="A51" s="4">
        <v>44553</v>
      </c>
      <c r="B51" s="5" t="s">
        <v>5</v>
      </c>
      <c r="C51" s="9">
        <v>450</v>
      </c>
      <c r="D51" s="21" t="str">
        <f t="shared" si="0"/>
        <v>With-in Budget</v>
      </c>
    </row>
    <row r="52" spans="1:4" ht="31.2" x14ac:dyDescent="0.3">
      <c r="A52" s="2"/>
      <c r="C52" s="11">
        <f>SUM(C2:C51)</f>
        <v>57045.27</v>
      </c>
    </row>
    <row r="53" spans="1:4" ht="15.6" x14ac:dyDescent="0.3">
      <c r="A53"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Expense</vt:lpstr>
      <vt:lpstr>Tasks</vt:lpstr>
      <vt:lpstr>Task1</vt:lpstr>
      <vt:lpstr>Task2</vt:lpstr>
      <vt:lpstr>Task3</vt:lpstr>
      <vt:lpstr>Task4</vt:lpstr>
      <vt:lpstr>Task5</vt:lpstr>
      <vt:lpstr>Task6</vt:lpstr>
      <vt:lpstr>Task7</vt:lpstr>
      <vt:lpstr>Task 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Poulomi Paul</dc:creator>
  <cp:lastModifiedBy>AMIT PAL</cp:lastModifiedBy>
  <dcterms:created xsi:type="dcterms:W3CDTF">2015-06-05T18:17:20Z</dcterms:created>
  <dcterms:modified xsi:type="dcterms:W3CDTF">2024-07-09T09:24:40Z</dcterms:modified>
</cp:coreProperties>
</file>