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irenewang\Documents\"/>
    </mc:Choice>
  </mc:AlternateContent>
  <xr:revisionPtr revIDLastSave="0" documentId="13_ncr:1_{A1ABA78C-142F-4EF4-A599-6093BF082BFE}" xr6:coauthVersionLast="47" xr6:coauthVersionMax="47" xr10:uidLastSave="{00000000-0000-0000-0000-000000000000}"/>
  <bookViews>
    <workbookView xWindow="-110" yWindow="-110" windowWidth="19420" windowHeight="11500" xr2:uid="{B27FA7DE-8E26-4262-88C1-E53A0D02A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27" i="1"/>
  <c r="F27" i="1" s="1"/>
  <c r="E60" i="1"/>
  <c r="E59" i="1"/>
  <c r="E58" i="1"/>
  <c r="E57" i="1"/>
  <c r="F55" i="1" s="1"/>
  <c r="E56" i="1"/>
  <c r="E55" i="1"/>
  <c r="E51" i="1"/>
  <c r="E50" i="1"/>
  <c r="E49" i="1"/>
  <c r="E48" i="1"/>
  <c r="E47" i="1"/>
  <c r="E46" i="1"/>
  <c r="E41" i="1"/>
  <c r="E40" i="1"/>
  <c r="E39" i="1"/>
  <c r="E38" i="1"/>
  <c r="E37" i="1"/>
  <c r="E36" i="1"/>
  <c r="E20" i="1"/>
  <c r="E19" i="1"/>
  <c r="E18" i="1"/>
  <c r="E17" i="1"/>
  <c r="F17" i="1" s="1"/>
  <c r="E7" i="1"/>
  <c r="E8" i="1"/>
  <c r="E9" i="1"/>
  <c r="E10" i="1"/>
  <c r="E6" i="1"/>
  <c r="F6" i="1" s="1"/>
  <c r="H46" i="1" l="1"/>
  <c r="F36" i="1"/>
  <c r="F46" i="1"/>
  <c r="H6" i="1"/>
  <c r="H27" i="1"/>
</calcChain>
</file>

<file path=xl/sharedStrings.xml><?xml version="1.0" encoding="utf-8"?>
<sst xmlns="http://schemas.openxmlformats.org/spreadsheetml/2006/main" count="37" uniqueCount="13">
  <si>
    <t>batch 128 fp 16</t>
  </si>
  <si>
    <t>batch 128 fp 32</t>
  </si>
  <si>
    <t>batch 16 fp 16</t>
  </si>
  <si>
    <t>FlashIPA</t>
  </si>
  <si>
    <t>Pytorch IPA</t>
  </si>
  <si>
    <t>batch 16 fp 32</t>
  </si>
  <si>
    <t>batch 1 fp 16</t>
  </si>
  <si>
    <t>batch 1 fp 32</t>
  </si>
  <si>
    <t>PyTorch IPA</t>
  </si>
  <si>
    <t>Seq_len</t>
  </si>
  <si>
    <t>Speed up</t>
  </si>
  <si>
    <t>Geomean</t>
  </si>
  <si>
    <t>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</si>
</sst>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FlashIPA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Sheet1!$A$6:$A$11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Sheet1!$B$6:$B$11</c:f>
              <c:numCache>
                <c:formatCode>General</c:formatCode>
                <c:ptCount val="6"/>
                <c:pt idx="0">
                  <c:v>0.39927800000000002</c:v>
                </c:pt>
                <c:pt idx="1">
                  <c:v>1.0080359999999999</c:v>
                </c:pt>
                <c:pt idx="2">
                  <c:v>3.6067119999999999</c:v>
                </c:pt>
                <c:pt idx="3">
                  <c:v>16.223231999999999</c:v>
                </c:pt>
                <c:pt idx="4">
                  <c:v>157.796356</c:v>
                </c:pt>
                <c:pt idx="5">
                  <c:v>708.42871100000002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4F-4802-98B3-44490CED9F97}"/>
            </c:ext>
          </c:extLst>
        </c:ser>
        <c:ser>
          <c:idx val="1"/>
          <c:order val="1"/>
          <c:tx>
            <c:v>PyTorch IPA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Sheet1!$A$6:$A$11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Sheet1!$C$6:$C$11</c:f>
              <c:numCache>
                <c:formatCode>General</c:formatCode>
                <c:ptCount val="6"/>
                <c:pt idx="0">
                  <c:v>1.324057</c:v>
                </c:pt>
                <c:pt idx="1">
                  <c:v>3.550678</c:v>
                </c:pt>
                <c:pt idx="2">
                  <c:v>12.288736</c:v>
                </c:pt>
                <c:pt idx="3">
                  <c:v>46.231566999999998</c:v>
                </c:pt>
                <c:pt idx="4">
                  <c:v>183.13626099999999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4F-4802-98B3-44490CED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732927"/>
        <c:axId val="1170720447"/>
      </c:scatterChart>
      <c:valAx>
        <c:axId val="1170732927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Sequence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20447"/>
        <c:crosses val="autoZero"/>
        <c:crossBetween val="midCat"/>
      </c:valAx>
      <c:valAx>
        <c:axId val="1170720447"/>
        <c:scaling>
          <c:orientation val="minMax"/>
          <c:max val="7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3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FlashIPA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xVal>
          <c:yVal>
            <c:numRef>
              <c:f>Sheet1!$B$17:$B$21</c:f>
              <c:numCache>
                <c:formatCode>General</c:formatCode>
                <c:ptCount val="5"/>
                <c:pt idx="0">
                  <c:v>0.41553899999999999</c:v>
                </c:pt>
                <c:pt idx="1">
                  <c:v>1.6092139999999999</c:v>
                </c:pt>
                <c:pt idx="2">
                  <c:v>7.0968710000000002</c:v>
                </c:pt>
                <c:pt idx="3">
                  <c:v>33.715201999999998</c:v>
                </c:pt>
                <c:pt idx="4">
                  <c:v>293.13946499999997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1-4C0E-82E4-C5A7D8268655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PyTorch IPA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xVal>
          <c:yVal>
            <c:numRef>
              <c:f>Sheet1!$C$17:$C$21</c:f>
              <c:numCache>
                <c:formatCode>General</c:formatCode>
                <c:ptCount val="5"/>
                <c:pt idx="0">
                  <c:v>1.843545</c:v>
                </c:pt>
                <c:pt idx="1">
                  <c:v>5.9673860000000003</c:v>
                </c:pt>
                <c:pt idx="2">
                  <c:v>22.011353</c:v>
                </c:pt>
                <c:pt idx="3">
                  <c:v>86.723586999999995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1-4C0E-82E4-C5A7D8268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007359"/>
        <c:axId val="462009759"/>
      </c:scatterChart>
      <c:valAx>
        <c:axId val="46200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9759"/>
        <c:crosses val="autoZero"/>
        <c:crossBetween val="midCat"/>
      </c:valAx>
      <c:valAx>
        <c:axId val="4620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FlashIPA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Sheet1!$A$27:$A$32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Sheet1!$B$27:$B$32</c:f>
              <c:numCache>
                <c:formatCode>General</c:formatCode>
                <c:ptCount val="6"/>
                <c:pt idx="0">
                  <c:v>0.22201699999999999</c:v>
                </c:pt>
                <c:pt idx="1">
                  <c:v>0.32247900000000002</c:v>
                </c:pt>
                <c:pt idx="2">
                  <c:v>0.69342300000000001</c:v>
                </c:pt>
                <c:pt idx="3">
                  <c:v>2.1428820000000002</c:v>
                </c:pt>
                <c:pt idx="4">
                  <c:v>12.465892</c:v>
                </c:pt>
                <c:pt idx="5">
                  <c:v>87.814139999999995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9-4049-B71C-94767A6E28C1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Pytorch IPA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Sheet1!$A$27:$A$32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Sheet1!$C$27:$C$32</c:f>
              <c:numCache>
                <c:formatCode>General</c:formatCode>
                <c:ptCount val="6"/>
                <c:pt idx="0">
                  <c:v>0.66957299999999997</c:v>
                </c:pt>
                <c:pt idx="1">
                  <c:v>0.95401800000000003</c:v>
                </c:pt>
                <c:pt idx="2">
                  <c:v>2.128835</c:v>
                </c:pt>
                <c:pt idx="3">
                  <c:v>6.3639429999999999</c:v>
                </c:pt>
                <c:pt idx="4">
                  <c:v>23.379431</c:v>
                </c:pt>
                <c:pt idx="5">
                  <c:v>91.373694999999998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9-4049-B71C-94767A6E2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399935"/>
        <c:axId val="601391295"/>
      </c:scatterChart>
      <c:valAx>
        <c:axId val="60139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91295"/>
        <c:crosses val="autoZero"/>
        <c:crossBetween val="midCat"/>
      </c:valAx>
      <c:valAx>
        <c:axId val="60139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99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FlashIPA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Sheet1!$A$36:$A$41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Sheet1!$B$36:$B$41</c:f>
              <c:numCache>
                <c:formatCode>General</c:formatCode>
                <c:ptCount val="6"/>
                <c:pt idx="0">
                  <c:v>0.25029800000000002</c:v>
                </c:pt>
                <c:pt idx="1">
                  <c:v>0.39254099999999997</c:v>
                </c:pt>
                <c:pt idx="2">
                  <c:v>1.0293859999999999</c:v>
                </c:pt>
                <c:pt idx="3">
                  <c:v>4.2560700000000002</c:v>
                </c:pt>
                <c:pt idx="4">
                  <c:v>23.062231000000001</c:v>
                </c:pt>
                <c:pt idx="5">
                  <c:v>155.491333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D-4B3E-AF58-5B70E7E64906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Pytorch IPA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Sheet1!$A$36:$A$41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Sheet1!$C$36:$C$41</c:f>
              <c:numCache>
                <c:formatCode>General</c:formatCode>
                <c:ptCount val="6"/>
                <c:pt idx="0">
                  <c:v>0.82964000000000004</c:v>
                </c:pt>
                <c:pt idx="1">
                  <c:v>1.338219</c:v>
                </c:pt>
                <c:pt idx="2">
                  <c:v>3.3919990000000002</c:v>
                </c:pt>
                <c:pt idx="3">
                  <c:v>11.490311999999999</c:v>
                </c:pt>
                <c:pt idx="4">
                  <c:v>43.856383999999998</c:v>
                </c:pt>
                <c:pt idx="5">
                  <c:v>172.777466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D-4B3E-AF58-5B70E7E64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014079"/>
        <c:axId val="462018879"/>
      </c:scatterChart>
      <c:valAx>
        <c:axId val="46201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18879"/>
        <c:crosses val="autoZero"/>
        <c:crossBetween val="midCat"/>
      </c:valAx>
      <c:valAx>
        <c:axId val="4620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1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Sheet1!$B$45</c:f>
              <c:strCache>
                <c:ptCount val="1"/>
                <c:pt idx="0">
                  <c:v>FlashIPA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Sheet1!$A$46:$A$51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Sheet1!$B$46:$B$51</c:f>
              <c:numCache>
                <c:formatCode>General</c:formatCode>
                <c:ptCount val="6"/>
                <c:pt idx="0">
                  <c:v>0.19678599999999999</c:v>
                </c:pt>
                <c:pt idx="1">
                  <c:v>0.20732300000000001</c:v>
                </c:pt>
                <c:pt idx="2">
                  <c:v>0.249746</c:v>
                </c:pt>
                <c:pt idx="3">
                  <c:v>0.45609100000000002</c:v>
                </c:pt>
                <c:pt idx="4">
                  <c:v>1.217975</c:v>
                </c:pt>
                <c:pt idx="5">
                  <c:v>4.8351069999999998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3-4982-9F89-B3A5CF23E6EC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Pytorch IPA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Sheet1!$A$46:$A$51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Sheet1!$C$46:$C$51</c:f>
              <c:numCache>
                <c:formatCode>General</c:formatCode>
                <c:ptCount val="6"/>
                <c:pt idx="0">
                  <c:v>0.60331599999999996</c:v>
                </c:pt>
                <c:pt idx="1">
                  <c:v>0.63639299999999999</c:v>
                </c:pt>
                <c:pt idx="2">
                  <c:v>0.79783599999999999</c:v>
                </c:pt>
                <c:pt idx="3">
                  <c:v>1.302476</c:v>
                </c:pt>
                <c:pt idx="4">
                  <c:v>3.3320419999999999</c:v>
                </c:pt>
                <c:pt idx="5">
                  <c:v>11.489909000000001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3-4982-9F89-B3A5CF23E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826271"/>
        <c:axId val="588829631"/>
      </c:scatterChart>
      <c:valAx>
        <c:axId val="58882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29631"/>
        <c:crosses val="autoZero"/>
        <c:crossBetween val="midCat"/>
      </c:valAx>
      <c:valAx>
        <c:axId val="58882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2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FlashIPA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Sheet1!$A$55:$A$60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Sheet1!$B$55:$B$60</c:f>
              <c:numCache>
                <c:formatCode>General</c:formatCode>
                <c:ptCount val="6"/>
                <c:pt idx="0">
                  <c:v>0.19495799999999999</c:v>
                </c:pt>
                <c:pt idx="1">
                  <c:v>0.21266499999999999</c:v>
                </c:pt>
                <c:pt idx="2">
                  <c:v>0.246586</c:v>
                </c:pt>
                <c:pt idx="3">
                  <c:v>0.33077699999999999</c:v>
                </c:pt>
                <c:pt idx="4">
                  <c:v>0.75717400000000001</c:v>
                </c:pt>
                <c:pt idx="5">
                  <c:v>3.443451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1-467E-9370-E73F201733D5}"/>
            </c:ext>
          </c:extLst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Pytorch IPA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Sheet1!$A$55:$A$60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Sheet1!$C$55:$C$60</c:f>
              <c:numCache>
                <c:formatCode>General</c:formatCode>
                <c:ptCount val="6"/>
                <c:pt idx="0">
                  <c:v>0.57552599999999998</c:v>
                </c:pt>
                <c:pt idx="1">
                  <c:v>0.58798399999999995</c:v>
                </c:pt>
                <c:pt idx="2">
                  <c:v>0.72449200000000002</c:v>
                </c:pt>
                <c:pt idx="3">
                  <c:v>0.99614999999999998</c:v>
                </c:pt>
                <c:pt idx="4">
                  <c:v>2.0349569999999999</c:v>
                </c:pt>
                <c:pt idx="5">
                  <c:v>6.2472219999999998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1-467E-9370-E73F20173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455823"/>
        <c:axId val="2022457263"/>
      </c:scatterChart>
      <c:valAx>
        <c:axId val="202245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57263"/>
        <c:crosses val="autoZero"/>
        <c:crossBetween val="midCat"/>
      </c:valAx>
      <c:valAx>
        <c:axId val="20224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5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555625</xdr:colOff>
      <xdr:row>0</xdr:row>
      <xdr:rowOff>98425</xdr:rowOff>
    </xdr:from>
    <xdr:to>
      <xdr:col>13</xdr:col>
      <xdr:colOff>6350</xdr:colOff>
      <xdr:row>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458C89-DE55-1A71-E243-9899EB94F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</xdr:colOff>
      <xdr:row>12</xdr:row>
      <xdr:rowOff>3175</xdr:rowOff>
    </xdr:from>
    <xdr:to>
      <xdr:col>12</xdr:col>
      <xdr:colOff>590550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7271C-FDDC-8B00-1B5D-263DD1B53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</xdr:colOff>
      <xdr:row>22</xdr:row>
      <xdr:rowOff>66675</xdr:rowOff>
    </xdr:from>
    <xdr:to>
      <xdr:col>12</xdr:col>
      <xdr:colOff>565150</xdr:colOff>
      <xdr:row>31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5CD4A0-FBFC-137A-088E-FD546CB5C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</xdr:colOff>
      <xdr:row>31</xdr:row>
      <xdr:rowOff>136525</xdr:rowOff>
    </xdr:from>
    <xdr:to>
      <xdr:col>12</xdr:col>
      <xdr:colOff>266700</xdr:colOff>
      <xdr:row>40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EAE973-E5F8-9A0A-0179-B815B0C15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73025</xdr:colOff>
      <xdr:row>41</xdr:row>
      <xdr:rowOff>28575</xdr:rowOff>
    </xdr:from>
    <xdr:to>
      <xdr:col>13</xdr:col>
      <xdr:colOff>330200</xdr:colOff>
      <xdr:row>50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AEDDD8-D4BF-08D3-DCED-02FFF5F37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117475</xdr:colOff>
      <xdr:row>51</xdr:row>
      <xdr:rowOff>149225</xdr:rowOff>
    </xdr:from>
    <xdr:to>
      <xdr:col>13</xdr:col>
      <xdr:colOff>247650</xdr:colOff>
      <xdr:row>60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73A76D-3E82-AA65-2246-4C7853B77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6DD7-4357-4952-BE16-8B6E3A7C46DF}">
  <dimension ref="A1:H60"/>
  <sheetViews>
    <sheetView tabSelected="1" workbookViewId="0">
      <selection activeCell="D3" sqref="D3"/>
    </sheetView>
  </sheetViews>
  <sheetFormatPr defaultRowHeight="14.5" x14ac:dyDescent="0.35"/>
  <sheetData>
    <row r="1" spans="1:8" x14ac:dyDescent="0.35">
      <c r="B1" t="s">
        <v>12</v>
      </c>
    </row>
    <row r="4" spans="1:8" x14ac:dyDescent="0.35">
      <c r="A4" t="s">
        <v>0</v>
      </c>
    </row>
    <row r="5" spans="1:8" x14ac:dyDescent="0.35">
      <c r="A5" t="s">
        <v>9</v>
      </c>
      <c r="B5" t="s">
        <v>3</v>
      </c>
      <c r="C5" t="s">
        <v>8</v>
      </c>
      <c r="E5" t="s">
        <v>10</v>
      </c>
      <c r="F5" t="s">
        <v>11</v>
      </c>
    </row>
    <row r="6" spans="1:8" x14ac:dyDescent="0.35">
      <c r="A6">
        <v>32</v>
      </c>
      <c r="B6">
        <v>0.39927800000000002</v>
      </c>
      <c r="C6">
        <v>1.324057</v>
      </c>
      <c r="E6">
        <f>C6/B6</f>
        <v>3.3161281112407894</v>
      </c>
      <c r="F6">
        <f>GEOMEAN(E6:E12)</f>
        <v>2.6537999466327666</v>
      </c>
      <c r="H6">
        <f>GEOMEAN(E6:E10,E17:E20,E27:E32,E36:E41,E46:E51,E55:E60)</f>
        <v>2.6670043401462977</v>
      </c>
    </row>
    <row r="7" spans="1:8" x14ac:dyDescent="0.35">
      <c r="A7">
        <v>64</v>
      </c>
      <c r="B7">
        <v>1.0080359999999999</v>
      </c>
      <c r="C7">
        <v>3.550678</v>
      </c>
      <c r="E7">
        <f>C7/B7</f>
        <v>3.5223722168652709</v>
      </c>
    </row>
    <row r="8" spans="1:8" x14ac:dyDescent="0.35">
      <c r="A8">
        <v>128</v>
      </c>
      <c r="B8">
        <v>3.6067119999999999</v>
      </c>
      <c r="C8">
        <v>12.288736</v>
      </c>
      <c r="E8">
        <f>C8/B8</f>
        <v>3.4071852701296916</v>
      </c>
    </row>
    <row r="9" spans="1:8" x14ac:dyDescent="0.35">
      <c r="A9">
        <v>256</v>
      </c>
      <c r="B9">
        <v>16.223231999999999</v>
      </c>
      <c r="C9">
        <v>46.231566999999998</v>
      </c>
      <c r="E9">
        <f>C9/B9</f>
        <v>2.8497137315178627</v>
      </c>
    </row>
    <row r="10" spans="1:8" x14ac:dyDescent="0.35">
      <c r="A10">
        <v>512</v>
      </c>
      <c r="B10">
        <v>157.796356</v>
      </c>
      <c r="C10">
        <v>183.13626099999999</v>
      </c>
      <c r="E10">
        <f>C10/B10</f>
        <v>1.1605861227872714</v>
      </c>
    </row>
    <row r="11" spans="1:8" x14ac:dyDescent="0.35">
      <c r="A11">
        <v>1024</v>
      </c>
      <c r="B11">
        <v>708.42871100000002</v>
      </c>
    </row>
    <row r="14" spans="1:8" x14ac:dyDescent="0.35">
      <c r="A14" t="s">
        <v>1</v>
      </c>
    </row>
    <row r="16" spans="1:8" x14ac:dyDescent="0.35">
      <c r="A16" t="s">
        <v>9</v>
      </c>
      <c r="B16" t="s">
        <v>3</v>
      </c>
      <c r="C16" t="s">
        <v>8</v>
      </c>
      <c r="E16" t="s">
        <v>10</v>
      </c>
      <c r="F16" t="s">
        <v>11</v>
      </c>
    </row>
    <row r="17" spans="1:8" x14ac:dyDescent="0.35">
      <c r="A17">
        <v>32</v>
      </c>
      <c r="B17">
        <v>0.41553899999999999</v>
      </c>
      <c r="C17">
        <v>1.843545</v>
      </c>
      <c r="E17">
        <f t="shared" ref="E17:E20" si="0">C17/B17</f>
        <v>4.4365149841531117</v>
      </c>
      <c r="F17">
        <f>GEOMEAN(E17:E20)</f>
        <v>3.3847445209635949</v>
      </c>
    </row>
    <row r="18" spans="1:8" x14ac:dyDescent="0.35">
      <c r="A18">
        <v>64</v>
      </c>
      <c r="B18">
        <v>1.6092139999999999</v>
      </c>
      <c r="C18">
        <v>5.9673860000000003</v>
      </c>
      <c r="E18">
        <f t="shared" si="0"/>
        <v>3.7082613002372589</v>
      </c>
    </row>
    <row r="19" spans="1:8" x14ac:dyDescent="0.35">
      <c r="A19">
        <v>128</v>
      </c>
      <c r="B19">
        <v>7.0968710000000002</v>
      </c>
      <c r="C19">
        <v>22.011353</v>
      </c>
      <c r="E19">
        <f t="shared" si="0"/>
        <v>3.1015574328461093</v>
      </c>
    </row>
    <row r="20" spans="1:8" x14ac:dyDescent="0.35">
      <c r="A20">
        <v>256</v>
      </c>
      <c r="B20">
        <v>33.715201999999998</v>
      </c>
      <c r="C20">
        <v>86.723586999999995</v>
      </c>
      <c r="E20">
        <f t="shared" si="0"/>
        <v>2.5722398756501592</v>
      </c>
    </row>
    <row r="21" spans="1:8" x14ac:dyDescent="0.35">
      <c r="A21">
        <v>512</v>
      </c>
      <c r="B21">
        <v>293.13946499999997</v>
      </c>
    </row>
    <row r="24" spans="1:8" x14ac:dyDescent="0.35">
      <c r="A24" t="s">
        <v>2</v>
      </c>
    </row>
    <row r="26" spans="1:8" x14ac:dyDescent="0.35">
      <c r="A26" t="s">
        <v>9</v>
      </c>
      <c r="B26" t="s">
        <v>3</v>
      </c>
      <c r="C26" t="s">
        <v>4</v>
      </c>
      <c r="E26" t="s">
        <v>10</v>
      </c>
      <c r="F26" t="s">
        <v>11</v>
      </c>
    </row>
    <row r="27" spans="1:8" x14ac:dyDescent="0.35">
      <c r="A27">
        <v>32</v>
      </c>
      <c r="B27">
        <v>0.22201699999999999</v>
      </c>
      <c r="C27">
        <v>0.66957299999999997</v>
      </c>
      <c r="E27">
        <f>C27/B27</f>
        <v>3.0158636500808496</v>
      </c>
      <c r="F27">
        <f>GEOMEAN(E27:E33)</f>
        <v>2.3269353724398019</v>
      </c>
      <c r="H27">
        <f>GEOMEAN(E27:E41)</f>
        <v>2.3840998721533042</v>
      </c>
    </row>
    <row r="28" spans="1:8" x14ac:dyDescent="0.35">
      <c r="A28">
        <v>64</v>
      </c>
      <c r="B28">
        <v>0.32247900000000002</v>
      </c>
      <c r="C28">
        <v>0.95401800000000003</v>
      </c>
      <c r="E28">
        <f t="shared" ref="E28:E32" si="1">C28/B28</f>
        <v>2.9583879880550361</v>
      </c>
    </row>
    <row r="29" spans="1:8" x14ac:dyDescent="0.35">
      <c r="A29">
        <v>128</v>
      </c>
      <c r="B29">
        <v>0.69342300000000001</v>
      </c>
      <c r="C29">
        <v>2.128835</v>
      </c>
      <c r="E29">
        <f t="shared" si="1"/>
        <v>3.0700380575781305</v>
      </c>
    </row>
    <row r="30" spans="1:8" x14ac:dyDescent="0.35">
      <c r="A30">
        <v>256</v>
      </c>
      <c r="B30">
        <v>2.1428820000000002</v>
      </c>
      <c r="C30">
        <v>6.3639429999999999</v>
      </c>
      <c r="E30">
        <f t="shared" si="1"/>
        <v>2.9698056169215099</v>
      </c>
    </row>
    <row r="31" spans="1:8" x14ac:dyDescent="0.35">
      <c r="A31">
        <v>512</v>
      </c>
      <c r="B31">
        <v>12.465892</v>
      </c>
      <c r="C31">
        <v>23.379431</v>
      </c>
      <c r="E31">
        <f t="shared" si="1"/>
        <v>1.8754719678303005</v>
      </c>
    </row>
    <row r="32" spans="1:8" x14ac:dyDescent="0.35">
      <c r="A32">
        <v>1024</v>
      </c>
      <c r="B32">
        <v>87.814139999999995</v>
      </c>
      <c r="C32">
        <v>91.373694999999998</v>
      </c>
      <c r="E32">
        <f t="shared" si="1"/>
        <v>1.0405351006113595</v>
      </c>
    </row>
    <row r="34" spans="1:8" x14ac:dyDescent="0.35">
      <c r="A34" t="s">
        <v>5</v>
      </c>
    </row>
    <row r="35" spans="1:8" x14ac:dyDescent="0.35">
      <c r="A35" t="s">
        <v>9</v>
      </c>
      <c r="B35" t="s">
        <v>3</v>
      </c>
      <c r="C35" t="s">
        <v>4</v>
      </c>
      <c r="E35" t="s">
        <v>10</v>
      </c>
      <c r="F35" t="s">
        <v>11</v>
      </c>
    </row>
    <row r="36" spans="1:8" x14ac:dyDescent="0.35">
      <c r="A36">
        <v>32</v>
      </c>
      <c r="B36">
        <v>0.25029800000000002</v>
      </c>
      <c r="C36">
        <v>0.82964000000000004</v>
      </c>
      <c r="E36">
        <f>C36/B36</f>
        <v>3.3146089860885821</v>
      </c>
      <c r="F36">
        <f>GEOMEAN(E36:E41)</f>
        <v>2.4426686996647331</v>
      </c>
    </row>
    <row r="37" spans="1:8" x14ac:dyDescent="0.35">
      <c r="A37">
        <v>64</v>
      </c>
      <c r="B37">
        <v>0.39254099999999997</v>
      </c>
      <c r="C37">
        <v>1.338219</v>
      </c>
      <c r="E37">
        <f t="shared" ref="E37:E41" si="2">C37/B37</f>
        <v>3.4091190474370832</v>
      </c>
    </row>
    <row r="38" spans="1:8" x14ac:dyDescent="0.35">
      <c r="A38">
        <v>128</v>
      </c>
      <c r="B38">
        <v>1.0293859999999999</v>
      </c>
      <c r="C38">
        <v>3.3919990000000002</v>
      </c>
      <c r="E38">
        <f t="shared" si="2"/>
        <v>3.2951672161851828</v>
      </c>
    </row>
    <row r="39" spans="1:8" x14ac:dyDescent="0.35">
      <c r="A39">
        <v>256</v>
      </c>
      <c r="B39">
        <v>4.2560700000000002</v>
      </c>
      <c r="C39">
        <v>11.490311999999999</v>
      </c>
      <c r="E39">
        <f t="shared" si="2"/>
        <v>2.6997469496507338</v>
      </c>
    </row>
    <row r="40" spans="1:8" x14ac:dyDescent="0.35">
      <c r="A40">
        <v>512</v>
      </c>
      <c r="B40">
        <v>23.062231000000001</v>
      </c>
      <c r="C40">
        <v>43.856383999999998</v>
      </c>
      <c r="E40">
        <f t="shared" si="2"/>
        <v>1.9016540073681509</v>
      </c>
    </row>
    <row r="41" spans="1:8" x14ac:dyDescent="0.35">
      <c r="A41">
        <v>1024</v>
      </c>
      <c r="B41">
        <v>155.491333</v>
      </c>
      <c r="C41">
        <v>172.777466</v>
      </c>
      <c r="E41">
        <f t="shared" si="2"/>
        <v>1.1111710387099196</v>
      </c>
    </row>
    <row r="44" spans="1:8" x14ac:dyDescent="0.35">
      <c r="A44" t="s">
        <v>7</v>
      </c>
    </row>
    <row r="45" spans="1:8" x14ac:dyDescent="0.35">
      <c r="A45" t="s">
        <v>9</v>
      </c>
      <c r="B45" t="s">
        <v>3</v>
      </c>
      <c r="C45" t="s">
        <v>4</v>
      </c>
      <c r="E45" t="s">
        <v>10</v>
      </c>
      <c r="F45" t="s">
        <v>11</v>
      </c>
    </row>
    <row r="46" spans="1:8" x14ac:dyDescent="0.35">
      <c r="A46">
        <v>32</v>
      </c>
      <c r="B46">
        <v>0.19678599999999999</v>
      </c>
      <c r="C46">
        <v>0.60331599999999996</v>
      </c>
      <c r="E46">
        <f t="shared" ref="E46:E51" si="3">C46/B46</f>
        <v>3.0658481802567255</v>
      </c>
      <c r="F46">
        <f>GEOMEAN(E46:E52)</f>
        <v>2.8693976850863452</v>
      </c>
      <c r="H46">
        <f>GEOMEAN(E46:E60)</f>
        <v>2.7613434007188817</v>
      </c>
    </row>
    <row r="47" spans="1:8" x14ac:dyDescent="0.35">
      <c r="A47">
        <v>64</v>
      </c>
      <c r="B47">
        <v>0.20732300000000001</v>
      </c>
      <c r="C47">
        <v>0.63639299999999999</v>
      </c>
      <c r="E47">
        <f t="shared" si="3"/>
        <v>3.0695725992774556</v>
      </c>
    </row>
    <row r="48" spans="1:8" x14ac:dyDescent="0.35">
      <c r="A48">
        <v>128</v>
      </c>
      <c r="B48">
        <v>0.249746</v>
      </c>
      <c r="C48">
        <v>0.79783599999999999</v>
      </c>
      <c r="E48">
        <f t="shared" si="3"/>
        <v>3.1945897031383885</v>
      </c>
    </row>
    <row r="49" spans="1:6" x14ac:dyDescent="0.35">
      <c r="A49">
        <v>256</v>
      </c>
      <c r="B49">
        <v>0.45609100000000002</v>
      </c>
      <c r="C49">
        <v>1.302476</v>
      </c>
      <c r="E49">
        <f t="shared" si="3"/>
        <v>2.8557371226356141</v>
      </c>
    </row>
    <row r="50" spans="1:6" x14ac:dyDescent="0.35">
      <c r="A50">
        <v>512</v>
      </c>
      <c r="B50">
        <v>1.217975</v>
      </c>
      <c r="C50">
        <v>3.3320419999999999</v>
      </c>
      <c r="E50">
        <f t="shared" si="3"/>
        <v>2.7357228186128615</v>
      </c>
    </row>
    <row r="51" spans="1:6" x14ac:dyDescent="0.35">
      <c r="A51">
        <v>1024</v>
      </c>
      <c r="B51">
        <v>4.8351069999999998</v>
      </c>
      <c r="C51">
        <v>11.489909000000001</v>
      </c>
      <c r="E51">
        <f t="shared" si="3"/>
        <v>2.3763505130289775</v>
      </c>
    </row>
    <row r="53" spans="1:6" x14ac:dyDescent="0.35">
      <c r="A53" t="s">
        <v>6</v>
      </c>
    </row>
    <row r="54" spans="1:6" x14ac:dyDescent="0.35">
      <c r="A54" t="s">
        <v>9</v>
      </c>
      <c r="B54" t="s">
        <v>3</v>
      </c>
      <c r="C54" t="s">
        <v>4</v>
      </c>
      <c r="E54" t="s">
        <v>10</v>
      </c>
      <c r="F54" t="s">
        <v>11</v>
      </c>
    </row>
    <row r="55" spans="1:6" x14ac:dyDescent="0.35">
      <c r="A55">
        <v>32</v>
      </c>
      <c r="B55">
        <v>0.19495799999999999</v>
      </c>
      <c r="C55">
        <v>0.57552599999999998</v>
      </c>
      <c r="E55">
        <f t="shared" ref="E55:E60" si="4">C55/B55</f>
        <v>2.9520512110300681</v>
      </c>
      <c r="F55">
        <f>GEOMEAN(E55:E61)</f>
        <v>2.6573581683447505</v>
      </c>
    </row>
    <row r="56" spans="1:6" x14ac:dyDescent="0.35">
      <c r="A56">
        <v>64</v>
      </c>
      <c r="B56">
        <v>0.21266499999999999</v>
      </c>
      <c r="C56">
        <v>0.58798399999999995</v>
      </c>
      <c r="E56">
        <f t="shared" si="4"/>
        <v>2.7648367150212776</v>
      </c>
    </row>
    <row r="57" spans="1:6" x14ac:dyDescent="0.35">
      <c r="A57">
        <v>128</v>
      </c>
      <c r="B57">
        <v>0.246586</v>
      </c>
      <c r="C57">
        <v>0.72449200000000002</v>
      </c>
      <c r="E57">
        <f t="shared" si="4"/>
        <v>2.9380905647522568</v>
      </c>
    </row>
    <row r="58" spans="1:6" x14ac:dyDescent="0.35">
      <c r="A58">
        <v>256</v>
      </c>
      <c r="B58">
        <v>0.33077699999999999</v>
      </c>
      <c r="C58">
        <v>0.99614999999999998</v>
      </c>
      <c r="E58">
        <f t="shared" si="4"/>
        <v>3.0115455427674838</v>
      </c>
    </row>
    <row r="59" spans="1:6" x14ac:dyDescent="0.35">
      <c r="A59">
        <v>512</v>
      </c>
      <c r="B59">
        <v>0.75717400000000001</v>
      </c>
      <c r="C59">
        <v>2.0349569999999999</v>
      </c>
      <c r="E59">
        <f t="shared" si="4"/>
        <v>2.68756851133293</v>
      </c>
    </row>
    <row r="60" spans="1:6" x14ac:dyDescent="0.35">
      <c r="A60">
        <v>1024</v>
      </c>
      <c r="B60">
        <v>3.443451</v>
      </c>
      <c r="C60">
        <v>6.2472219999999998</v>
      </c>
      <c r="E60">
        <f t="shared" si="4"/>
        <v>1.8142328727779196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Wang</dc:creator>
  <cp:lastModifiedBy>Irene Wang</cp:lastModifiedBy>
  <dcterms:created xsi:type="dcterms:W3CDTF">2024-08-12T23:04:28Z</dcterms:created>
  <dcterms:modified xsi:type="dcterms:W3CDTF">2024-08-15T21:38:57Z</dcterms:modified>
</cp:coreProperties>
</file>