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OneDrive\Desktop\"/>
    </mc:Choice>
  </mc:AlternateContent>
  <xr:revisionPtr revIDLastSave="0" documentId="8_{ECEFFC9E-AE0A-4FB5-9BC5-B249C379F3DF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roject Data" sheetId="1" r:id="rId1"/>
    <sheet name="Sample data" sheetId="2" r:id="rId2"/>
    <sheet name="Descriptive Statistics" sheetId="3" r:id="rId3"/>
    <sheet name="Hypothesis Testing" sheetId="4" r:id="rId4"/>
    <sheet name="Bonus" sheetId="7" r:id="rId5"/>
  </sheets>
  <definedNames>
    <definedName name="_xlchart.v1.0" hidden="1">'Descriptive Statistics'!$A$1</definedName>
    <definedName name="_xlchart.v1.1" hidden="1">'Descriptive Statistics'!$A$2:$A$16</definedName>
    <definedName name="_xlchart.v1.2" hidden="1">'Descriptive Statistics'!$B$1</definedName>
    <definedName name="_xlchart.v1.3" hidden="1">'Descriptive Statistics'!$B$2:$B$16</definedName>
    <definedName name="_xlchart.v1.4" hidden="1">'Descriptive Statistics'!$A$1</definedName>
    <definedName name="_xlchart.v1.5" hidden="1">'Descriptive Statistics'!$A$2:$A$16</definedName>
    <definedName name="_xlchart.v1.6" hidden="1">'Descriptive Statistics'!$B$1</definedName>
    <definedName name="_xlchart.v1.7" hidden="1">'Descriptive Statistics'!$B$2:$B$16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L6" i="3"/>
  <c r="L8" i="3"/>
  <c r="L7" i="3"/>
  <c r="M8" i="3"/>
  <c r="M7" i="3"/>
  <c r="M6" i="3"/>
</calcChain>
</file>

<file path=xl/sharedStrings.xml><?xml version="1.0" encoding="utf-8"?>
<sst xmlns="http://schemas.openxmlformats.org/spreadsheetml/2006/main" count="94" uniqueCount="55">
  <si>
    <t>Store</t>
  </si>
  <si>
    <t>Miller</t>
  </si>
  <si>
    <t>Albert</t>
  </si>
  <si>
    <t>For Excel User</t>
  </si>
  <si>
    <t>Weekly Expenses</t>
  </si>
  <si>
    <t>Miller Sample Data</t>
  </si>
  <si>
    <t>Randomly select sample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</si>
  <si>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</si>
  <si>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</si>
  <si>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</si>
  <si>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</si>
  <si>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</si>
  <si>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</si>
  <si>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</si>
  <si>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</si>
  <si>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</si>
  <si>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</si>
  <si>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</si>
  <si>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</si>
  <si>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</si>
  <si>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The above table gives us : </t>
  </si>
  <si>
    <t>Percentile Table</t>
  </si>
  <si>
    <t>First Quartile</t>
  </si>
  <si>
    <t>Second Quartile</t>
  </si>
  <si>
    <t>Third Quartile</t>
  </si>
  <si>
    <t>From the above two tables we get the five number summary as</t>
  </si>
  <si>
    <t>Q1</t>
  </si>
  <si>
    <t>Q2</t>
  </si>
  <si>
    <t>Q3</t>
  </si>
  <si>
    <t xml:space="preserve">              </t>
  </si>
  <si>
    <t xml:space="preserve">   Albert Sample Data</t>
  </si>
  <si>
    <t>Albert Sample Data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</si>
  <si>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</si>
  <si>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</si>
  <si>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</si>
  <si>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</si>
  <si>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</si>
  <si>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</si>
  <si>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</si>
  <si>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</si>
  <si>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</si>
  <si>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Millers &gt; alberts</t>
  </si>
  <si>
    <t>Milers&lt;=alberts</t>
  </si>
  <si>
    <t xml:space="preserve">H1 : </t>
  </si>
  <si>
    <r>
      <t>H</t>
    </r>
    <r>
      <rPr>
        <b/>
        <sz val="11"/>
        <color theme="1"/>
        <rFont val="Font"/>
      </rPr>
      <t>0</t>
    </r>
    <r>
      <rPr>
        <b/>
        <sz val="11"/>
        <color theme="1"/>
        <rFont val="Calibri"/>
        <family val="2"/>
        <scheme val="minor"/>
      </rPr>
      <t xml:space="preserve"> : </t>
    </r>
  </si>
  <si>
    <r>
      <t xml:space="preserve">The T statistics is greater than the critical value of T-critical One tail. Hence we can reject the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and conclude that the </t>
    </r>
    <r>
      <rPr>
        <b/>
        <sz val="11"/>
        <color theme="1"/>
        <rFont val="Calibri"/>
        <family val="2"/>
        <scheme val="minor"/>
      </rPr>
      <t>Miller &gt; Alberts.</t>
    </r>
  </si>
  <si>
    <t>Also the P Value is Less than 5% which provides us strong evidence against the H0 and Supports the H1</t>
  </si>
  <si>
    <t>The Mean of Millers is greater than that of Alberts. So Millers is costly as compared to the Alberts.</t>
  </si>
  <si>
    <t>As The difference in the variations of Albert and Millers is  more than 3 times, we can assume the variances are unequal.</t>
  </si>
  <si>
    <t>To verify the same , we would be using T-test as our n is less than 30 and population standard Deviation is unknown.</t>
  </si>
  <si>
    <t>Level of Significance :  0.05</t>
  </si>
  <si>
    <t>Test Statistics :  T-Test: Two-Sample Assuming Unequal Variances</t>
  </si>
  <si>
    <t xml:space="preserve">As we can see that the mean and median are same, the difference in the mean of sample is normally distributed. </t>
  </si>
  <si>
    <t>As earlier calculated, mean weekly difference (120.407 - 114.425 = 5.98164)  lies in the range one Standard Deviation .( 68.26% Confidence Interval).</t>
  </si>
  <si>
    <t xml:space="preserve"> So we can conclude that it is calculated mean difference occurs commonly.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</si>
</sst>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%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Font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5" fillId="0" borderId="2" xfId="0" applyFont="1" applyBorder="1" applyAlignment="1">
      <alignment horizontal="centerContinuous"/>
    </xf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5" borderId="0" xfId="0" applyFill="1" applyBorder="1" applyAlignment="1"/>
    <xf numFmtId="175" fontId="0" fillId="5" borderId="0" xfId="1" applyNumberFormat="1" applyFont="1" applyFill="1" applyBorder="1" applyAlignment="1"/>
    <xf numFmtId="0" fontId="0" fillId="7" borderId="0" xfId="0" applyFill="1"/>
    <xf numFmtId="0" fontId="0" fillId="8" borderId="0" xfId="0" applyFill="1" applyBorder="1" applyAlignment="1"/>
    <xf numFmtId="0" fontId="0" fillId="9" borderId="0" xfId="0" applyFill="1" applyBorder="1" applyAlignment="1"/>
    <xf numFmtId="175" fontId="0" fillId="9" borderId="0" xfId="1" applyNumberFormat="1" applyFont="1" applyFill="1" applyBorder="1" applyAlignment="1"/>
    <xf numFmtId="0" fontId="2" fillId="10" borderId="0" xfId="0" applyFont="1" applyFill="1" applyAlignment="1"/>
    <xf numFmtId="0" fontId="2" fillId="10" borderId="0" xfId="0" applyFont="1" applyFill="1"/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Box and Wishkers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Wishkers</a:t>
          </a:r>
        </a:p>
      </cx:txPr>
    </cx:title>
    <cx:plotArea>
      <cx:plotAreaRegion>
        <cx:series layoutId="boxWhisker" uniqueId="{9E748C3A-50AB-4874-B73F-8386BD578373}">
          <cx:tx>
            <cx:txData>
              <cx:f>_xlchart.v1.4</cx:f>
              <cx:v>Miller Sample Data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BC4A40-619F-4D00-9711-00E6FF935471}">
          <cx:tx>
            <cx:txData>
              <cx:f>_xlchart.v1.6</cx:f>
              <cx:v>Albert Sample Data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49944</xdr:colOff>
      <xdr:row>25</xdr:row>
      <xdr:rowOff>137418</xdr:rowOff>
    </xdr:from>
    <xdr:to>
      <xdr:col>14</xdr:col>
      <xdr:colOff>887574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DF5A61-0C68-C256-2A28-C0B8B4994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9551" y="4789328"/>
              <a:ext cx="5018641" cy="3572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361950</xdr:colOff>
      <xdr:row>22</xdr:row>
      <xdr:rowOff>21160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6C7AA-CA30-2E35-2B52-2E51AFF2B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8750" cy="4072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10</xdr:col>
      <xdr:colOff>533741</xdr:colOff>
      <xdr:row>43</xdr:row>
      <xdr:rowOff>158957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FA23B7-8FC4-D3C2-F9B5-09B77ADD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51300"/>
          <a:ext cx="6629741" cy="402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120650</xdr:rowOff>
    </xdr:from>
    <xdr:to>
      <xdr:col>11</xdr:col>
      <xdr:colOff>76200</xdr:colOff>
      <xdr:row>69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DA60D2-86AD-E8C4-3E50-238BE0850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100"/>
          <a:ext cx="67818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11</xdr:col>
      <xdr:colOff>165100</xdr:colOff>
      <xdr:row>85</xdr:row>
      <xdr:rowOff>124835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B6E9B8-1EDB-5373-B523-994FA5070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06350"/>
          <a:ext cx="6870700" cy="3071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workbookViewId="0">
      <selection activeCell="I12" sqref="I12"/>
    </sheetView>
  </sheetViews>
  <sheetFormatPr defaultColWidth="8.81640625" defaultRowHeight="14.5"/>
  <cols>
    <col min="2" max="3" width="8.81640625" style="1"/>
    <col min="7" max="7" width="11.81640625" bestFit="1" customWidth="1"/>
    <col min="9" max="9" width="8.81640625" style="1"/>
    <col min="12" max="12" width="12.26953125" bestFit="1" customWidth="1"/>
  </cols>
  <sheetData>
    <row r="1" spans="1:9" ht="21" customHeight="1">
      <c r="A1" s="3" t="s">
        <v>4</v>
      </c>
    </row>
    <row r="2" spans="1:9">
      <c r="A2" s="16" t="s">
        <v>3</v>
      </c>
      <c r="B2" s="16"/>
      <c r="C2" s="16"/>
      <c r="G2" s="16"/>
      <c r="H2" s="16"/>
      <c r="I2" s="16"/>
    </row>
    <row r="4" spans="1:9">
      <c r="A4" s="4" t="s">
        <v>0</v>
      </c>
      <c r="B4" s="5" t="s">
        <v>1</v>
      </c>
      <c r="C4" s="5" t="s">
        <v>2</v>
      </c>
      <c r="G4" s="6"/>
      <c r="H4" s="6"/>
      <c r="I4" s="7"/>
    </row>
    <row r="5" spans="1:9">
      <c r="A5">
        <v>1</v>
      </c>
      <c r="B5" s="1">
        <v>120.64668707216556</v>
      </c>
      <c r="C5" s="1">
        <v>119.29272496015567</v>
      </c>
      <c r="G5" s="2"/>
    </row>
    <row r="6" spans="1:9">
      <c r="A6">
        <v>2</v>
      </c>
      <c r="B6" s="1">
        <v>116.11857102216257</v>
      </c>
      <c r="C6" s="1">
        <v>111.67735805447691</v>
      </c>
      <c r="G6" s="2"/>
    </row>
    <row r="7" spans="1:9">
      <c r="A7">
        <v>3</v>
      </c>
      <c r="B7" s="1">
        <v>119.61387584321098</v>
      </c>
      <c r="C7" s="1">
        <v>116.47578681147012</v>
      </c>
      <c r="G7" s="2"/>
    </row>
    <row r="8" spans="1:9">
      <c r="A8">
        <v>4</v>
      </c>
      <c r="B8" s="1">
        <v>121.56158715730122</v>
      </c>
      <c r="C8" s="1">
        <v>115.35114792233873</v>
      </c>
      <c r="G8" s="2"/>
    </row>
    <row r="9" spans="1:9" ht="14.5" customHeight="1">
      <c r="A9">
        <v>5</v>
      </c>
      <c r="B9" s="1">
        <v>121.45502532008965</v>
      </c>
      <c r="C9" s="1">
        <v>113.39086591537381</v>
      </c>
      <c r="G9" s="2"/>
    </row>
    <row r="10" spans="1:9" ht="14.5" customHeight="1">
      <c r="A10">
        <v>6</v>
      </c>
      <c r="B10" s="1">
        <v>123.0627212983314</v>
      </c>
      <c r="C10" s="1">
        <v>115.26704532081857</v>
      </c>
      <c r="G10" s="2"/>
    </row>
    <row r="11" spans="1:9" ht="14.5" customHeight="1">
      <c r="A11">
        <v>7</v>
      </c>
      <c r="B11" s="1">
        <v>121.00220970354526</v>
      </c>
      <c r="C11" s="1">
        <v>113.29294586804531</v>
      </c>
      <c r="G11" s="2"/>
    </row>
    <row r="12" spans="1:9">
      <c r="A12">
        <v>8</v>
      </c>
      <c r="B12" s="1">
        <v>124.94635931563808</v>
      </c>
      <c r="C12" s="1">
        <v>117.32701399090391</v>
      </c>
      <c r="G12" s="2"/>
    </row>
    <row r="13" spans="1:9">
      <c r="A13">
        <v>9</v>
      </c>
      <c r="B13" s="1">
        <v>120.8958870711529</v>
      </c>
      <c r="C13" s="1">
        <v>114.50014334387028</v>
      </c>
      <c r="G13" s="2"/>
    </row>
    <row r="14" spans="1:9">
      <c r="A14">
        <v>10</v>
      </c>
      <c r="B14" s="1">
        <v>122.48294922220809</v>
      </c>
      <c r="C14" s="1">
        <v>116.35712500872063</v>
      </c>
      <c r="G14" s="2"/>
    </row>
    <row r="15" spans="1:9">
      <c r="A15">
        <v>11</v>
      </c>
      <c r="B15" s="1">
        <v>120.36098793295953</v>
      </c>
      <c r="C15" s="1">
        <v>113.01311111895383</v>
      </c>
      <c r="G15" s="2"/>
    </row>
    <row r="16" spans="1:9">
      <c r="A16">
        <v>12</v>
      </c>
      <c r="B16" s="1">
        <v>119.43271286248729</v>
      </c>
      <c r="C16" s="1">
        <v>116.10159704387959</v>
      </c>
      <c r="G16" s="2"/>
    </row>
    <row r="17" spans="1:7">
      <c r="A17">
        <v>13</v>
      </c>
      <c r="B17" s="1">
        <v>120.96992815815325</v>
      </c>
      <c r="C17" s="1">
        <v>114.76931752185924</v>
      </c>
      <c r="G17" s="2"/>
    </row>
    <row r="18" spans="1:7">
      <c r="A18">
        <v>14</v>
      </c>
      <c r="B18" s="1">
        <v>122.34479068012463</v>
      </c>
      <c r="C18" s="1">
        <v>111.00674906046122</v>
      </c>
      <c r="G18" s="2"/>
    </row>
    <row r="19" spans="1:7">
      <c r="A19">
        <v>15</v>
      </c>
      <c r="B19" s="1">
        <v>121.27592842830003</v>
      </c>
      <c r="C19" s="1">
        <v>114.24860900432334</v>
      </c>
      <c r="G19" s="2"/>
    </row>
    <row r="20" spans="1:7">
      <c r="A20">
        <v>16</v>
      </c>
      <c r="B20" s="1">
        <v>123.3035197842346</v>
      </c>
      <c r="C20" s="1">
        <v>112.88835181275431</v>
      </c>
      <c r="G20" s="2"/>
    </row>
    <row r="21" spans="1:7">
      <c r="A21">
        <v>17</v>
      </c>
      <c r="B21" s="1">
        <v>119.01859877276497</v>
      </c>
      <c r="C21" s="1">
        <v>115.51221408880836</v>
      </c>
      <c r="G21" s="2"/>
    </row>
    <row r="22" spans="1:7">
      <c r="A22">
        <v>18</v>
      </c>
      <c r="B22" s="1">
        <v>120.66881130985891</v>
      </c>
      <c r="C22" s="1">
        <v>113.97965813532369</v>
      </c>
      <c r="G22" s="2"/>
    </row>
    <row r="23" spans="1:7">
      <c r="A23">
        <v>19</v>
      </c>
      <c r="B23" s="1">
        <v>123.11445121577951</v>
      </c>
      <c r="C23" s="1">
        <v>112.25776268456923</v>
      </c>
      <c r="G23" s="2"/>
    </row>
    <row r="24" spans="1:7">
      <c r="A24">
        <v>20</v>
      </c>
      <c r="B24" s="1">
        <v>120.84838310900766</v>
      </c>
      <c r="C24" s="1">
        <v>113.29931324965041</v>
      </c>
      <c r="G24" s="2"/>
    </row>
    <row r="25" spans="1:7">
      <c r="A25">
        <v>21</v>
      </c>
      <c r="B25" s="1">
        <v>119.24897581125001</v>
      </c>
      <c r="C25" s="1">
        <v>112.80751146191263</v>
      </c>
      <c r="G25" s="2"/>
    </row>
    <row r="26" spans="1:7">
      <c r="A26">
        <v>22</v>
      </c>
      <c r="B26" s="1">
        <v>119.21118327431864</v>
      </c>
      <c r="C26" s="1">
        <v>113.19980340256046</v>
      </c>
      <c r="G26" s="2"/>
    </row>
    <row r="27" spans="1:7">
      <c r="A27">
        <v>23</v>
      </c>
      <c r="B27" s="1">
        <v>122.03047797409745</v>
      </c>
      <c r="C27" s="1">
        <v>115.32049309032753</v>
      </c>
      <c r="G27" s="2"/>
    </row>
    <row r="28" spans="1:7">
      <c r="A28">
        <v>24</v>
      </c>
      <c r="B28" s="1">
        <v>121.15668961213055</v>
      </c>
      <c r="C28" s="1">
        <v>113.48180999136198</v>
      </c>
      <c r="G28" s="2"/>
    </row>
    <row r="29" spans="1:7">
      <c r="A29">
        <v>25</v>
      </c>
      <c r="B29" s="1">
        <v>120.79156593561714</v>
      </c>
      <c r="C29" s="1">
        <v>116.62833564974338</v>
      </c>
      <c r="G29" s="2"/>
    </row>
    <row r="30" spans="1:7" ht="14.5" customHeight="1">
      <c r="A30">
        <v>26</v>
      </c>
      <c r="B30" s="1">
        <v>122.17312012468611</v>
      </c>
      <c r="C30" s="1">
        <v>116.52607626895042</v>
      </c>
      <c r="G30" s="2"/>
    </row>
    <row r="31" spans="1:7" ht="14.5" customHeight="1">
      <c r="A31">
        <v>27</v>
      </c>
      <c r="B31" s="1">
        <v>121.35224495908083</v>
      </c>
      <c r="C31" s="1">
        <v>114.19728023916046</v>
      </c>
      <c r="G31" s="2"/>
    </row>
    <row r="32" spans="1:7" ht="14.5" customHeight="1">
      <c r="A32">
        <v>28</v>
      </c>
      <c r="B32" s="1">
        <v>121.88770636667107</v>
      </c>
      <c r="C32" s="1">
        <v>116.82828547514833</v>
      </c>
      <c r="G32" s="2"/>
    </row>
    <row r="33" spans="1:7">
      <c r="A33">
        <v>29</v>
      </c>
      <c r="B33" s="1">
        <v>120.80072836565134</v>
      </c>
      <c r="C33" s="1">
        <v>116.30782271038036</v>
      </c>
      <c r="G33" s="2"/>
    </row>
    <row r="34" spans="1:7">
      <c r="A34">
        <v>30</v>
      </c>
      <c r="B34" s="1">
        <v>120.8103490641671</v>
      </c>
      <c r="C34" s="1">
        <v>113.73209759533957</v>
      </c>
      <c r="G34" s="2"/>
    </row>
    <row r="35" spans="1:7">
      <c r="A35">
        <v>31</v>
      </c>
      <c r="B35" s="1">
        <v>119.36838161813395</v>
      </c>
      <c r="C35" s="1">
        <v>114.35363398774597</v>
      </c>
      <c r="G35" s="2"/>
    </row>
    <row r="36" spans="1:7">
      <c r="A36">
        <v>32</v>
      </c>
      <c r="B36" s="1">
        <v>119.84302394951767</v>
      </c>
      <c r="C36" s="1">
        <v>116.80108563280893</v>
      </c>
      <c r="G36" s="2"/>
    </row>
    <row r="37" spans="1:7">
      <c r="A37">
        <v>33</v>
      </c>
      <c r="B37" s="1">
        <v>119.40590525911783</v>
      </c>
      <c r="C37" s="1">
        <v>116.20153784582199</v>
      </c>
      <c r="G37" s="2"/>
    </row>
    <row r="38" spans="1:7">
      <c r="A38">
        <v>34</v>
      </c>
      <c r="B38" s="1">
        <v>120.25974082458848</v>
      </c>
      <c r="C38" s="1">
        <v>114.39846520592252</v>
      </c>
      <c r="G38" s="2"/>
    </row>
    <row r="39" spans="1:7">
      <c r="A39">
        <v>35</v>
      </c>
      <c r="B39" s="1">
        <v>121.80491211046372</v>
      </c>
      <c r="C39" s="1">
        <v>113.47597790435032</v>
      </c>
      <c r="G39" s="2"/>
    </row>
    <row r="40" spans="1:7">
      <c r="A40">
        <v>36</v>
      </c>
      <c r="B40" s="1">
        <v>117.86260657926385</v>
      </c>
      <c r="C40" s="1">
        <v>114.89408658729276</v>
      </c>
      <c r="G40" s="2"/>
    </row>
    <row r="41" spans="1:7">
      <c r="A41">
        <v>37</v>
      </c>
      <c r="B41" s="1">
        <v>120.91188616119355</v>
      </c>
      <c r="C41" s="1">
        <v>116.86528231561631</v>
      </c>
      <c r="G41" s="2"/>
    </row>
    <row r="42" spans="1:7">
      <c r="A42">
        <v>38</v>
      </c>
      <c r="B42" s="1">
        <v>122.17247535132746</v>
      </c>
      <c r="C42" s="1">
        <v>114.70666381500935</v>
      </c>
      <c r="G42" s="2"/>
    </row>
    <row r="43" spans="1:7">
      <c r="A43">
        <v>39</v>
      </c>
      <c r="B43" s="1">
        <v>121.42442834194887</v>
      </c>
      <c r="C43" s="1">
        <v>116.21590168477954</v>
      </c>
      <c r="G43" s="2"/>
    </row>
    <row r="44" spans="1:7">
      <c r="A44">
        <v>40</v>
      </c>
      <c r="B44" s="1">
        <v>120.33911734507133</v>
      </c>
      <c r="C44" s="1">
        <v>112.07110322593559</v>
      </c>
      <c r="G44" s="2"/>
    </row>
    <row r="45" spans="1:7">
      <c r="A45">
        <v>41</v>
      </c>
      <c r="B45" s="1">
        <v>121.67336573781893</v>
      </c>
      <c r="C45" s="1">
        <v>114.63888389267876</v>
      </c>
      <c r="G45" s="2"/>
    </row>
    <row r="46" spans="1:7">
      <c r="A46">
        <v>42</v>
      </c>
      <c r="B46" s="1">
        <v>120.70983793072614</v>
      </c>
      <c r="C46" s="1">
        <v>112.53344210071332</v>
      </c>
      <c r="G46" s="2"/>
    </row>
    <row r="47" spans="1:7">
      <c r="A47">
        <v>43</v>
      </c>
      <c r="B47" s="1">
        <v>120.79378952902402</v>
      </c>
      <c r="C47" s="1">
        <v>116.84207140438797</v>
      </c>
      <c r="G47" s="2"/>
    </row>
    <row r="48" spans="1:7">
      <c r="A48">
        <v>44</v>
      </c>
      <c r="B48" s="1">
        <v>118.48240839485344</v>
      </c>
      <c r="C48" s="1">
        <v>115.17604442391769</v>
      </c>
      <c r="G48" s="2"/>
    </row>
    <row r="49" spans="1:7">
      <c r="A49">
        <v>45</v>
      </c>
      <c r="B49" s="1">
        <v>120.65309626737017</v>
      </c>
      <c r="C49" s="1">
        <v>116.11304075986439</v>
      </c>
      <c r="G49" s="2"/>
    </row>
    <row r="50" spans="1:7">
      <c r="A50">
        <v>46</v>
      </c>
      <c r="B50" s="1">
        <v>121.36628231167948</v>
      </c>
      <c r="C50" s="1">
        <v>116.28866980713627</v>
      </c>
      <c r="G50" s="2"/>
    </row>
    <row r="51" spans="1:7">
      <c r="A51">
        <v>47</v>
      </c>
      <c r="B51" s="1">
        <v>118.38750541774803</v>
      </c>
      <c r="C51" s="1">
        <v>114.66192079919466</v>
      </c>
      <c r="G51" s="2"/>
    </row>
    <row r="52" spans="1:7">
      <c r="A52">
        <v>48</v>
      </c>
      <c r="B52" s="1">
        <v>121.11991574032501</v>
      </c>
      <c r="C52" s="1">
        <v>116.33258988869203</v>
      </c>
      <c r="G52" s="2"/>
    </row>
    <row r="53" spans="1:7">
      <c r="A53">
        <v>49</v>
      </c>
      <c r="B53" s="1">
        <v>120.16499014631239</v>
      </c>
      <c r="C53" s="1">
        <v>114.44258077744641</v>
      </c>
      <c r="G53" s="2"/>
    </row>
    <row r="54" spans="1:7">
      <c r="A54">
        <v>50</v>
      </c>
      <c r="B54" s="1">
        <v>120.2120200177588</v>
      </c>
      <c r="C54" s="1">
        <v>117.38120719742471</v>
      </c>
      <c r="G54" s="2"/>
    </row>
    <row r="55" spans="1:7">
      <c r="G55" s="2"/>
    </row>
    <row r="56" spans="1:7">
      <c r="G56" s="2"/>
    </row>
    <row r="57" spans="1:7">
      <c r="G57" s="2"/>
    </row>
    <row r="58" spans="1:7">
      <c r="G58" s="2"/>
    </row>
    <row r="59" spans="1:7">
      <c r="G59" s="2"/>
    </row>
    <row r="60" spans="1:7">
      <c r="G60" s="2"/>
    </row>
    <row r="61" spans="1:7">
      <c r="G61" s="2"/>
    </row>
    <row r="62" spans="1:7">
      <c r="G62" s="2"/>
    </row>
    <row r="63" spans="1:7">
      <c r="G63" s="2"/>
    </row>
    <row r="64" spans="1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</sheetData>
  <mergeCells count="2">
    <mergeCell ref="A2:C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workbookViewId="0">
      <selection sqref="A1:C2"/>
    </sheetView>
  </sheetViews>
  <sheetFormatPr defaultColWidth="8.81640625" defaultRowHeight="14.5"/>
  <cols>
    <col min="2" max="3" width="8.81640625" style="1"/>
    <col min="7" max="7" width="11.81640625" bestFit="1" customWidth="1"/>
    <col min="8" max="8" width="16.6328125" bestFit="1" customWidth="1"/>
    <col min="9" max="9" width="24.90625" style="1" customWidth="1"/>
    <col min="12" max="12" width="12.26953125" bestFit="1" customWidth="1"/>
  </cols>
  <sheetData>
    <row r="1" spans="1:14" ht="21" customHeight="1">
      <c r="A1" s="3" t="s">
        <v>4</v>
      </c>
      <c r="G1" s="17" t="s">
        <v>6</v>
      </c>
      <c r="H1" s="18"/>
      <c r="I1" s="18"/>
      <c r="J1" s="18"/>
      <c r="K1" s="18"/>
      <c r="L1" s="18"/>
      <c r="M1" s="18"/>
      <c r="N1" s="18"/>
    </row>
    <row r="2" spans="1:14">
      <c r="A2" s="16" t="s">
        <v>3</v>
      </c>
      <c r="B2" s="16"/>
      <c r="C2" s="16"/>
      <c r="G2" s="16"/>
      <c r="H2" s="16"/>
      <c r="I2" s="16"/>
      <c r="J2" s="8" t="s">
        <v>29</v>
      </c>
    </row>
    <row r="3" spans="1:14">
      <c r="H3" s="4" t="s">
        <v>5</v>
      </c>
      <c r="I3" s="4" t="s">
        <v>30</v>
      </c>
    </row>
    <row r="4" spans="1:14">
      <c r="A4" s="4" t="s">
        <v>0</v>
      </c>
      <c r="B4" s="5" t="s">
        <v>1</v>
      </c>
      <c r="C4" s="5" t="s">
        <v>2</v>
      </c>
      <c r="G4" s="6"/>
      <c r="H4" s="6">
        <v>120.64668707216556</v>
      </c>
      <c r="I4" s="6">
        <v>116.84207140438797</v>
      </c>
    </row>
    <row r="5" spans="1:14">
      <c r="A5">
        <v>1</v>
      </c>
      <c r="B5" s="1">
        <v>120.64668707216556</v>
      </c>
      <c r="C5" s="1">
        <v>119.29272496015567</v>
      </c>
      <c r="G5" s="2"/>
      <c r="H5" s="6">
        <v>120.64668707216556</v>
      </c>
      <c r="I5" s="6">
        <v>113.39086591537381</v>
      </c>
    </row>
    <row r="6" spans="1:14">
      <c r="A6">
        <v>2</v>
      </c>
      <c r="B6" s="1">
        <v>116.11857102216257</v>
      </c>
      <c r="C6" s="1">
        <v>111.67735805447691</v>
      </c>
      <c r="G6" s="2"/>
      <c r="H6" s="6">
        <v>119.40590525911783</v>
      </c>
      <c r="I6" s="6">
        <v>114.19728023916046</v>
      </c>
    </row>
    <row r="7" spans="1:14">
      <c r="A7">
        <v>3</v>
      </c>
      <c r="B7" s="1">
        <v>119.61387584321098</v>
      </c>
      <c r="C7" s="1">
        <v>116.47578681147012</v>
      </c>
      <c r="G7" s="2"/>
      <c r="H7" s="6">
        <v>119.40590525911783</v>
      </c>
      <c r="I7" s="6">
        <v>114.76931752185924</v>
      </c>
    </row>
    <row r="8" spans="1:14">
      <c r="A8">
        <v>4</v>
      </c>
      <c r="B8" s="1">
        <v>121.56158715730122</v>
      </c>
      <c r="C8" s="1">
        <v>115.35114792233873</v>
      </c>
      <c r="G8" s="2"/>
      <c r="H8" s="6">
        <v>122.34479068012463</v>
      </c>
      <c r="I8" s="6">
        <v>113.39086591537381</v>
      </c>
    </row>
    <row r="9" spans="1:14" ht="14.5" customHeight="1">
      <c r="A9">
        <v>5</v>
      </c>
      <c r="B9" s="1">
        <v>121.45502532008965</v>
      </c>
      <c r="C9" s="1">
        <v>113.39086591537381</v>
      </c>
      <c r="G9" s="2"/>
      <c r="H9" s="6">
        <v>116.11857102216257</v>
      </c>
      <c r="I9" s="6">
        <v>113.73209759533957</v>
      </c>
    </row>
    <row r="10" spans="1:14" ht="14.5" customHeight="1">
      <c r="A10">
        <v>6</v>
      </c>
      <c r="B10" s="1">
        <v>123.0627212983314</v>
      </c>
      <c r="C10" s="1">
        <v>115.26704532081857</v>
      </c>
      <c r="G10" s="2"/>
      <c r="H10" s="6">
        <v>117.86260657926385</v>
      </c>
      <c r="I10" s="6">
        <v>116.82828547514833</v>
      </c>
    </row>
    <row r="11" spans="1:14" ht="14.5" customHeight="1">
      <c r="A11">
        <v>7</v>
      </c>
      <c r="B11" s="1">
        <v>121.00220970354526</v>
      </c>
      <c r="C11" s="1">
        <v>113.29294586804531</v>
      </c>
      <c r="G11" s="2"/>
      <c r="H11" s="6">
        <v>120.84838310900766</v>
      </c>
      <c r="I11" s="6">
        <v>115.35114792233873</v>
      </c>
    </row>
    <row r="12" spans="1:14">
      <c r="A12">
        <v>8</v>
      </c>
      <c r="B12" s="1">
        <v>124.94635931563808</v>
      </c>
      <c r="C12" s="1">
        <v>117.32701399090391</v>
      </c>
      <c r="G12" s="2"/>
      <c r="H12" s="6">
        <v>122.48294922220809</v>
      </c>
      <c r="I12" s="6">
        <v>114.76931752185924</v>
      </c>
    </row>
    <row r="13" spans="1:14">
      <c r="A13">
        <v>9</v>
      </c>
      <c r="B13" s="1">
        <v>120.8958870711529</v>
      </c>
      <c r="C13" s="1">
        <v>114.50014334387028</v>
      </c>
      <c r="G13" s="2"/>
      <c r="H13" s="6">
        <v>121.67336573781893</v>
      </c>
      <c r="I13" s="6">
        <v>113.39086591537381</v>
      </c>
    </row>
    <row r="14" spans="1:14">
      <c r="A14">
        <v>10</v>
      </c>
      <c r="B14" s="1">
        <v>122.48294922220809</v>
      </c>
      <c r="C14" s="1">
        <v>116.35712500872063</v>
      </c>
      <c r="G14" s="2"/>
      <c r="H14" s="6">
        <v>122.17247535132746</v>
      </c>
      <c r="I14" s="6">
        <v>114.39846520592252</v>
      </c>
    </row>
    <row r="15" spans="1:14">
      <c r="A15">
        <v>11</v>
      </c>
      <c r="B15" s="1">
        <v>120.36098793295953</v>
      </c>
      <c r="C15" s="1">
        <v>113.01311111895383</v>
      </c>
      <c r="G15" s="2"/>
      <c r="H15" s="6">
        <v>124.94635931563808</v>
      </c>
      <c r="I15" s="6">
        <v>115.32049309032753</v>
      </c>
    </row>
    <row r="16" spans="1:14">
      <c r="A16">
        <v>12</v>
      </c>
      <c r="B16" s="1">
        <v>119.43271286248729</v>
      </c>
      <c r="C16" s="1">
        <v>116.10159704387959</v>
      </c>
      <c r="G16" s="2"/>
      <c r="H16" s="6">
        <v>119.84302394951767</v>
      </c>
      <c r="I16" s="6">
        <v>113.73209759533957</v>
      </c>
    </row>
    <row r="17" spans="1:9">
      <c r="A17">
        <v>13</v>
      </c>
      <c r="B17" s="1">
        <v>120.96992815815325</v>
      </c>
      <c r="C17" s="1">
        <v>114.76931752185924</v>
      </c>
      <c r="G17" s="2"/>
      <c r="H17" s="6">
        <v>119.84302394951767</v>
      </c>
      <c r="I17" s="6">
        <v>112.53344210071332</v>
      </c>
    </row>
    <row r="18" spans="1:9">
      <c r="A18">
        <v>14</v>
      </c>
      <c r="B18" s="1">
        <v>122.34479068012463</v>
      </c>
      <c r="C18" s="1">
        <v>111.00674906046122</v>
      </c>
      <c r="G18" s="2"/>
      <c r="H18" s="6">
        <v>117.86260657926385</v>
      </c>
      <c r="I18" s="6">
        <v>113.73209759533957</v>
      </c>
    </row>
    <row r="19" spans="1:9">
      <c r="A19">
        <v>15</v>
      </c>
      <c r="B19" s="1">
        <v>121.27592842830003</v>
      </c>
      <c r="C19" s="1">
        <v>114.24860900432334</v>
      </c>
      <c r="G19" s="2"/>
    </row>
    <row r="20" spans="1:9">
      <c r="A20">
        <v>16</v>
      </c>
      <c r="B20" s="1">
        <v>123.3035197842346</v>
      </c>
      <c r="C20" s="1">
        <v>112.88835181275431</v>
      </c>
      <c r="G20" s="2"/>
    </row>
    <row r="21" spans="1:9">
      <c r="A21">
        <v>17</v>
      </c>
      <c r="B21" s="1">
        <v>119.01859877276497</v>
      </c>
      <c r="C21" s="1">
        <v>115.51221408880836</v>
      </c>
      <c r="G21" s="2"/>
    </row>
    <row r="22" spans="1:9">
      <c r="A22">
        <v>18</v>
      </c>
      <c r="B22" s="1">
        <v>120.66881130985891</v>
      </c>
      <c r="C22" s="1">
        <v>113.97965813532369</v>
      </c>
      <c r="G22" s="2"/>
    </row>
    <row r="23" spans="1:9">
      <c r="A23">
        <v>19</v>
      </c>
      <c r="B23" s="1">
        <v>123.11445121577951</v>
      </c>
      <c r="C23" s="1">
        <v>112.25776268456923</v>
      </c>
      <c r="G23" s="2"/>
    </row>
    <row r="24" spans="1:9">
      <c r="A24">
        <v>20</v>
      </c>
      <c r="B24" s="1">
        <v>120.84838310900766</v>
      </c>
      <c r="C24" s="1">
        <v>113.29931324965041</v>
      </c>
      <c r="G24" s="2"/>
    </row>
    <row r="25" spans="1:9">
      <c r="A25">
        <v>21</v>
      </c>
      <c r="B25" s="1">
        <v>119.24897581125001</v>
      </c>
      <c r="C25" s="1">
        <v>112.80751146191263</v>
      </c>
      <c r="G25" s="2"/>
    </row>
    <row r="26" spans="1:9">
      <c r="A26">
        <v>22</v>
      </c>
      <c r="B26" s="1">
        <v>119.21118327431864</v>
      </c>
      <c r="C26" s="1">
        <v>113.19980340256046</v>
      </c>
      <c r="G26" s="2"/>
    </row>
    <row r="27" spans="1:9">
      <c r="A27">
        <v>23</v>
      </c>
      <c r="B27" s="1">
        <v>122.03047797409745</v>
      </c>
      <c r="C27" s="1">
        <v>115.32049309032753</v>
      </c>
      <c r="G27" s="2"/>
    </row>
    <row r="28" spans="1:9">
      <c r="A28">
        <v>24</v>
      </c>
      <c r="B28" s="1">
        <v>121.15668961213055</v>
      </c>
      <c r="C28" s="1">
        <v>113.48180999136198</v>
      </c>
      <c r="G28" s="2"/>
    </row>
    <row r="29" spans="1:9">
      <c r="A29">
        <v>25</v>
      </c>
      <c r="B29" s="1">
        <v>120.79156593561714</v>
      </c>
      <c r="C29" s="1">
        <v>116.62833564974338</v>
      </c>
      <c r="G29" s="2"/>
    </row>
    <row r="30" spans="1:9" ht="14.5" customHeight="1">
      <c r="A30">
        <v>26</v>
      </c>
      <c r="B30" s="1">
        <v>122.17312012468611</v>
      </c>
      <c r="C30" s="1">
        <v>116.52607626895042</v>
      </c>
      <c r="G30" s="2"/>
    </row>
    <row r="31" spans="1:9" ht="14.5" customHeight="1">
      <c r="A31">
        <v>27</v>
      </c>
      <c r="B31" s="1">
        <v>121.35224495908083</v>
      </c>
      <c r="C31" s="1">
        <v>114.19728023916046</v>
      </c>
      <c r="G31" s="2"/>
    </row>
    <row r="32" spans="1:9" ht="14.5" customHeight="1">
      <c r="A32">
        <v>28</v>
      </c>
      <c r="B32" s="1">
        <v>121.88770636667107</v>
      </c>
      <c r="C32" s="1">
        <v>116.82828547514833</v>
      </c>
      <c r="G32" s="2"/>
    </row>
    <row r="33" spans="1:7">
      <c r="A33">
        <v>29</v>
      </c>
      <c r="B33" s="1">
        <v>120.80072836565134</v>
      </c>
      <c r="C33" s="1">
        <v>116.30782271038036</v>
      </c>
      <c r="G33" s="2"/>
    </row>
    <row r="34" spans="1:7">
      <c r="A34">
        <v>30</v>
      </c>
      <c r="B34" s="1">
        <v>120.8103490641671</v>
      </c>
      <c r="C34" s="1">
        <v>113.73209759533957</v>
      </c>
      <c r="G34" s="2"/>
    </row>
    <row r="35" spans="1:7">
      <c r="A35">
        <v>31</v>
      </c>
      <c r="B35" s="1">
        <v>119.36838161813395</v>
      </c>
      <c r="C35" s="1">
        <v>114.35363398774597</v>
      </c>
      <c r="G35" s="2"/>
    </row>
    <row r="36" spans="1:7">
      <c r="A36">
        <v>32</v>
      </c>
      <c r="B36" s="1">
        <v>119.84302394951767</v>
      </c>
      <c r="C36" s="1">
        <v>116.80108563280893</v>
      </c>
      <c r="G36" s="2"/>
    </row>
    <row r="37" spans="1:7">
      <c r="A37">
        <v>33</v>
      </c>
      <c r="B37" s="1">
        <v>119.40590525911783</v>
      </c>
      <c r="C37" s="1">
        <v>116.20153784582199</v>
      </c>
      <c r="G37" s="2"/>
    </row>
    <row r="38" spans="1:7">
      <c r="A38">
        <v>34</v>
      </c>
      <c r="B38" s="1">
        <v>120.25974082458848</v>
      </c>
      <c r="C38" s="1">
        <v>114.39846520592252</v>
      </c>
      <c r="G38" s="2"/>
    </row>
    <row r="39" spans="1:7">
      <c r="A39">
        <v>35</v>
      </c>
      <c r="B39" s="1">
        <v>121.80491211046372</v>
      </c>
      <c r="C39" s="1">
        <v>113.47597790435032</v>
      </c>
      <c r="G39" s="2"/>
    </row>
    <row r="40" spans="1:7">
      <c r="A40">
        <v>36</v>
      </c>
      <c r="B40" s="1">
        <v>117.86260657926385</v>
      </c>
      <c r="C40" s="1">
        <v>114.89408658729276</v>
      </c>
      <c r="G40" s="2"/>
    </row>
    <row r="41" spans="1:7">
      <c r="A41">
        <v>37</v>
      </c>
      <c r="B41" s="1">
        <v>120.91188616119355</v>
      </c>
      <c r="C41" s="1">
        <v>116.86528231561631</v>
      </c>
      <c r="G41" s="2"/>
    </row>
    <row r="42" spans="1:7">
      <c r="A42">
        <v>38</v>
      </c>
      <c r="B42" s="1">
        <v>122.17247535132746</v>
      </c>
      <c r="C42" s="1">
        <v>114.70666381500935</v>
      </c>
      <c r="G42" s="2"/>
    </row>
    <row r="43" spans="1:7">
      <c r="A43">
        <v>39</v>
      </c>
      <c r="B43" s="1">
        <v>121.42442834194887</v>
      </c>
      <c r="C43" s="1">
        <v>116.21590168477954</v>
      </c>
      <c r="G43" s="2"/>
    </row>
    <row r="44" spans="1:7">
      <c r="A44">
        <v>40</v>
      </c>
      <c r="B44" s="1">
        <v>120.33911734507133</v>
      </c>
      <c r="C44" s="1">
        <v>112.07110322593559</v>
      </c>
      <c r="G44" s="2"/>
    </row>
    <row r="45" spans="1:7">
      <c r="A45">
        <v>41</v>
      </c>
      <c r="B45" s="1">
        <v>121.67336573781893</v>
      </c>
      <c r="C45" s="1">
        <v>114.63888389267876</v>
      </c>
      <c r="G45" s="2"/>
    </row>
    <row r="46" spans="1:7">
      <c r="A46">
        <v>42</v>
      </c>
      <c r="B46" s="1">
        <v>120.70983793072614</v>
      </c>
      <c r="C46" s="1">
        <v>112.53344210071332</v>
      </c>
      <c r="G46" s="2"/>
    </row>
    <row r="47" spans="1:7">
      <c r="A47">
        <v>43</v>
      </c>
      <c r="B47" s="1">
        <v>120.79378952902402</v>
      </c>
      <c r="C47" s="1">
        <v>116.84207140438797</v>
      </c>
      <c r="G47" s="2"/>
    </row>
    <row r="48" spans="1:7">
      <c r="A48">
        <v>44</v>
      </c>
      <c r="B48" s="1">
        <v>118.48240839485344</v>
      </c>
      <c r="C48" s="1">
        <v>115.17604442391769</v>
      </c>
      <c r="G48" s="2"/>
    </row>
    <row r="49" spans="1:7">
      <c r="A49">
        <v>45</v>
      </c>
      <c r="B49" s="1">
        <v>120.65309626737017</v>
      </c>
      <c r="C49" s="1">
        <v>116.11304075986439</v>
      </c>
      <c r="G49" s="2"/>
    </row>
    <row r="50" spans="1:7">
      <c r="A50">
        <v>46</v>
      </c>
      <c r="B50" s="1">
        <v>121.36628231167948</v>
      </c>
      <c r="C50" s="1">
        <v>116.28866980713627</v>
      </c>
      <c r="G50" s="2"/>
    </row>
    <row r="51" spans="1:7">
      <c r="A51">
        <v>47</v>
      </c>
      <c r="B51" s="1">
        <v>118.38750541774803</v>
      </c>
      <c r="C51" s="1">
        <v>114.66192079919466</v>
      </c>
      <c r="G51" s="2"/>
    </row>
    <row r="52" spans="1:7">
      <c r="A52">
        <v>48</v>
      </c>
      <c r="B52" s="1">
        <v>121.11991574032501</v>
      </c>
      <c r="C52" s="1">
        <v>116.33258988869203</v>
      </c>
      <c r="G52" s="2"/>
    </row>
    <row r="53" spans="1:7">
      <c r="A53">
        <v>49</v>
      </c>
      <c r="B53" s="1">
        <v>120.16499014631239</v>
      </c>
      <c r="C53" s="1">
        <v>114.44258077744641</v>
      </c>
      <c r="G53" s="2"/>
    </row>
    <row r="54" spans="1:7">
      <c r="A54">
        <v>50</v>
      </c>
      <c r="B54" s="1">
        <v>120.2120200177588</v>
      </c>
      <c r="C54" s="1">
        <v>117.38120719742471</v>
      </c>
      <c r="G54" s="2"/>
    </row>
    <row r="55" spans="1:7">
      <c r="G55" s="2"/>
    </row>
    <row r="56" spans="1:7">
      <c r="G56" s="2"/>
    </row>
    <row r="57" spans="1:7">
      <c r="G57" s="2"/>
    </row>
    <row r="58" spans="1:7">
      <c r="G58" s="2"/>
    </row>
    <row r="59" spans="1:7">
      <c r="G59" s="2"/>
    </row>
    <row r="60" spans="1:7">
      <c r="G60" s="2"/>
    </row>
    <row r="61" spans="1:7">
      <c r="G61" s="2"/>
    </row>
    <row r="62" spans="1:7">
      <c r="G62" s="2"/>
    </row>
    <row r="63" spans="1:7">
      <c r="G63" s="2"/>
    </row>
    <row r="64" spans="1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</sheetData>
  <mergeCells count="3">
    <mergeCell ref="A2:C2"/>
    <mergeCell ref="G2:I2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topLeftCell="A24" zoomScale="89" workbookViewId="0">
      <selection activeCell="K11" sqref="K11"/>
    </sheetView>
  </sheetViews>
  <sheetFormatPr defaultRowHeight="14.5"/>
  <cols>
    <col min="1" max="1" width="17.08984375" bestFit="1" customWidth="1"/>
    <col min="2" max="2" width="17.26953125" bestFit="1" customWidth="1"/>
    <col min="4" max="4" width="17.54296875" bestFit="1" customWidth="1"/>
    <col min="7" max="7" width="17.54296875" bestFit="1" customWidth="1"/>
    <col min="8" max="8" width="18.54296875" customWidth="1"/>
    <col min="11" max="11" width="18" customWidth="1"/>
    <col min="14" max="14" width="7.1796875" customWidth="1"/>
    <col min="15" max="15" width="14.81640625" customWidth="1"/>
  </cols>
  <sheetData>
    <row r="1" spans="1:13">
      <c r="A1" s="11" t="s">
        <v>5</v>
      </c>
      <c r="B1" s="19" t="s">
        <v>31</v>
      </c>
    </row>
    <row r="2" spans="1:13">
      <c r="A2" s="12">
        <v>120.64668707216556</v>
      </c>
      <c r="B2" s="20">
        <v>116.84207140438797</v>
      </c>
    </row>
    <row r="3" spans="1:13" ht="15" thickBot="1">
      <c r="A3" s="12">
        <v>120.64668707216556</v>
      </c>
      <c r="B3" s="20">
        <v>113.39086591537381</v>
      </c>
    </row>
    <row r="4" spans="1:13">
      <c r="A4" s="12">
        <v>119.40590525911783</v>
      </c>
      <c r="B4" s="20">
        <v>114.19728023916046</v>
      </c>
      <c r="D4" s="13" t="s">
        <v>1</v>
      </c>
      <c r="E4" s="10"/>
      <c r="G4" s="13" t="s">
        <v>2</v>
      </c>
      <c r="H4" s="10"/>
      <c r="K4" s="16" t="s">
        <v>21</v>
      </c>
      <c r="L4" s="16"/>
      <c r="M4" s="16"/>
    </row>
    <row r="5" spans="1:13">
      <c r="A5" s="12">
        <v>119.40590525911783</v>
      </c>
      <c r="B5" s="20">
        <v>114.76931752185924</v>
      </c>
      <c r="L5" s="8" t="s">
        <v>1</v>
      </c>
      <c r="M5" s="8" t="s">
        <v>2</v>
      </c>
    </row>
    <row r="6" spans="1:13">
      <c r="A6" s="12">
        <v>122.34479068012463</v>
      </c>
      <c r="B6" s="20">
        <v>113.39086591537381</v>
      </c>
      <c r="D6" s="26" t="s">
        <v>7</v>
      </c>
      <c r="E6" s="26">
        <v>120.40688934389399</v>
      </c>
      <c r="G6" s="26" t="s">
        <v>7</v>
      </c>
      <c r="H6" s="26">
        <v>114.42524740092399</v>
      </c>
      <c r="K6" t="s">
        <v>22</v>
      </c>
      <c r="L6">
        <f>_xlfn.PERCENTILE.EXC(A2:A16,25%)</f>
        <v>119.40590525911783</v>
      </c>
      <c r="M6">
        <f>_xlfn.PERCENTILE.EXC(B2:B16,25%)</f>
        <v>113.39086591537381</v>
      </c>
    </row>
    <row r="7" spans="1:13">
      <c r="A7" s="12">
        <v>116.11857102216257</v>
      </c>
      <c r="B7" s="20">
        <v>113.73209759533957</v>
      </c>
      <c r="D7" s="26" t="s">
        <v>8</v>
      </c>
      <c r="E7" s="26">
        <v>0.56770089008410118</v>
      </c>
      <c r="G7" s="26" t="s">
        <v>8</v>
      </c>
      <c r="H7" s="26">
        <v>0.32215032061130477</v>
      </c>
      <c r="K7" t="s">
        <v>23</v>
      </c>
      <c r="L7">
        <f>_xlfn.PERCENTILE.EXC(A2:A16,50%)</f>
        <v>120.64668707216556</v>
      </c>
      <c r="M7">
        <f>_xlfn.PERCENTILE.EXC(B2:B16,50%)</f>
        <v>114.19728023916046</v>
      </c>
    </row>
    <row r="8" spans="1:13">
      <c r="A8" s="12">
        <v>117.86260657926385</v>
      </c>
      <c r="B8" s="20">
        <v>116.82828547514833</v>
      </c>
      <c r="D8" t="s">
        <v>9</v>
      </c>
      <c r="E8">
        <v>120.64668707216556</v>
      </c>
      <c r="G8" t="s">
        <v>9</v>
      </c>
      <c r="H8">
        <v>114.19728023916046</v>
      </c>
      <c r="K8" t="s">
        <v>24</v>
      </c>
      <c r="L8">
        <f>_xlfn.PERCENTILE.EXC(A2:A16,75%)</f>
        <v>122.17247535132746</v>
      </c>
      <c r="M8">
        <f>_xlfn.PERCENTILE.EXC(B2:B16,75%)</f>
        <v>115.32049309032753</v>
      </c>
    </row>
    <row r="9" spans="1:13">
      <c r="A9" s="12">
        <v>120.84838310900766</v>
      </c>
      <c r="B9" s="20">
        <v>115.35114792233873</v>
      </c>
      <c r="D9" t="s">
        <v>10</v>
      </c>
      <c r="E9">
        <v>120.64668707216556</v>
      </c>
      <c r="G9" t="s">
        <v>10</v>
      </c>
      <c r="H9">
        <v>113.39086591537381</v>
      </c>
    </row>
    <row r="10" spans="1:13">
      <c r="A10" s="12">
        <v>122.48294922220809</v>
      </c>
      <c r="B10" s="20">
        <v>114.76931752185924</v>
      </c>
      <c r="D10" s="26" t="s">
        <v>11</v>
      </c>
      <c r="E10" s="26">
        <v>2.1986960929228512</v>
      </c>
      <c r="G10" s="26" t="s">
        <v>11</v>
      </c>
      <c r="H10" s="26">
        <v>1.24768282670296</v>
      </c>
    </row>
    <row r="11" spans="1:13">
      <c r="A11" s="12">
        <v>121.67336573781893</v>
      </c>
      <c r="B11" s="20">
        <v>113.39086591537381</v>
      </c>
      <c r="D11" s="26" t="s">
        <v>12</v>
      </c>
      <c r="E11" s="26">
        <v>4.8342645090342105</v>
      </c>
      <c r="G11" s="26" t="s">
        <v>12</v>
      </c>
      <c r="H11" s="26">
        <v>1.5567124360494968</v>
      </c>
    </row>
    <row r="12" spans="1:13">
      <c r="A12" s="12">
        <v>122.17247535132746</v>
      </c>
      <c r="B12" s="20">
        <v>114.39846520592252</v>
      </c>
      <c r="D12" t="s">
        <v>13</v>
      </c>
      <c r="E12">
        <v>0.43381588264031201</v>
      </c>
      <c r="G12" t="s">
        <v>13</v>
      </c>
      <c r="H12">
        <v>0.12181019563208517</v>
      </c>
    </row>
    <row r="13" spans="1:13">
      <c r="A13" s="12">
        <v>124.94635931563808</v>
      </c>
      <c r="B13" s="20">
        <v>115.32049309032753</v>
      </c>
      <c r="D13" t="s">
        <v>14</v>
      </c>
      <c r="E13">
        <v>2.5222952002799549E-2</v>
      </c>
      <c r="G13" t="s">
        <v>14</v>
      </c>
      <c r="H13">
        <v>0.78435011455036896</v>
      </c>
    </row>
    <row r="14" spans="1:13">
      <c r="A14" s="12">
        <v>119.84302394951767</v>
      </c>
      <c r="B14" s="20">
        <v>113.73209759533957</v>
      </c>
      <c r="D14" t="s">
        <v>15</v>
      </c>
      <c r="E14">
        <v>8.827788293475507</v>
      </c>
      <c r="G14" t="s">
        <v>15</v>
      </c>
      <c r="H14">
        <v>4.3086293036746497</v>
      </c>
    </row>
    <row r="15" spans="1:13">
      <c r="A15" s="12">
        <v>119.84302394951767</v>
      </c>
      <c r="B15" s="20">
        <v>112.53344210071332</v>
      </c>
      <c r="D15" t="s">
        <v>16</v>
      </c>
      <c r="E15">
        <v>116.11857102216257</v>
      </c>
      <c r="G15" t="s">
        <v>16</v>
      </c>
      <c r="H15">
        <v>112.53344210071332</v>
      </c>
    </row>
    <row r="16" spans="1:13">
      <c r="A16" s="12">
        <v>117.86260657926385</v>
      </c>
      <c r="B16" s="20">
        <v>113.73209759533957</v>
      </c>
      <c r="D16" t="s">
        <v>17</v>
      </c>
      <c r="E16">
        <v>124.94635931563808</v>
      </c>
      <c r="G16" t="s">
        <v>17</v>
      </c>
      <c r="H16">
        <v>116.84207140438799</v>
      </c>
    </row>
    <row r="17" spans="3:16">
      <c r="D17" t="s">
        <v>18</v>
      </c>
      <c r="E17">
        <v>1806.103340158417</v>
      </c>
      <c r="G17" t="s">
        <v>18</v>
      </c>
      <c r="H17">
        <v>1716.3787110138574</v>
      </c>
    </row>
    <row r="18" spans="3:16" ht="15" thickBot="1">
      <c r="D18" s="9" t="s">
        <v>19</v>
      </c>
      <c r="E18" s="9">
        <v>15</v>
      </c>
      <c r="G18" s="9" t="s">
        <v>19</v>
      </c>
      <c r="H18" s="9">
        <v>15</v>
      </c>
    </row>
    <row r="20" spans="3:16">
      <c r="D20" s="14" t="s">
        <v>20</v>
      </c>
      <c r="E20" s="14"/>
      <c r="F20" s="14"/>
      <c r="G20" s="14"/>
      <c r="H20" s="14"/>
      <c r="I20" s="14"/>
      <c r="J20" s="14"/>
      <c r="K20" s="14"/>
      <c r="L20" s="14"/>
      <c r="N20" s="30" t="s">
        <v>44</v>
      </c>
      <c r="O20" s="31" t="s">
        <v>42</v>
      </c>
      <c r="P20" s="31"/>
    </row>
    <row r="21" spans="3:16">
      <c r="D21" s="14" t="s">
        <v>47</v>
      </c>
      <c r="E21" s="14"/>
      <c r="F21" s="14"/>
      <c r="G21" s="14"/>
      <c r="H21" s="14"/>
      <c r="I21" s="14"/>
      <c r="J21" s="14"/>
      <c r="K21" s="14"/>
      <c r="L21" s="14"/>
      <c r="N21" s="31" t="s">
        <v>43</v>
      </c>
      <c r="O21" s="31" t="s">
        <v>41</v>
      </c>
      <c r="P21" s="31"/>
    </row>
    <row r="22" spans="3:16">
      <c r="D22" s="14" t="s">
        <v>49</v>
      </c>
      <c r="E22" s="14"/>
      <c r="F22" s="14"/>
      <c r="G22" s="14"/>
      <c r="H22" s="14"/>
      <c r="I22" s="14"/>
      <c r="J22" s="14"/>
      <c r="K22" s="14"/>
      <c r="L22" s="14"/>
    </row>
    <row r="23" spans="3:16">
      <c r="D23" s="14" t="s">
        <v>48</v>
      </c>
      <c r="E23" s="14"/>
      <c r="F23" s="14"/>
      <c r="G23" s="14"/>
      <c r="H23" s="14"/>
      <c r="I23" s="14"/>
      <c r="J23" s="14"/>
      <c r="K23" s="14"/>
      <c r="L23" s="14"/>
    </row>
    <row r="25" spans="3:16">
      <c r="J25" s="15" t="s">
        <v>25</v>
      </c>
      <c r="K25" s="15"/>
      <c r="L25" s="15"/>
      <c r="M25" s="15"/>
      <c r="N25" s="15"/>
      <c r="O25" s="15"/>
    </row>
    <row r="28" spans="3:16">
      <c r="C28" s="8" t="s">
        <v>1</v>
      </c>
      <c r="F28" s="8" t="s">
        <v>2</v>
      </c>
    </row>
    <row r="29" spans="3:16">
      <c r="C29" t="s">
        <v>16</v>
      </c>
      <c r="D29">
        <v>116.11857102216257</v>
      </c>
      <c r="F29" t="s">
        <v>16</v>
      </c>
      <c r="G29">
        <v>112.53344210071332</v>
      </c>
    </row>
    <row r="30" spans="3:16">
      <c r="C30" t="s">
        <v>26</v>
      </c>
      <c r="D30">
        <v>119.4059</v>
      </c>
      <c r="F30" t="s">
        <v>26</v>
      </c>
      <c r="G30">
        <f>_xlfn.PERCENTILE.EXC(B2:B16,25%)</f>
        <v>113.39086591537381</v>
      </c>
    </row>
    <row r="31" spans="3:16">
      <c r="C31" t="s">
        <v>27</v>
      </c>
      <c r="D31">
        <v>120.6467</v>
      </c>
      <c r="F31" t="s">
        <v>27</v>
      </c>
      <c r="G31">
        <f>_xlfn.PERCENTILE.EXC(B2:B16,50%)</f>
        <v>114.19728023916046</v>
      </c>
    </row>
    <row r="32" spans="3:16">
      <c r="C32" t="s">
        <v>28</v>
      </c>
      <c r="D32">
        <v>122.1725</v>
      </c>
      <c r="F32" t="s">
        <v>28</v>
      </c>
      <c r="G32">
        <f>_xlfn.PERCENTILE.EXC(B2:B16,75%)</f>
        <v>115.32049309032753</v>
      </c>
    </row>
    <row r="33" spans="3:7">
      <c r="C33" t="s">
        <v>17</v>
      </c>
      <c r="D33">
        <v>124.94635931563808</v>
      </c>
      <c r="F33" t="s">
        <v>17</v>
      </c>
      <c r="G33">
        <v>116.84207140438799</v>
      </c>
    </row>
  </sheetData>
  <mergeCells count="1">
    <mergeCell ref="K4:M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U25"/>
  <sheetViews>
    <sheetView workbookViewId="0">
      <selection activeCell="J11" sqref="J11"/>
    </sheetView>
  </sheetViews>
  <sheetFormatPr defaultRowHeight="14.5"/>
  <cols>
    <col min="1" max="1" width="39.453125" bestFit="1" customWidth="1"/>
    <col min="2" max="2" width="17.1796875" bestFit="1" customWidth="1"/>
    <col min="3" max="3" width="17.453125" bestFit="1" customWidth="1"/>
  </cols>
  <sheetData>
    <row r="2" spans="1:47" ht="15" thickBot="1"/>
    <row r="3" spans="1:47">
      <c r="A3" s="23"/>
      <c r="B3" s="23" t="s">
        <v>5</v>
      </c>
      <c r="C3" s="23" t="s">
        <v>31</v>
      </c>
      <c r="E3" s="30" t="s">
        <v>44</v>
      </c>
      <c r="F3" s="31" t="s">
        <v>42</v>
      </c>
      <c r="G3" s="31"/>
    </row>
    <row r="4" spans="1:47">
      <c r="A4" s="21" t="s">
        <v>7</v>
      </c>
      <c r="B4" s="21">
        <v>120.40688934389446</v>
      </c>
      <c r="C4" s="21">
        <v>114.42524740092382</v>
      </c>
      <c r="E4" s="31" t="s">
        <v>43</v>
      </c>
      <c r="F4" s="31" t="s">
        <v>41</v>
      </c>
      <c r="G4" s="31"/>
    </row>
    <row r="5" spans="1:47">
      <c r="A5" s="21" t="s">
        <v>32</v>
      </c>
      <c r="B5" s="21">
        <v>4.8342645090342105</v>
      </c>
      <c r="C5" s="21">
        <v>1.5567124360494968</v>
      </c>
    </row>
    <row r="6" spans="1:47">
      <c r="A6" s="21" t="s">
        <v>33</v>
      </c>
      <c r="B6" s="21">
        <v>15</v>
      </c>
      <c r="C6" s="21">
        <v>15</v>
      </c>
      <c r="E6" s="35" t="s">
        <v>50</v>
      </c>
      <c r="F6" s="35"/>
      <c r="G6" s="35"/>
      <c r="H6" s="35"/>
      <c r="I6" s="35"/>
      <c r="J6" s="35"/>
    </row>
    <row r="7" spans="1:47">
      <c r="A7" s="21" t="s">
        <v>34</v>
      </c>
      <c r="B7" s="21">
        <v>0</v>
      </c>
      <c r="C7" s="21"/>
      <c r="E7" s="35" t="s">
        <v>51</v>
      </c>
      <c r="F7" s="35"/>
      <c r="G7" s="35"/>
      <c r="H7" s="35"/>
      <c r="I7" s="35"/>
      <c r="J7" s="35"/>
    </row>
    <row r="8" spans="1:47">
      <c r="A8" s="21" t="s">
        <v>35</v>
      </c>
      <c r="B8" s="21">
        <v>22</v>
      </c>
      <c r="C8" s="21"/>
    </row>
    <row r="9" spans="1:47">
      <c r="A9" s="27" t="s">
        <v>36</v>
      </c>
      <c r="B9" s="27">
        <v>9.1639437974371543</v>
      </c>
      <c r="C9" s="21"/>
    </row>
    <row r="10" spans="1:47">
      <c r="A10" s="24" t="s">
        <v>37</v>
      </c>
      <c r="B10" s="25">
        <v>2.8836654398418859E-9</v>
      </c>
      <c r="C10" s="24">
        <v>0.05</v>
      </c>
    </row>
    <row r="11" spans="1:47">
      <c r="A11" s="27" t="s">
        <v>38</v>
      </c>
      <c r="B11" s="27">
        <v>1.7171443743802424</v>
      </c>
      <c r="C11" s="21"/>
    </row>
    <row r="12" spans="1:47">
      <c r="A12" s="21" t="s">
        <v>39</v>
      </c>
      <c r="B12" s="21">
        <v>5.7673308796837717E-9</v>
      </c>
      <c r="C12" s="21"/>
    </row>
    <row r="13" spans="1:47" ht="15" thickBot="1">
      <c r="A13" s="22" t="s">
        <v>40</v>
      </c>
      <c r="B13" s="22">
        <v>2.0738730679040258</v>
      </c>
      <c r="C13" s="22"/>
    </row>
    <row r="14" spans="1:47">
      <c r="AS14" s="23"/>
      <c r="AT14" s="23"/>
      <c r="AU14" s="23"/>
    </row>
    <row r="15" spans="1:47">
      <c r="AS15" s="21"/>
      <c r="AT15" s="21"/>
      <c r="AU15" s="21"/>
    </row>
    <row r="16" spans="1:47">
      <c r="A16" s="32" t="s">
        <v>45</v>
      </c>
      <c r="B16" s="32"/>
      <c r="C16" s="32"/>
      <c r="D16" s="32"/>
      <c r="E16" s="33"/>
      <c r="F16" s="33"/>
      <c r="G16" s="33"/>
      <c r="H16" s="33"/>
      <c r="I16" s="6"/>
      <c r="J16" s="6"/>
      <c r="AS16" s="21"/>
      <c r="AT16" s="21"/>
      <c r="AU16" s="21"/>
    </row>
    <row r="17" spans="1:47">
      <c r="A17" s="34" t="s">
        <v>46</v>
      </c>
      <c r="B17" s="34"/>
      <c r="C17" s="34"/>
      <c r="D17" s="34"/>
      <c r="E17" s="34"/>
      <c r="F17" s="34"/>
      <c r="G17" s="34"/>
      <c r="H17" s="34"/>
      <c r="I17" s="6"/>
      <c r="J17" s="6"/>
      <c r="AS17" s="21"/>
      <c r="AT17" s="21"/>
      <c r="AU17" s="21"/>
    </row>
    <row r="18" spans="1:47">
      <c r="B18" s="6"/>
      <c r="C18" s="6"/>
      <c r="D18" s="6"/>
      <c r="E18" s="6"/>
      <c r="F18" s="6"/>
      <c r="G18" s="6"/>
      <c r="H18" s="6"/>
      <c r="I18" s="6"/>
      <c r="J18" s="6"/>
      <c r="AS18" s="21"/>
      <c r="AT18" s="21"/>
      <c r="AU18" s="21"/>
    </row>
    <row r="19" spans="1:47">
      <c r="A19" s="8"/>
      <c r="AS19" s="21"/>
      <c r="AT19" s="21"/>
      <c r="AU19" s="21"/>
    </row>
    <row r="20" spans="1:47">
      <c r="AR20" s="21"/>
      <c r="AS20" s="21"/>
      <c r="AT20" s="21"/>
    </row>
    <row r="21" spans="1:47">
      <c r="AS21" s="21"/>
      <c r="AT21" s="28"/>
      <c r="AU21" s="21"/>
    </row>
    <row r="22" spans="1:47">
      <c r="AS22" s="28"/>
      <c r="AT22" s="29"/>
      <c r="AU22" s="28"/>
    </row>
    <row r="23" spans="1:47">
      <c r="AS23" s="21"/>
      <c r="AT23" s="28"/>
      <c r="AU23" s="21"/>
    </row>
    <row r="24" spans="1:47">
      <c r="AS24" s="21"/>
      <c r="AT24" s="21"/>
      <c r="AU24" s="21"/>
    </row>
    <row r="25" spans="1:47" ht="15" thickBot="1">
      <c r="AS25" s="22"/>
      <c r="AT25" s="22"/>
      <c r="AU25" s="22"/>
    </row>
  </sheetData>
  <mergeCells count="1">
    <mergeCell ref="A17:H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8:N90"/>
  <sheetViews>
    <sheetView tabSelected="1" workbookViewId="0">
      <selection activeCell="K6" sqref="K6"/>
    </sheetView>
  </sheetViews>
  <sheetFormatPr defaultRowHeight="14.5"/>
  <sheetData>
    <row r="88" spans="1:14">
      <c r="A88" s="36" t="s">
        <v>52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4">
      <c r="A89" s="36" t="s">
        <v>53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4">
      <c r="A90" s="36" t="s">
        <v>54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Data</vt:lpstr>
      <vt:lpstr>Sample data</vt:lpstr>
      <vt:lpstr>Descriptive Statistics</vt:lpstr>
      <vt:lpstr>Hypothesis Testing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</dc:creator>
  <cp:lastModifiedBy>Mayur Jadhav</cp:lastModifiedBy>
  <dcterms:created xsi:type="dcterms:W3CDTF">2022-10-15T21:13:38Z</dcterms:created>
  <dcterms:modified xsi:type="dcterms:W3CDTF">2022-12-06T04:04:18Z</dcterms:modified>
</cp:coreProperties>
</file>