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51003fed072e981/Desktop/Data Analyst Class/Excel Assignments/"/>
    </mc:Choice>
  </mc:AlternateContent>
  <xr:revisionPtr revIDLastSave="87" documentId="11_7DAABA461BAC391E2BF0917F9141B1FC18073297" xr6:coauthVersionLast="47" xr6:coauthVersionMax="47" xr10:uidLastSave="{100F66AD-5A97-4ABB-B87C-8A5FBBB0F499}"/>
  <bookViews>
    <workbookView xWindow="-107" yWindow="-107" windowWidth="20847" windowHeight="1182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8" i="3"/>
  <c r="J9" i="3"/>
  <c r="J10" i="3"/>
  <c r="J11" i="3"/>
  <c r="J12" i="3"/>
  <c r="J13" i="3"/>
  <c r="J14" i="3"/>
  <c r="J1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<sst xmlns="http://schemas.openxmlformats.org/spreadsheetml/2006/main" count="480" uniqueCount="105">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</sst>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2" fillId="0" borderId="6" xfId="0" quotePrefix="1" applyFont="1" applyBorder="1"/>
    <xf numFmtId="0" fontId="1" fillId="2" borderId="7" xfId="0" applyFont="1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zoomScaleNormal="100" workbookViewId="0">
      <selection activeCell="C9" sqref="C9"/>
    </sheetView>
  </sheetViews>
  <sheetFormatPr defaultColWidth="14.3984375" defaultRowHeight="15.0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K1" workbookViewId="0">
      <selection activeCell="O19" sqref="O19"/>
    </sheetView>
  </sheetViews>
  <sheetFormatPr defaultColWidth="14.3984375" defaultRowHeight="15.05" customHeight="1"/>
  <cols>
    <col min="1" max="5" width="8.69921875" customWidth="1"/>
    <col min="6" max="6" width="9.8984375" customWidth="1"/>
    <col min="7" max="10" width="8.69921875" customWidth="1"/>
    <col min="11" max="11" width="10.69921875" customWidth="1"/>
    <col min="12" max="12" width="8.69921875" customWidth="1"/>
    <col min="13" max="13" width="38" customWidth="1"/>
    <col min="14" max="14" width="13" customWidth="1"/>
    <col min="15" max="15" width="17.296875" customWidth="1"/>
    <col min="16" max="26" width="8.699218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MAX(K5:K42)</f>
        <v>92000</v>
      </c>
      <c r="O10" s="6" t="str">
        <f>INDEX(D5:D42, MATCH(MAX(K5:K42), K5:K42, 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INDEX(D5:D42, MATCH(MIN(K5:K42), K5:K42, 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B16" workbookViewId="0">
      <selection activeCell="O18" sqref="O18"/>
    </sheetView>
  </sheetViews>
  <sheetFormatPr defaultColWidth="14.3984375" defaultRowHeight="15.05" customHeight="1"/>
  <cols>
    <col min="1" max="5" width="8.69921875" customWidth="1"/>
    <col min="6" max="6" width="9.8984375" customWidth="1"/>
    <col min="7" max="9" width="8.69921875" customWidth="1"/>
    <col min="10" max="10" width="21.8984375" bestFit="1" customWidth="1"/>
    <col min="11" max="26" width="8.699218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4" t="s">
        <v>7</v>
      </c>
      <c r="J6" s="14" t="s">
        <v>6</v>
      </c>
      <c r="K6" s="14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13" t="s">
        <v>12</v>
      </c>
      <c r="I7" s="15" t="str">
        <f>IFERROR(VLOOKUP(C7, Source!$C$6:$F$40, MATCH("Region", Source!$C$5:$F$5, 0), FALSE), "Retired")</f>
        <v>North</v>
      </c>
      <c r="J7" s="15" t="str">
        <f>IFERROR(VLOOKUP(C7, Source!$C$6:$F$40, MATCH("Department", Source!$C$5:$F$5, 0), FALSE), "Retired")</f>
        <v>FLM</v>
      </c>
      <c r="K7" s="15">
        <f>IFERROR(VLOOKUP(C7, Source!$C$6:$F$40, MATCH("Basic Salary", Source!$C$5:$F$5, 0), 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13" t="s">
        <v>17</v>
      </c>
      <c r="I8" s="15" t="str">
        <f>IFERROR(VLOOKUP(C8, Source!$C$6:$F$40, MATCH("Region", Source!$C$5:$F$5, 0), FALSE), "Retired")</f>
        <v>North</v>
      </c>
      <c r="J8" s="15" t="str">
        <f>IFERROR(VLOOKUP(C8, Source!$C$6:$F$40, MATCH("Department", Source!$C$5:$F$5, 0), FALSE), "Retired")</f>
        <v>Digital Marketing</v>
      </c>
      <c r="K8" s="15">
        <f>IFERROR(VLOOKUP(C8, Source!$C$6:$F$40, MATCH("Basic Salary", Source!$C$5:$F$5, 0), FALSE), 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13" t="s">
        <v>12</v>
      </c>
      <c r="I9" s="15" t="str">
        <f>IFERROR(VLOOKUP(C9, Source!$C$6:$F$40, MATCH("Region", Source!$C$5:$F$5, 0), FALSE), "Retired")</f>
        <v>North</v>
      </c>
      <c r="J9" s="15" t="str">
        <f>IFERROR(VLOOKUP(C9, Source!$C$6:$F$40, MATCH("Department", Source!$C$5:$F$5, 0), FALSE), "Retired")</f>
        <v>Digital Marketing</v>
      </c>
      <c r="K9" s="15">
        <f>IFERROR(VLOOKUP(C9, Source!$C$6:$F$40, MATCH("Basic Salary", Source!$C$5:$F$5, 0), FALSE), 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13" t="s">
        <v>17</v>
      </c>
      <c r="I10" s="15" t="str">
        <f>IFERROR(VLOOKUP(C10, Source!$C$6:$F$40, MATCH("Region", Source!$C$5:$F$5, 0), FALSE), "Retired")</f>
        <v>South</v>
      </c>
      <c r="J10" s="15" t="str">
        <f>IFERROR(VLOOKUP(C10, Source!$C$6:$F$40, MATCH("Department", Source!$C$5:$F$5, 0), FALSE), "Retired")</f>
        <v>Inside Sales</v>
      </c>
      <c r="K10" s="15">
        <f>IFERROR(VLOOKUP(C10, Source!$C$6:$F$40, MATCH("Basic Salary", Source!$C$5:$F$5, 0), FALSE), 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13" t="s">
        <v>12</v>
      </c>
      <c r="I11" s="15" t="str">
        <f>IFERROR(VLOOKUP(C11, Source!$C$6:$F$40, MATCH("Region", Source!$C$5:$F$5, 0), FALSE), "Retired")</f>
        <v>North</v>
      </c>
      <c r="J11" s="15" t="str">
        <f>IFERROR(VLOOKUP(C11, Source!$C$6:$F$40, MATCH("Department", Source!$C$5:$F$5, 0), FALSE), "Retired")</f>
        <v>Marketing</v>
      </c>
      <c r="K11" s="15">
        <f>IFERROR(VLOOKUP(C11, Source!$C$6:$F$40, MATCH("Basic Salary", Source!$C$5:$F$5, 0), FALSE), 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13" t="s">
        <v>12</v>
      </c>
      <c r="I12" s="15" t="str">
        <f>IFERROR(VLOOKUP(C12, Source!$C$6:$F$40, MATCH("Region", Source!$C$5:$F$5, 0), FALSE), "Retired")</f>
        <v>North</v>
      </c>
      <c r="J12" s="15" t="str">
        <f>IFERROR(VLOOKUP(C12, Source!$C$6:$F$40, MATCH("Department", Source!$C$5:$F$5, 0), FALSE), "Retired")</f>
        <v>Director</v>
      </c>
      <c r="K12" s="15">
        <f>IFERROR(VLOOKUP(C12, Source!$C$6:$F$40, MATCH("Basic Salary", Source!$C$5:$F$5, 0), FALSE), 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13" t="s">
        <v>12</v>
      </c>
      <c r="I13" s="15" t="str">
        <f>IFERROR(VLOOKUP(C13, Source!$C$6:$F$40, MATCH("Region", Source!$C$5:$F$5, 0), FALSE), "Retired")</f>
        <v>Mid West</v>
      </c>
      <c r="J13" s="15" t="str">
        <f>IFERROR(VLOOKUP(C13, Source!$C$6:$F$40, MATCH("Department", Source!$C$5:$F$5, 0), FALSE), "Retired")</f>
        <v>Learning &amp; Development</v>
      </c>
      <c r="K13" s="15">
        <f>IFERROR(VLOOKUP(C13, Source!$C$6:$F$40, MATCH("Basic Salary", Source!$C$5:$F$5, 0), FALSE), 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13" t="s">
        <v>12</v>
      </c>
      <c r="I14" s="15" t="str">
        <f>IFERROR(VLOOKUP(C14, Source!$C$6:$F$40, MATCH("Region", Source!$C$5:$F$5, 0), FALSE), "Retired")</f>
        <v>Mid West</v>
      </c>
      <c r="J14" s="15" t="str">
        <f>IFERROR(VLOOKUP(C14, Source!$C$6:$F$40, MATCH("Department", Source!$C$5:$F$5, 0), FALSE), "Retired")</f>
        <v>Digital Marketing</v>
      </c>
      <c r="K14" s="15">
        <f>IFERROR(VLOOKUP(C14, Source!$C$6:$F$40, MATCH("Basic Salary", Source!$C$5:$F$5, 0), FALSE), 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13" t="s">
        <v>17</v>
      </c>
      <c r="I15" s="15" t="str">
        <f>IFERROR(VLOOKUP(C15, Source!$C$6:$F$40, MATCH("Region", Source!$C$5:$F$5, 0), FALSE), "Retired")</f>
        <v>East</v>
      </c>
      <c r="J15" s="15" t="str">
        <f>IFERROR(VLOOKUP(C15, Source!$C$6:$F$40, MATCH("Department", Source!$C$5:$F$5, 0), FALSE), "Retired")</f>
        <v>Digital Marketing</v>
      </c>
      <c r="K15" s="15">
        <f>IFERROR(VLOOKUP(C15, Source!$C$6:$F$40, MATCH("Basic Salary", Source!$C$5:$F$5, 0), FALSE), 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13" t="s">
        <v>12</v>
      </c>
      <c r="I16" s="15" t="str">
        <f>IFERROR(VLOOKUP(C16, Source!$C$6:$F$40, MATCH("Region", Source!$C$5:$F$5, 0), FALSE), "Retired")</f>
        <v>North</v>
      </c>
      <c r="J16" s="15" t="str">
        <f>IFERROR(VLOOKUP(C16, Source!$C$6:$F$40, MATCH("Department", Source!$C$5:$F$5, 0), FALSE), "Retired")</f>
        <v>Inside Sales</v>
      </c>
      <c r="K16" s="15">
        <f>IFERROR(VLOOKUP(C16, Source!$C$6:$F$40, MATCH("Basic Salary", Source!$C$5:$F$5, 0), FALSE), 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13" t="s">
        <v>12</v>
      </c>
      <c r="I17" s="15" t="str">
        <f>IFERROR(VLOOKUP(C17, Source!$C$6:$F$40, MATCH("Region", Source!$C$5:$F$5, 0), FALSE), "Retired")</f>
        <v>South</v>
      </c>
      <c r="J17" s="15" t="str">
        <f>IFERROR(VLOOKUP(C17, Source!$C$6:$F$40, MATCH("Department", Source!$C$5:$F$5, 0), FALSE), "Retired")</f>
        <v>Learning &amp; Development</v>
      </c>
      <c r="K17" s="15">
        <f>IFERROR(VLOOKUP(C17, Source!$C$6:$F$40, MATCH("Basic Salary", Source!$C$5:$F$5, 0), FALSE), 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13" t="s">
        <v>12</v>
      </c>
      <c r="I18" s="15" t="str">
        <f>IFERROR(VLOOKUP(C18, Source!$C$6:$F$40, MATCH("Region", Source!$C$5:$F$5, 0), FALSE), "Retired")</f>
        <v>East</v>
      </c>
      <c r="J18" s="15" t="str">
        <f>IFERROR(VLOOKUP(C18, Source!$C$6:$F$40, MATCH("Department", Source!$C$5:$F$5, 0), FALSE), "Retired")</f>
        <v>Learning &amp; Development</v>
      </c>
      <c r="K18" s="15">
        <f>IFERROR(VLOOKUP(C18, Source!$C$6:$F$40, MATCH("Basic Salary", Source!$C$5:$F$5, 0), FALSE), 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13" t="s">
        <v>12</v>
      </c>
      <c r="I19" s="15" t="str">
        <f>IFERROR(VLOOKUP(C19, Source!$C$6:$F$40, MATCH("Region", Source!$C$5:$F$5, 0), FALSE), "Retired")</f>
        <v>East</v>
      </c>
      <c r="J19" s="15" t="str">
        <f>IFERROR(VLOOKUP(C19, Source!$C$6:$F$40, MATCH("Department", Source!$C$5:$F$5, 0), FALSE), "Retired")</f>
        <v>CEO</v>
      </c>
      <c r="K19" s="15">
        <f>IFERROR(VLOOKUP(C19, Source!$C$6:$F$40, MATCH("Basic Salary", Source!$C$5:$F$5, 0), FALSE), 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13" t="s">
        <v>12</v>
      </c>
      <c r="I20" s="15" t="str">
        <f>IFERROR(VLOOKUP(C20, Source!$C$6:$F$40, MATCH("Region", Source!$C$5:$F$5, 0), FALSE), "Retired")</f>
        <v>Retired</v>
      </c>
      <c r="J20" s="15" t="str">
        <f>IFERROR(VLOOKUP(C20, Source!$C$6:$F$40, MATCH("Department", Source!$C$5:$F$5, 0), FALSE), "Retired")</f>
        <v>Retired</v>
      </c>
      <c r="K20" s="15" t="str">
        <f>IFERROR(VLOOKUP(C20, Source!$C$6:$F$40, MATCH("Basic Salary", Source!$C$5:$F$5, 0), FALSE), 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13" t="s">
        <v>12</v>
      </c>
      <c r="I21" s="15" t="str">
        <f>IFERROR(VLOOKUP(C21, Source!$C$6:$F$40, MATCH("Region", Source!$C$5:$F$5, 0), FALSE), "Retired")</f>
        <v>South</v>
      </c>
      <c r="J21" s="15" t="str">
        <f>IFERROR(VLOOKUP(C21, Source!$C$6:$F$40, MATCH("Department", Source!$C$5:$F$5, 0), FALSE), "Retired")</f>
        <v>Digital Marketing</v>
      </c>
      <c r="K21" s="15">
        <f>IFERROR(VLOOKUP(C21, Source!$C$6:$F$40, MATCH("Basic Salary", Source!$C$5:$F$5, 0), FALSE), 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13" t="s">
        <v>12</v>
      </c>
      <c r="I22" s="15" t="str">
        <f>IFERROR(VLOOKUP(C22, Source!$C$6:$F$40, MATCH("Region", Source!$C$5:$F$5, 0), FALSE), "Retired")</f>
        <v>South</v>
      </c>
      <c r="J22" s="15" t="str">
        <f>IFERROR(VLOOKUP(C22, Source!$C$6:$F$40, MATCH("Department", Source!$C$5:$F$5, 0), FALSE), "Retired")</f>
        <v>Inside Sales</v>
      </c>
      <c r="K22" s="15">
        <f>IFERROR(VLOOKUP(C22, Source!$C$6:$F$40, MATCH("Basic Salary", Source!$C$5:$F$5, 0), FALSE), 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13" t="s">
        <v>12</v>
      </c>
      <c r="I23" s="15" t="str">
        <f>IFERROR(VLOOKUP(C23, Source!$C$6:$F$40, MATCH("Region", Source!$C$5:$F$5, 0), FALSE), "Retired")</f>
        <v>South</v>
      </c>
      <c r="J23" s="15" t="str">
        <f>IFERROR(VLOOKUP(C23, Source!$C$6:$F$40, MATCH("Department", Source!$C$5:$F$5, 0), FALSE), "Retired")</f>
        <v>CCD</v>
      </c>
      <c r="K23" s="15">
        <f>IFERROR(VLOOKUP(C23, Source!$C$6:$F$40, MATCH("Basic Salary", Source!$C$5:$F$5, 0), FALSE), 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13" t="s">
        <v>17</v>
      </c>
      <c r="I24" s="15" t="str">
        <f>IFERROR(VLOOKUP(C24, Source!$C$6:$F$40, MATCH("Region", Source!$C$5:$F$5, 0), FALSE), "Retired")</f>
        <v>South</v>
      </c>
      <c r="J24" s="15" t="str">
        <f>IFERROR(VLOOKUP(C24, Source!$C$6:$F$40, MATCH("Department", Source!$C$5:$F$5, 0), FALSE), "Retired")</f>
        <v>FLM</v>
      </c>
      <c r="K24" s="15">
        <f>IFERROR(VLOOKUP(C24, Source!$C$6:$F$40, MATCH("Basic Salary", Source!$C$5:$F$5, 0), FALSE), 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13" t="s">
        <v>12</v>
      </c>
      <c r="I25" s="15" t="str">
        <f>IFERROR(VLOOKUP(C25, Source!$C$6:$F$40, MATCH("Region", Source!$C$5:$F$5, 0), FALSE), "Retired")</f>
        <v>Mid West</v>
      </c>
      <c r="J25" s="15" t="str">
        <f>IFERROR(VLOOKUP(C25, Source!$C$6:$F$40, MATCH("Department", Source!$C$5:$F$5, 0), FALSE), "Retired")</f>
        <v>Inside Sales</v>
      </c>
      <c r="K25" s="15">
        <f>IFERROR(VLOOKUP(C25, Source!$C$6:$F$40, MATCH("Basic Salary", Source!$C$5:$F$5, 0), FALSE), 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13" t="s">
        <v>12</v>
      </c>
      <c r="I26" s="15" t="str">
        <f>IFERROR(VLOOKUP(C26, Source!$C$6:$F$40, MATCH("Region", Source!$C$5:$F$5, 0), FALSE), "Retired")</f>
        <v>South</v>
      </c>
      <c r="J26" s="15" t="str">
        <f>IFERROR(VLOOKUP(C26, Source!$C$6:$F$40, MATCH("Department", Source!$C$5:$F$5, 0), FALSE), "Retired")</f>
        <v>Operations</v>
      </c>
      <c r="K26" s="15">
        <f>IFERROR(VLOOKUP(C26, Source!$C$6:$F$40, MATCH("Basic Salary", Source!$C$5:$F$5, 0), FALSE), 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13" t="s">
        <v>12</v>
      </c>
      <c r="I27" s="15" t="str">
        <f>IFERROR(VLOOKUP(C27, Source!$C$6:$F$40, MATCH("Region", Source!$C$5:$F$5, 0), FALSE), "Retired")</f>
        <v>South</v>
      </c>
      <c r="J27" s="15" t="str">
        <f>IFERROR(VLOOKUP(C27, Source!$C$6:$F$40, MATCH("Department", Source!$C$5:$F$5, 0), FALSE), "Retired")</f>
        <v>Finance</v>
      </c>
      <c r="K27" s="15">
        <f>IFERROR(VLOOKUP(C27, Source!$C$6:$F$40, MATCH("Basic Salary", Source!$C$5:$F$5, 0), FALSE), 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13" t="s">
        <v>17</v>
      </c>
      <c r="I28" s="15" t="str">
        <f>IFERROR(VLOOKUP(C28, Source!$C$6:$F$40, MATCH("Region", Source!$C$5:$F$5, 0), FALSE), "Retired")</f>
        <v>East</v>
      </c>
      <c r="J28" s="15" t="str">
        <f>IFERROR(VLOOKUP(C28, Source!$C$6:$F$40, MATCH("Department", Source!$C$5:$F$5, 0), FALSE), "Retired")</f>
        <v>Inside Sales</v>
      </c>
      <c r="K28" s="15">
        <f>IFERROR(VLOOKUP(C28, Source!$C$6:$F$40, MATCH("Basic Salary", Source!$C$5:$F$5, 0), FALSE), 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13" t="s">
        <v>17</v>
      </c>
      <c r="I29" s="15" t="str">
        <f>IFERROR(VLOOKUP(C29, Source!$C$6:$F$40, MATCH("Region", Source!$C$5:$F$5, 0), FALSE), "Retired")</f>
        <v>East</v>
      </c>
      <c r="J29" s="15" t="str">
        <f>IFERROR(VLOOKUP(C29, Source!$C$6:$F$40, MATCH("Department", Source!$C$5:$F$5, 0), FALSE), "Retired")</f>
        <v>Finance</v>
      </c>
      <c r="K29" s="15">
        <f>IFERROR(VLOOKUP(C29, Source!$C$6:$F$40, MATCH("Basic Salary", Source!$C$5:$F$5, 0), FALSE), 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13" t="s">
        <v>12</v>
      </c>
      <c r="I30" s="15" t="str">
        <f>IFERROR(VLOOKUP(C30, Source!$C$6:$F$40, MATCH("Region", Source!$C$5:$F$5, 0), FALSE), "Retired")</f>
        <v>Retired</v>
      </c>
      <c r="J30" s="15" t="str">
        <f>IFERROR(VLOOKUP(C30, Source!$C$6:$F$40, MATCH("Department", Source!$C$5:$F$5, 0), FALSE), "Retired")</f>
        <v>Retired</v>
      </c>
      <c r="K30" s="15" t="str">
        <f>IFERROR(VLOOKUP(C30, Source!$C$6:$F$40, MATCH("Basic Salary", Source!$C$5:$F$5, 0), FALSE), 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13" t="s">
        <v>12</v>
      </c>
      <c r="I31" s="15" t="str">
        <f>IFERROR(VLOOKUP(C31, Source!$C$6:$F$40, MATCH("Region", Source!$C$5:$F$5, 0), FALSE), "Retired")</f>
        <v>Mid West</v>
      </c>
      <c r="J31" s="15" t="str">
        <f>IFERROR(VLOOKUP(C31, Source!$C$6:$F$40, MATCH("Department", Source!$C$5:$F$5, 0), FALSE), "Retired")</f>
        <v>Finance</v>
      </c>
      <c r="K31" s="15">
        <f>IFERROR(VLOOKUP(C31, Source!$C$6:$F$40, MATCH("Basic Salary", Source!$C$5:$F$5, 0), FALSE), 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13" t="s">
        <v>12</v>
      </c>
      <c r="I32" s="15" t="str">
        <f>IFERROR(VLOOKUP(C32, Source!$C$6:$F$40, MATCH("Region", Source!$C$5:$F$5, 0), FALSE), "Retired")</f>
        <v>South</v>
      </c>
      <c r="J32" s="15" t="str">
        <f>IFERROR(VLOOKUP(C32, Source!$C$6:$F$40, MATCH("Department", Source!$C$5:$F$5, 0), FALSE), "Retired")</f>
        <v>Sales</v>
      </c>
      <c r="K32" s="15">
        <f>IFERROR(VLOOKUP(C32, Source!$C$6:$F$40, MATCH("Basic Salary", Source!$C$5:$F$5, 0), FALSE), 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13" t="s">
        <v>12</v>
      </c>
      <c r="I33" s="15" t="str">
        <f>IFERROR(VLOOKUP(C33, Source!$C$6:$F$40, MATCH("Region", Source!$C$5:$F$5, 0), FALSE), "Retired")</f>
        <v>South</v>
      </c>
      <c r="J33" s="15" t="str">
        <f>IFERROR(VLOOKUP(C33, Source!$C$6:$F$40, MATCH("Department", Source!$C$5:$F$5, 0), FALSE), "Retired")</f>
        <v>Operations</v>
      </c>
      <c r="K33" s="15">
        <f>IFERROR(VLOOKUP(C33, Source!$C$6:$F$40, MATCH("Basic Salary", Source!$C$5:$F$5, 0), FALSE), 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13" t="s">
        <v>12</v>
      </c>
      <c r="I34" s="15" t="str">
        <f>IFERROR(VLOOKUP(C34, Source!$C$6:$F$40, MATCH("Region", Source!$C$5:$F$5, 0), FALSE), "Retired")</f>
        <v>North</v>
      </c>
      <c r="J34" s="15" t="str">
        <f>IFERROR(VLOOKUP(C34, Source!$C$6:$F$40, MATCH("Department", Source!$C$5:$F$5, 0), FALSE), "Retired")</f>
        <v>Finance</v>
      </c>
      <c r="K34" s="15">
        <f>IFERROR(VLOOKUP(C34, Source!$C$6:$F$40, MATCH("Basic Salary", Source!$C$5:$F$5, 0), FALSE), 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13" t="s">
        <v>12</v>
      </c>
      <c r="I35" s="15" t="str">
        <f>IFERROR(VLOOKUP(C35, Source!$C$6:$F$40, MATCH("Region", Source!$C$5:$F$5, 0), FALSE), "Retired")</f>
        <v>East</v>
      </c>
      <c r="J35" s="15" t="str">
        <f>IFERROR(VLOOKUP(C35, Source!$C$6:$F$40, MATCH("Department", Source!$C$5:$F$5, 0), FALSE), "Retired")</f>
        <v>Inside Sales</v>
      </c>
      <c r="K35" s="15">
        <f>IFERROR(VLOOKUP(C35, Source!$C$6:$F$40, MATCH("Basic Salary", Source!$C$5:$F$5, 0), FALSE), 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13" t="s">
        <v>12</v>
      </c>
      <c r="I36" s="15" t="str">
        <f>IFERROR(VLOOKUP(C36, Source!$C$6:$F$40, MATCH("Region", Source!$C$5:$F$5, 0), FALSE), "Retired")</f>
        <v>East</v>
      </c>
      <c r="J36" s="15" t="str">
        <f>IFERROR(VLOOKUP(C36, Source!$C$6:$F$40, MATCH("Department", Source!$C$5:$F$5, 0), FALSE), "Retired")</f>
        <v>CCD</v>
      </c>
      <c r="K36" s="15">
        <f>IFERROR(VLOOKUP(C36, Source!$C$6:$F$40, MATCH("Basic Salary", Source!$C$5:$F$5, 0), FALSE), 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13" t="s">
        <v>12</v>
      </c>
      <c r="I37" s="15" t="str">
        <f>IFERROR(VLOOKUP(C37, Source!$C$6:$F$40, MATCH("Region", Source!$C$5:$F$5, 0), FALSE), "Retired")</f>
        <v>South</v>
      </c>
      <c r="J37" s="15" t="str">
        <f>IFERROR(VLOOKUP(C37, Source!$C$6:$F$40, MATCH("Department", Source!$C$5:$F$5, 0), FALSE), "Retired")</f>
        <v>Director</v>
      </c>
      <c r="K37" s="15">
        <f>IFERROR(VLOOKUP(C37, Source!$C$6:$F$40, MATCH("Basic Salary", Source!$C$5:$F$5, 0), FALSE), 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13" t="s">
        <v>12</v>
      </c>
      <c r="I38" s="15" t="str">
        <f>IFERROR(VLOOKUP(C38, Source!$C$6:$F$40, MATCH("Region", Source!$C$5:$F$5, 0), FALSE), "Retired")</f>
        <v>Retired</v>
      </c>
      <c r="J38" s="15" t="str">
        <f>IFERROR(VLOOKUP(C38, Source!$C$6:$F$40, MATCH("Department", Source!$C$5:$F$5, 0), FALSE), "Retired")</f>
        <v>Retired</v>
      </c>
      <c r="K38" s="15" t="str">
        <f>IFERROR(VLOOKUP(C38, Source!$C$6:$F$40, MATCH("Basic Salary", Source!$C$5:$F$5, 0), FALSE), 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13" t="s">
        <v>12</v>
      </c>
      <c r="I39" s="15" t="str">
        <f>IFERROR(VLOOKUP(C39, Source!$C$6:$F$40, MATCH("Region", Source!$C$5:$F$5, 0), FALSE), "Retired")</f>
        <v>East</v>
      </c>
      <c r="J39" s="15" t="str">
        <f>IFERROR(VLOOKUP(C39, Source!$C$6:$F$40, MATCH("Department", Source!$C$5:$F$5, 0), FALSE), "Retired")</f>
        <v>Marketing</v>
      </c>
      <c r="K39" s="15">
        <f>IFERROR(VLOOKUP(C39, Source!$C$6:$F$40, MATCH("Basic Salary", Source!$C$5:$F$5, 0), FALSE), 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13" t="s">
        <v>12</v>
      </c>
      <c r="I40" s="15" t="str">
        <f>IFERROR(VLOOKUP(C40, Source!$C$6:$F$40, MATCH("Region", Source!$C$5:$F$5, 0), FALSE), "Retired")</f>
        <v>North</v>
      </c>
      <c r="J40" s="15" t="str">
        <f>IFERROR(VLOOKUP(C40, Source!$C$6:$F$40, MATCH("Department", Source!$C$5:$F$5, 0), FALSE), "Retired")</f>
        <v>Digital Marketing</v>
      </c>
      <c r="K40" s="15">
        <f>IFERROR(VLOOKUP(C40, Source!$C$6:$F$40, MATCH("Basic Salary", Source!$C$5:$F$5, 0), FALSE), 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13" t="s">
        <v>12</v>
      </c>
      <c r="I41" s="15" t="str">
        <f>IFERROR(VLOOKUP(C41, Source!$C$6:$F$40, MATCH("Region", Source!$C$5:$F$5, 0), FALSE), "Retired")</f>
        <v>North</v>
      </c>
      <c r="J41" s="15" t="str">
        <f>IFERROR(VLOOKUP(C41, Source!$C$6:$F$40, MATCH("Department", Source!$C$5:$F$5, 0), FALSE), "Retired")</f>
        <v>Sales</v>
      </c>
      <c r="K41" s="15">
        <f>IFERROR(VLOOKUP(C41, Source!$C$6:$F$40, MATCH("Basic Salary", Source!$C$5:$F$5, 0), FALSE), 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13" t="s">
        <v>12</v>
      </c>
      <c r="I42" s="15" t="str">
        <f>IFERROR(VLOOKUP(C42, Source!$C$6:$F$40, MATCH("Region", Source!$C$5:$F$5, 0), FALSE), "Retired")</f>
        <v>South</v>
      </c>
      <c r="J42" s="15" t="str">
        <f>IFERROR(VLOOKUP(C42, Source!$C$6:$F$40, MATCH("Department", Source!$C$5:$F$5, 0), FALSE), "Retired")</f>
        <v>Marketing</v>
      </c>
      <c r="K42" s="15">
        <f>IFERROR(VLOOKUP(C42, Source!$C$6:$F$40, MATCH("Basic Salary", Source!$C$5:$F$5, 0), FALSE), 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13" t="s">
        <v>12</v>
      </c>
      <c r="I43" s="15" t="str">
        <f>IFERROR(VLOOKUP(C43, Source!$C$6:$F$40, MATCH("Region", Source!$C$5:$F$5, 0), FALSE), "Retired")</f>
        <v>Mid West</v>
      </c>
      <c r="J43" s="15" t="str">
        <f>IFERROR(VLOOKUP(C43, Source!$C$6:$F$40, MATCH("Department", Source!$C$5:$F$5, 0), FALSE), "Retired")</f>
        <v>Marketing</v>
      </c>
      <c r="K43" s="15">
        <f>IFERROR(VLOOKUP(C43, Source!$C$6:$F$40, MATCH("Basic Salary", Source!$C$5:$F$5, 0), FALSE), 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13" t="s">
        <v>17</v>
      </c>
      <c r="I44" s="15" t="str">
        <f>IFERROR(VLOOKUP(C44, Source!$C$6:$F$40, MATCH("Region", Source!$C$5:$F$5, 0), FALSE), "Retired")</f>
        <v>North</v>
      </c>
      <c r="J44" s="15" t="str">
        <f>IFERROR(VLOOKUP(C44, Source!$C$6:$F$40, MATCH("Department", Source!$C$5:$F$5, 0), FALSE), "Retired")</f>
        <v>CCD</v>
      </c>
      <c r="K44" s="15">
        <f>IFERROR(VLOOKUP(C44, Source!$C$6:$F$40, MATCH("Basic Salary", Source!$C$5:$F$5, 0), FALSE), 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5" sqref="F5"/>
    </sheetView>
  </sheetViews>
  <sheetFormatPr defaultColWidth="14.3984375" defaultRowHeight="15.05" customHeight="1"/>
  <cols>
    <col min="1" max="3" width="8.69921875" customWidth="1"/>
    <col min="4" max="4" width="21.296875" customWidth="1"/>
    <col min="5" max="5" width="8.69921875" customWidth="1"/>
    <col min="6" max="6" width="10.69921875" customWidth="1"/>
    <col min="7" max="26" width="8.699218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Roshan Loranz</cp:lastModifiedBy>
  <dcterms:created xsi:type="dcterms:W3CDTF">2022-07-27T06:45:44Z</dcterms:created>
  <dcterms:modified xsi:type="dcterms:W3CDTF">2024-03-21T14:29:44Z</dcterms:modified>
</cp:coreProperties>
</file>