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shan Manellore\Google Drive\Others\Python\GoldrattSim\GoldrattSimulator\"/>
    </mc:Choice>
  </mc:AlternateContent>
  <xr:revisionPtr revIDLastSave="0" documentId="13_ncr:1_{5FA9D6CD-53F8-47A0-820A-CCD2A88B9064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helper" sheetId="4" r:id="rId1"/>
    <sheet name="Machines" sheetId="1" r:id="rId2"/>
    <sheet name="Layout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2" l="1"/>
  <c r="AC11" i="2"/>
  <c r="AC10" i="2"/>
  <c r="AC9" i="2"/>
  <c r="AC8" i="2"/>
  <c r="AC7" i="2"/>
  <c r="AC6" i="2"/>
  <c r="AC5" i="2"/>
  <c r="AC4" i="2"/>
  <c r="AC3" i="2"/>
  <c r="AC2" i="2"/>
  <c r="T12" i="2"/>
  <c r="T11" i="2"/>
  <c r="T10" i="2"/>
  <c r="T9" i="2"/>
  <c r="T8" i="2"/>
  <c r="T7" i="2"/>
  <c r="T6" i="2"/>
  <c r="T5" i="2"/>
  <c r="T4" i="2"/>
  <c r="T3" i="2"/>
  <c r="T2" i="2"/>
  <c r="V3" i="2" l="1"/>
  <c r="W3" i="2"/>
  <c r="X3" i="2"/>
  <c r="Y3" i="2"/>
  <c r="Z3" i="2"/>
  <c r="AA3" i="2"/>
  <c r="AB3" i="2"/>
  <c r="V4" i="2"/>
  <c r="W4" i="2"/>
  <c r="X4" i="2"/>
  <c r="Y4" i="2"/>
  <c r="Z4" i="2"/>
  <c r="AA4" i="2"/>
  <c r="AB4" i="2"/>
  <c r="V5" i="2"/>
  <c r="W5" i="2"/>
  <c r="X5" i="2"/>
  <c r="Y5" i="2"/>
  <c r="Z5" i="2"/>
  <c r="AA5" i="2"/>
  <c r="AB5" i="2"/>
  <c r="V6" i="2"/>
  <c r="W6" i="2"/>
  <c r="X6" i="2"/>
  <c r="Y6" i="2"/>
  <c r="Z6" i="2"/>
  <c r="AA6" i="2"/>
  <c r="AB6" i="2"/>
  <c r="V7" i="2"/>
  <c r="W7" i="2"/>
  <c r="X7" i="2"/>
  <c r="Y7" i="2"/>
  <c r="Z7" i="2"/>
  <c r="AA7" i="2"/>
  <c r="AB7" i="2"/>
  <c r="V8" i="2"/>
  <c r="W8" i="2"/>
  <c r="X8" i="2"/>
  <c r="Y8" i="2"/>
  <c r="Z8" i="2"/>
  <c r="AA8" i="2"/>
  <c r="AB8" i="2"/>
  <c r="V9" i="2"/>
  <c r="W9" i="2"/>
  <c r="X9" i="2"/>
  <c r="Y9" i="2"/>
  <c r="Z9" i="2"/>
  <c r="AA9" i="2"/>
  <c r="AB9" i="2"/>
  <c r="V10" i="2"/>
  <c r="W10" i="2"/>
  <c r="X10" i="2"/>
  <c r="Y10" i="2"/>
  <c r="Z10" i="2"/>
  <c r="AA10" i="2"/>
  <c r="AB10" i="2"/>
  <c r="V11" i="2"/>
  <c r="W11" i="2"/>
  <c r="X11" i="2"/>
  <c r="Y11" i="2"/>
  <c r="Z11" i="2"/>
  <c r="AA11" i="2"/>
  <c r="AB11" i="2"/>
  <c r="V12" i="2"/>
  <c r="W12" i="2"/>
  <c r="X12" i="2"/>
  <c r="Y12" i="2"/>
  <c r="Z12" i="2"/>
  <c r="AA12" i="2"/>
  <c r="AB12" i="2"/>
  <c r="W2" i="2"/>
  <c r="X2" i="2"/>
  <c r="Y2" i="2"/>
  <c r="Z2" i="2"/>
  <c r="AA2" i="2"/>
  <c r="AB2" i="2"/>
  <c r="AD2" i="2"/>
  <c r="N2" i="2"/>
  <c r="O2" i="2" s="1"/>
  <c r="P2" i="2" s="1"/>
  <c r="Q2" i="2" s="1"/>
  <c r="R2" i="2" s="1"/>
  <c r="S2" i="2" s="1"/>
  <c r="M12" i="2"/>
  <c r="N12" i="2" s="1"/>
  <c r="O12" i="2" s="1"/>
  <c r="P12" i="2" s="1"/>
  <c r="Q12" i="2" s="1"/>
  <c r="R12" i="2" s="1"/>
  <c r="S12" i="2" s="1"/>
  <c r="M11" i="2"/>
  <c r="N11" i="2" s="1"/>
  <c r="O11" i="2" s="1"/>
  <c r="P11" i="2" s="1"/>
  <c r="Q11" i="2" s="1"/>
  <c r="R11" i="2" s="1"/>
  <c r="S11" i="2" s="1"/>
  <c r="M10" i="2"/>
  <c r="N10" i="2" s="1"/>
  <c r="O10" i="2" s="1"/>
  <c r="P10" i="2" s="1"/>
  <c r="Q10" i="2" s="1"/>
  <c r="R10" i="2" s="1"/>
  <c r="S10" i="2" s="1"/>
  <c r="M9" i="2"/>
  <c r="N9" i="2" s="1"/>
  <c r="O9" i="2" s="1"/>
  <c r="P9" i="2" s="1"/>
  <c r="Q9" i="2" s="1"/>
  <c r="R9" i="2" s="1"/>
  <c r="S9" i="2" s="1"/>
  <c r="M8" i="2"/>
  <c r="N8" i="2" s="1"/>
  <c r="O8" i="2" s="1"/>
  <c r="P8" i="2" s="1"/>
  <c r="Q8" i="2" s="1"/>
  <c r="R8" i="2" s="1"/>
  <c r="S8" i="2" s="1"/>
  <c r="M7" i="2"/>
  <c r="N7" i="2" s="1"/>
  <c r="O7" i="2" s="1"/>
  <c r="P7" i="2" s="1"/>
  <c r="Q7" i="2" s="1"/>
  <c r="R7" i="2" s="1"/>
  <c r="S7" i="2" s="1"/>
  <c r="M6" i="2"/>
  <c r="N6" i="2" s="1"/>
  <c r="O6" i="2" s="1"/>
  <c r="P6" i="2" s="1"/>
  <c r="Q6" i="2" s="1"/>
  <c r="R6" i="2" s="1"/>
  <c r="S6" i="2" s="1"/>
  <c r="M5" i="2"/>
  <c r="N5" i="2" s="1"/>
  <c r="O5" i="2" s="1"/>
  <c r="P5" i="2" s="1"/>
  <c r="Q5" i="2" s="1"/>
  <c r="R5" i="2" s="1"/>
  <c r="S5" i="2" s="1"/>
  <c r="M4" i="2"/>
  <c r="N4" i="2" s="1"/>
  <c r="O4" i="2" s="1"/>
  <c r="P4" i="2" s="1"/>
  <c r="Q4" i="2" s="1"/>
  <c r="R4" i="2" s="1"/>
  <c r="S4" i="2" s="1"/>
  <c r="M3" i="2"/>
  <c r="N3" i="2" s="1"/>
  <c r="O3" i="2" s="1"/>
  <c r="P3" i="2" s="1"/>
  <c r="Q3" i="2" s="1"/>
  <c r="R3" i="2" s="1"/>
  <c r="S3" i="2" s="1"/>
  <c r="M2" i="2"/>
  <c r="V2" i="2"/>
</calcChain>
</file>

<file path=xl/sharedStrings.xml><?xml version="1.0" encoding="utf-8"?>
<sst xmlns="http://schemas.openxmlformats.org/spreadsheetml/2006/main" count="53" uniqueCount="50">
  <si>
    <t>Machine</t>
  </si>
  <si>
    <t>Setup time</t>
  </si>
  <si>
    <t>Count</t>
  </si>
  <si>
    <t>Blue</t>
  </si>
  <si>
    <t>Cyan</t>
  </si>
  <si>
    <t>Pink</t>
  </si>
  <si>
    <t>Brown</t>
  </si>
  <si>
    <t>Red</t>
  </si>
  <si>
    <t>A</t>
  </si>
  <si>
    <t>B</t>
  </si>
  <si>
    <t>C</t>
  </si>
  <si>
    <t>D</t>
  </si>
  <si>
    <t>E</t>
  </si>
  <si>
    <t>F</t>
  </si>
  <si>
    <t>G</t>
  </si>
  <si>
    <t>Demand</t>
  </si>
  <si>
    <t>RM</t>
  </si>
  <si>
    <t>1,10,4</t>
  </si>
  <si>
    <t>Demand Format - id,quantity, selling price</t>
  </si>
  <si>
    <t>RM Format - id, quanity, cost price</t>
  </si>
  <si>
    <t>3,10,4</t>
  </si>
  <si>
    <t>4,10,4</t>
  </si>
  <si>
    <t>5,20,100</t>
  </si>
  <si>
    <t>7,20,100</t>
  </si>
  <si>
    <t>ID available</t>
  </si>
  <si>
    <t>ID used</t>
  </si>
  <si>
    <t>9,20,100</t>
  </si>
  <si>
    <t>Yellow- ID used once</t>
  </si>
  <si>
    <t>Red - ID used twice - Not allowed</t>
  </si>
  <si>
    <t>Guidelines for filling up the table</t>
  </si>
  <si>
    <t>H</t>
  </si>
  <si>
    <t>Workstation Format-ID,machine color, run time, inventory_buffer, predecessor, successor</t>
  </si>
  <si>
    <t>11,34,21</t>
  </si>
  <si>
    <t>10,RED,20,0,1,5</t>
  </si>
  <si>
    <t>Green</t>
  </si>
  <si>
    <t>multiple predecessors and successors can be given by separating by -</t>
  </si>
  <si>
    <t>42,RED,20,0,4-3,11</t>
  </si>
  <si>
    <t>8,BLUE,10,5,3,9-11-7</t>
  </si>
  <si>
    <t>Tasks</t>
  </si>
  <si>
    <t>add buffer box</t>
  </si>
  <si>
    <t>display text in demand,warehouse and workstations</t>
  </si>
  <si>
    <t>button to toggle display in demand and RM</t>
  </si>
  <si>
    <t>timer</t>
  </si>
  <si>
    <t>machines pane</t>
  </si>
  <si>
    <t>Simulation pane</t>
  </si>
  <si>
    <t>simulation toggle button</t>
  </si>
  <si>
    <t>Workstation</t>
  </si>
  <si>
    <t>Time spent so far</t>
  </si>
  <si>
    <t>Day 1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</si>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</sst>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49" fontId="0" fillId="3" borderId="8" xfId="0" applyNumberFormat="1" applyFill="1" applyBorder="1"/>
    <xf numFmtId="0" fontId="0" fillId="4" borderId="0" xfId="0" applyFill="1"/>
    <xf numFmtId="49" fontId="0" fillId="4" borderId="6" xfId="0" applyNumberFormat="1" applyFill="1" applyBorder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380F-F1B1-4C92-B7EA-63A50A31BECA}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t="s">
        <v>6</v>
      </c>
    </row>
    <row r="3" spans="1:1" x14ac:dyDescent="0.3">
      <c r="A3" t="s">
        <v>4</v>
      </c>
    </row>
    <row r="4" spans="1:1" x14ac:dyDescent="0.3">
      <c r="A4" t="s">
        <v>5</v>
      </c>
    </row>
    <row r="5" spans="1:1" x14ac:dyDescent="0.3">
      <c r="A5" t="s">
        <v>34</v>
      </c>
    </row>
    <row r="6" spans="1:1" x14ac:dyDescent="0.3">
      <c r="A6" t="s">
        <v>7</v>
      </c>
    </row>
  </sheetData>
  <sortState xmlns:xlrd2="http://schemas.microsoft.com/office/spreadsheetml/2017/richdata2" ref="A1:A6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3"/>
  <cols>
    <col min="3" max="3" width="9.6640625" bestFit="1" customWidth="1"/>
  </cols>
  <sheetData>
    <row r="1" spans="1:3" ht="15" thickBot="1" x14ac:dyDescent="0.35">
      <c r="A1" s="1" t="s">
        <v>0</v>
      </c>
      <c r="B1" s="1" t="s">
        <v>2</v>
      </c>
      <c r="C1" s="1" t="s">
        <v>1</v>
      </c>
    </row>
    <row r="2" spans="1:3" x14ac:dyDescent="0.3">
      <c r="A2" t="s">
        <v>6</v>
      </c>
      <c r="B2">
        <v>2</v>
      </c>
      <c r="C2">
        <v>10</v>
      </c>
    </row>
    <row r="3" spans="1:3" x14ac:dyDescent="0.3">
      <c r="A3" t="s">
        <v>7</v>
      </c>
      <c r="B3">
        <v>1</v>
      </c>
      <c r="C3">
        <v>0</v>
      </c>
    </row>
    <row r="4" spans="1:3" x14ac:dyDescent="0.3">
      <c r="A4" t="s">
        <v>5</v>
      </c>
      <c r="B4">
        <v>1</v>
      </c>
      <c r="C4"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B63379-0597-4556-8C7C-CFC92A3A450C}">
          <x14:formula1>
            <xm:f>helper!$A$1:$A$6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8F47-F38B-407F-8804-435F5EF02A3D}">
  <dimension ref="A1:AD22"/>
  <sheetViews>
    <sheetView showGridLines="0" showRowColHeaders="0" workbookViewId="0">
      <selection activeCell="D8" sqref="D8"/>
    </sheetView>
  </sheetViews>
  <sheetFormatPr defaultRowHeight="14.4" x14ac:dyDescent="0.3"/>
  <cols>
    <col min="2" max="9" width="16.33203125" customWidth="1"/>
    <col min="11" max="20" width="5.5546875" customWidth="1"/>
    <col min="21" max="21" width="10.44140625" customWidth="1"/>
    <col min="22" max="28" width="5.6640625" customWidth="1"/>
    <col min="29" max="31" width="7.33203125" customWidth="1"/>
    <col min="32" max="34" width="10.44140625" customWidth="1"/>
  </cols>
  <sheetData>
    <row r="1" spans="1:30" x14ac:dyDescent="0.3">
      <c r="A1" s="7"/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1" t="s">
        <v>30</v>
      </c>
      <c r="K1" s="12" t="s">
        <v>24</v>
      </c>
      <c r="L1" s="12"/>
      <c r="M1" s="12"/>
      <c r="N1" s="12"/>
      <c r="O1" s="12"/>
      <c r="P1" s="12"/>
      <c r="Q1" s="12"/>
      <c r="R1" s="12"/>
      <c r="S1" s="12"/>
      <c r="T1" s="12"/>
      <c r="V1" s="12" t="s">
        <v>25</v>
      </c>
      <c r="W1" s="12"/>
      <c r="X1" s="12"/>
      <c r="Y1" s="12"/>
      <c r="Z1" s="12"/>
      <c r="AA1" s="12"/>
      <c r="AB1" s="12"/>
      <c r="AC1" s="12"/>
    </row>
    <row r="2" spans="1:30" x14ac:dyDescent="0.3">
      <c r="A2" s="9" t="s">
        <v>15</v>
      </c>
      <c r="B2" s="16" t="s">
        <v>22</v>
      </c>
      <c r="C2" s="16"/>
      <c r="D2" s="16" t="s">
        <v>26</v>
      </c>
      <c r="E2" s="16"/>
      <c r="F2" s="16" t="s">
        <v>32</v>
      </c>
      <c r="G2" s="16"/>
      <c r="H2" s="16" t="s">
        <v>23</v>
      </c>
      <c r="I2" s="16"/>
      <c r="J2" s="2"/>
      <c r="K2">
        <v>1</v>
      </c>
      <c r="L2">
        <v>12</v>
      </c>
      <c r="M2" s="3">
        <f>L2+11</f>
        <v>23</v>
      </c>
      <c r="N2" s="3">
        <f>M2+11</f>
        <v>34</v>
      </c>
      <c r="O2" s="3">
        <f>N2+11</f>
        <v>45</v>
      </c>
      <c r="P2" s="3">
        <f>O2+11</f>
        <v>56</v>
      </c>
      <c r="Q2" s="3">
        <f t="shared" ref="Q2:T2" si="0">P2+11</f>
        <v>67</v>
      </c>
      <c r="R2" s="3">
        <f t="shared" si="0"/>
        <v>78</v>
      </c>
      <c r="S2" s="3">
        <f t="shared" si="0"/>
        <v>89</v>
      </c>
      <c r="T2" s="3">
        <f t="shared" si="0"/>
        <v>100</v>
      </c>
      <c r="U2" s="3"/>
      <c r="V2" t="str">
        <f t="shared" ref="V2:AC2" si="1">IFERROR(LEFT(B2,FIND(",",B2)-1),"")</f>
        <v>5</v>
      </c>
      <c r="W2" t="str">
        <f t="shared" si="1"/>
        <v/>
      </c>
      <c r="X2" t="str">
        <f t="shared" si="1"/>
        <v>9</v>
      </c>
      <c r="Y2" t="str">
        <f t="shared" si="1"/>
        <v/>
      </c>
      <c r="Z2" t="str">
        <f t="shared" si="1"/>
        <v>11</v>
      </c>
      <c r="AA2" t="str">
        <f t="shared" si="1"/>
        <v/>
      </c>
      <c r="AB2" t="str">
        <f t="shared" si="1"/>
        <v>7</v>
      </c>
      <c r="AC2" t="str">
        <f t="shared" si="1"/>
        <v/>
      </c>
      <c r="AD2" t="str">
        <f t="shared" ref="AD2" si="2">IFERROR(LEFT(K2,FIND(",",K2)-1),"")</f>
        <v/>
      </c>
    </row>
    <row r="3" spans="1:30" x14ac:dyDescent="0.3">
      <c r="A3" s="6">
        <v>9</v>
      </c>
      <c r="B3" s="13"/>
      <c r="C3" s="13"/>
      <c r="D3" s="13"/>
      <c r="E3" s="13"/>
      <c r="F3" s="13"/>
      <c r="G3" s="13"/>
      <c r="H3" s="13"/>
      <c r="I3" s="13"/>
      <c r="J3" s="2"/>
      <c r="K3">
        <v>2</v>
      </c>
      <c r="L3">
        <v>13</v>
      </c>
      <c r="M3" s="3">
        <f t="shared" ref="M3:N12" si="3">L3+11</f>
        <v>24</v>
      </c>
      <c r="N3" s="3">
        <f t="shared" si="3"/>
        <v>35</v>
      </c>
      <c r="O3" s="3">
        <f t="shared" ref="O3:P3" si="4">N3+11</f>
        <v>46</v>
      </c>
      <c r="P3" s="3">
        <f t="shared" si="4"/>
        <v>57</v>
      </c>
      <c r="Q3" s="3">
        <f t="shared" ref="Q3:T3" si="5">P3+11</f>
        <v>68</v>
      </c>
      <c r="R3" s="3">
        <f t="shared" si="5"/>
        <v>79</v>
      </c>
      <c r="S3" s="3">
        <f t="shared" si="5"/>
        <v>90</v>
      </c>
      <c r="T3" s="3">
        <f t="shared" si="5"/>
        <v>101</v>
      </c>
      <c r="U3" s="3"/>
      <c r="V3" t="str">
        <f t="shared" ref="V3:V12" si="6">IFERROR(LEFT(B3,FIND(",",B3)-1),"")</f>
        <v/>
      </c>
      <c r="W3" t="str">
        <f t="shared" ref="W3:W12" si="7">IFERROR(LEFT(C3,FIND(",",C3)-1),"")</f>
        <v/>
      </c>
      <c r="X3" t="str">
        <f t="shared" ref="X3:X12" si="8">IFERROR(LEFT(D3,FIND(",",D3)-1),"")</f>
        <v/>
      </c>
      <c r="Y3" t="str">
        <f t="shared" ref="Y3:Y12" si="9">IFERROR(LEFT(E3,FIND(",",E3)-1),"")</f>
        <v/>
      </c>
      <c r="Z3" t="str">
        <f t="shared" ref="Z3:Z12" si="10">IFERROR(LEFT(F3,FIND(",",F3)-1),"")</f>
        <v/>
      </c>
      <c r="AA3" t="str">
        <f t="shared" ref="AA3:AA12" si="11">IFERROR(LEFT(G3,FIND(",",G3)-1),"")</f>
        <v/>
      </c>
      <c r="AB3" t="str">
        <f t="shared" ref="AB3:AC12" si="12">IFERROR(LEFT(H3,FIND(",",H3)-1),"")</f>
        <v/>
      </c>
      <c r="AC3" t="str">
        <f t="shared" si="12"/>
        <v/>
      </c>
    </row>
    <row r="4" spans="1:30" x14ac:dyDescent="0.3">
      <c r="A4" s="6">
        <v>8</v>
      </c>
      <c r="B4" s="13"/>
      <c r="C4" s="13"/>
      <c r="D4" s="13"/>
      <c r="E4" s="13"/>
      <c r="F4" s="13"/>
      <c r="G4" s="13"/>
      <c r="H4" s="13"/>
      <c r="I4" s="13"/>
      <c r="J4" s="2"/>
      <c r="K4">
        <v>3</v>
      </c>
      <c r="L4">
        <v>14</v>
      </c>
      <c r="M4" s="3">
        <f t="shared" si="3"/>
        <v>25</v>
      </c>
      <c r="N4" s="3">
        <f t="shared" si="3"/>
        <v>36</v>
      </c>
      <c r="O4" s="3">
        <f t="shared" ref="O4:P4" si="13">N4+11</f>
        <v>47</v>
      </c>
      <c r="P4" s="3">
        <f t="shared" si="13"/>
        <v>58</v>
      </c>
      <c r="Q4" s="3">
        <f t="shared" ref="Q4:T4" si="14">P4+11</f>
        <v>69</v>
      </c>
      <c r="R4" s="3">
        <f t="shared" si="14"/>
        <v>80</v>
      </c>
      <c r="S4" s="3">
        <f t="shared" si="14"/>
        <v>91</v>
      </c>
      <c r="T4" s="3">
        <f t="shared" si="14"/>
        <v>102</v>
      </c>
      <c r="U4" s="3"/>
      <c r="V4" t="str">
        <f t="shared" si="6"/>
        <v/>
      </c>
      <c r="W4" t="str">
        <f t="shared" si="7"/>
        <v/>
      </c>
      <c r="X4" t="str">
        <f t="shared" si="8"/>
        <v/>
      </c>
      <c r="Y4" t="str">
        <f t="shared" si="9"/>
        <v/>
      </c>
      <c r="Z4" t="str">
        <f t="shared" si="10"/>
        <v/>
      </c>
      <c r="AA4" t="str">
        <f t="shared" si="11"/>
        <v/>
      </c>
      <c r="AB4" t="str">
        <f t="shared" si="12"/>
        <v/>
      </c>
      <c r="AC4" t="str">
        <f t="shared" si="12"/>
        <v/>
      </c>
    </row>
    <row r="5" spans="1:30" x14ac:dyDescent="0.3">
      <c r="A5" s="6">
        <v>7</v>
      </c>
      <c r="B5" s="13"/>
      <c r="C5" s="13"/>
      <c r="D5" s="13"/>
      <c r="E5" s="13"/>
      <c r="F5" s="13"/>
      <c r="G5" s="13" t="s">
        <v>36</v>
      </c>
      <c r="H5" s="13"/>
      <c r="I5" s="13"/>
      <c r="J5" s="2"/>
      <c r="K5">
        <v>4</v>
      </c>
      <c r="L5">
        <v>15</v>
      </c>
      <c r="M5" s="3">
        <f t="shared" si="3"/>
        <v>26</v>
      </c>
      <c r="N5" s="3">
        <f t="shared" si="3"/>
        <v>37</v>
      </c>
      <c r="O5" s="3">
        <f t="shared" ref="O5:P5" si="15">N5+11</f>
        <v>48</v>
      </c>
      <c r="P5" s="3">
        <f t="shared" si="15"/>
        <v>59</v>
      </c>
      <c r="Q5" s="3">
        <f t="shared" ref="Q5:T5" si="16">P5+11</f>
        <v>70</v>
      </c>
      <c r="R5" s="3">
        <f t="shared" si="16"/>
        <v>81</v>
      </c>
      <c r="S5" s="3">
        <f t="shared" si="16"/>
        <v>92</v>
      </c>
      <c r="T5" s="3">
        <f t="shared" si="16"/>
        <v>103</v>
      </c>
      <c r="U5" s="3"/>
      <c r="V5" t="str">
        <f t="shared" si="6"/>
        <v/>
      </c>
      <c r="W5" t="str">
        <f t="shared" si="7"/>
        <v/>
      </c>
      <c r="X5" t="str">
        <f t="shared" si="8"/>
        <v/>
      </c>
      <c r="Y5" t="str">
        <f t="shared" si="9"/>
        <v/>
      </c>
      <c r="Z5" t="str">
        <f t="shared" si="10"/>
        <v/>
      </c>
      <c r="AA5" t="str">
        <f t="shared" si="11"/>
        <v>42</v>
      </c>
      <c r="AB5" t="str">
        <f t="shared" si="12"/>
        <v/>
      </c>
      <c r="AC5" t="str">
        <f t="shared" si="12"/>
        <v/>
      </c>
    </row>
    <row r="6" spans="1:30" x14ac:dyDescent="0.3">
      <c r="A6" s="6">
        <v>6</v>
      </c>
      <c r="B6" s="13"/>
      <c r="C6" s="13"/>
      <c r="D6" s="13"/>
      <c r="E6" s="13"/>
      <c r="F6" s="13"/>
      <c r="G6" s="13"/>
      <c r="H6" s="13"/>
      <c r="I6" s="13"/>
      <c r="J6" s="2"/>
      <c r="K6">
        <v>5</v>
      </c>
      <c r="L6">
        <v>16</v>
      </c>
      <c r="M6" s="3">
        <f t="shared" si="3"/>
        <v>27</v>
      </c>
      <c r="N6" s="3">
        <f t="shared" si="3"/>
        <v>38</v>
      </c>
      <c r="O6" s="3">
        <f t="shared" ref="O6:P6" si="17">N6+11</f>
        <v>49</v>
      </c>
      <c r="P6" s="3">
        <f t="shared" si="17"/>
        <v>60</v>
      </c>
      <c r="Q6" s="3">
        <f t="shared" ref="Q6:T6" si="18">P6+11</f>
        <v>71</v>
      </c>
      <c r="R6" s="3">
        <f t="shared" si="18"/>
        <v>82</v>
      </c>
      <c r="S6" s="3">
        <f t="shared" si="18"/>
        <v>93</v>
      </c>
      <c r="T6" s="3">
        <f t="shared" si="18"/>
        <v>104</v>
      </c>
      <c r="U6" s="3"/>
      <c r="V6" t="str">
        <f t="shared" si="6"/>
        <v/>
      </c>
      <c r="W6" t="str">
        <f t="shared" si="7"/>
        <v/>
      </c>
      <c r="X6" t="str">
        <f t="shared" si="8"/>
        <v/>
      </c>
      <c r="Y6" t="str">
        <f t="shared" si="9"/>
        <v/>
      </c>
      <c r="Z6" t="str">
        <f t="shared" si="10"/>
        <v/>
      </c>
      <c r="AA6" t="str">
        <f t="shared" si="11"/>
        <v/>
      </c>
      <c r="AB6" t="str">
        <f t="shared" si="12"/>
        <v/>
      </c>
      <c r="AC6" t="str">
        <f t="shared" si="12"/>
        <v/>
      </c>
    </row>
    <row r="7" spans="1:30" x14ac:dyDescent="0.3">
      <c r="A7" s="6">
        <v>5</v>
      </c>
      <c r="B7" s="13"/>
      <c r="C7" s="13"/>
      <c r="D7" s="13"/>
      <c r="E7" s="13"/>
      <c r="F7" s="13"/>
      <c r="G7" s="13"/>
      <c r="H7" s="13"/>
      <c r="I7" s="13"/>
      <c r="J7" s="2"/>
      <c r="K7">
        <v>6</v>
      </c>
      <c r="L7">
        <v>17</v>
      </c>
      <c r="M7" s="3">
        <f t="shared" si="3"/>
        <v>28</v>
      </c>
      <c r="N7" s="3">
        <f t="shared" si="3"/>
        <v>39</v>
      </c>
      <c r="O7" s="3">
        <f t="shared" ref="O7:P7" si="19">N7+11</f>
        <v>50</v>
      </c>
      <c r="P7" s="3">
        <f t="shared" si="19"/>
        <v>61</v>
      </c>
      <c r="Q7" s="3">
        <f t="shared" ref="Q7:T7" si="20">P7+11</f>
        <v>72</v>
      </c>
      <c r="R7" s="3">
        <f t="shared" si="20"/>
        <v>83</v>
      </c>
      <c r="S7" s="3">
        <f t="shared" si="20"/>
        <v>94</v>
      </c>
      <c r="T7" s="3">
        <f t="shared" si="20"/>
        <v>105</v>
      </c>
      <c r="U7" s="3"/>
      <c r="V7" t="str">
        <f t="shared" si="6"/>
        <v/>
      </c>
      <c r="W7" t="str">
        <f t="shared" si="7"/>
        <v/>
      </c>
      <c r="X7" t="str">
        <f t="shared" si="8"/>
        <v/>
      </c>
      <c r="Y7" t="str">
        <f t="shared" si="9"/>
        <v/>
      </c>
      <c r="Z7" t="str">
        <f t="shared" si="10"/>
        <v/>
      </c>
      <c r="AA7" t="str">
        <f t="shared" si="11"/>
        <v/>
      </c>
      <c r="AB7" t="str">
        <f t="shared" si="12"/>
        <v/>
      </c>
      <c r="AC7" t="str">
        <f t="shared" si="12"/>
        <v/>
      </c>
    </row>
    <row r="8" spans="1:30" x14ac:dyDescent="0.3">
      <c r="A8" s="6">
        <v>4</v>
      </c>
      <c r="B8" s="13" t="s">
        <v>33</v>
      </c>
      <c r="C8" s="13"/>
      <c r="D8" s="13" t="s">
        <v>37</v>
      </c>
      <c r="E8" s="13"/>
      <c r="F8" s="13"/>
      <c r="G8" s="13"/>
      <c r="H8" s="13"/>
      <c r="I8" s="13"/>
      <c r="J8" s="2"/>
      <c r="K8">
        <v>7</v>
      </c>
      <c r="L8">
        <v>18</v>
      </c>
      <c r="M8" s="3">
        <f t="shared" si="3"/>
        <v>29</v>
      </c>
      <c r="N8" s="3">
        <f t="shared" si="3"/>
        <v>40</v>
      </c>
      <c r="O8" s="3">
        <f t="shared" ref="O8:P8" si="21">N8+11</f>
        <v>51</v>
      </c>
      <c r="P8" s="3">
        <f t="shared" si="21"/>
        <v>62</v>
      </c>
      <c r="Q8" s="3">
        <f t="shared" ref="Q8:T8" si="22">P8+11</f>
        <v>73</v>
      </c>
      <c r="R8" s="3">
        <f t="shared" si="22"/>
        <v>84</v>
      </c>
      <c r="S8" s="3">
        <f t="shared" si="22"/>
        <v>95</v>
      </c>
      <c r="T8" s="3">
        <f t="shared" si="22"/>
        <v>106</v>
      </c>
      <c r="U8" s="3"/>
      <c r="V8" t="str">
        <f t="shared" si="6"/>
        <v>10</v>
      </c>
      <c r="W8" t="str">
        <f t="shared" si="7"/>
        <v/>
      </c>
      <c r="X8" t="str">
        <f t="shared" si="8"/>
        <v>8</v>
      </c>
      <c r="Y8" t="str">
        <f t="shared" si="9"/>
        <v/>
      </c>
      <c r="Z8" t="str">
        <f t="shared" si="10"/>
        <v/>
      </c>
      <c r="AA8" t="str">
        <f t="shared" si="11"/>
        <v/>
      </c>
      <c r="AB8" t="str">
        <f t="shared" si="12"/>
        <v/>
      </c>
      <c r="AC8" t="str">
        <f t="shared" si="12"/>
        <v/>
      </c>
    </row>
    <row r="9" spans="1:30" x14ac:dyDescent="0.3">
      <c r="A9" s="6">
        <v>3</v>
      </c>
      <c r="B9" s="13"/>
      <c r="C9" s="13"/>
      <c r="D9" s="13"/>
      <c r="E9" s="13"/>
      <c r="F9" s="13"/>
      <c r="G9" s="13"/>
      <c r="H9" s="13"/>
      <c r="I9" s="13"/>
      <c r="J9" s="2"/>
      <c r="K9">
        <v>8</v>
      </c>
      <c r="L9">
        <v>19</v>
      </c>
      <c r="M9" s="3">
        <f t="shared" si="3"/>
        <v>30</v>
      </c>
      <c r="N9" s="3">
        <f t="shared" si="3"/>
        <v>41</v>
      </c>
      <c r="O9" s="3">
        <f t="shared" ref="O9:P9" si="23">N9+11</f>
        <v>52</v>
      </c>
      <c r="P9" s="3">
        <f t="shared" si="23"/>
        <v>63</v>
      </c>
      <c r="Q9" s="3">
        <f t="shared" ref="Q9:T9" si="24">P9+11</f>
        <v>74</v>
      </c>
      <c r="R9" s="3">
        <f t="shared" si="24"/>
        <v>85</v>
      </c>
      <c r="S9" s="3">
        <f t="shared" si="24"/>
        <v>96</v>
      </c>
      <c r="T9" s="3">
        <f t="shared" si="24"/>
        <v>107</v>
      </c>
      <c r="U9" s="3"/>
      <c r="V9" t="str">
        <f t="shared" si="6"/>
        <v/>
      </c>
      <c r="W9" t="str">
        <f t="shared" si="7"/>
        <v/>
      </c>
      <c r="X9" t="str">
        <f t="shared" si="8"/>
        <v/>
      </c>
      <c r="Y9" t="str">
        <f t="shared" si="9"/>
        <v/>
      </c>
      <c r="Z9" t="str">
        <f t="shared" si="10"/>
        <v/>
      </c>
      <c r="AA9" t="str">
        <f t="shared" si="11"/>
        <v/>
      </c>
      <c r="AB9" t="str">
        <f t="shared" si="12"/>
        <v/>
      </c>
      <c r="AC9" t="str">
        <f t="shared" si="12"/>
        <v/>
      </c>
    </row>
    <row r="10" spans="1:30" x14ac:dyDescent="0.3">
      <c r="A10" s="6">
        <v>2</v>
      </c>
      <c r="B10" s="13"/>
      <c r="C10" s="13"/>
      <c r="D10" s="13"/>
      <c r="E10" s="13"/>
      <c r="F10" s="13"/>
      <c r="G10" s="13"/>
      <c r="H10" s="13"/>
      <c r="I10" s="13"/>
      <c r="J10" s="2"/>
      <c r="K10">
        <v>9</v>
      </c>
      <c r="L10">
        <v>20</v>
      </c>
      <c r="M10" s="3">
        <f t="shared" si="3"/>
        <v>31</v>
      </c>
      <c r="N10" s="3">
        <f t="shared" si="3"/>
        <v>42</v>
      </c>
      <c r="O10" s="3">
        <f t="shared" ref="O10:P10" si="25">N10+11</f>
        <v>53</v>
      </c>
      <c r="P10" s="3">
        <f t="shared" si="25"/>
        <v>64</v>
      </c>
      <c r="Q10" s="3">
        <f t="shared" ref="Q10:T10" si="26">P10+11</f>
        <v>75</v>
      </c>
      <c r="R10" s="3">
        <f t="shared" si="26"/>
        <v>86</v>
      </c>
      <c r="S10" s="3">
        <f t="shared" si="26"/>
        <v>97</v>
      </c>
      <c r="T10" s="3">
        <f t="shared" si="26"/>
        <v>108</v>
      </c>
      <c r="U10" s="3"/>
      <c r="V10" t="str">
        <f t="shared" si="6"/>
        <v/>
      </c>
      <c r="W10" t="str">
        <f t="shared" si="7"/>
        <v/>
      </c>
      <c r="X10" t="str">
        <f t="shared" si="8"/>
        <v/>
      </c>
      <c r="Y10" t="str">
        <f t="shared" si="9"/>
        <v/>
      </c>
      <c r="Z10" t="str">
        <f t="shared" si="10"/>
        <v/>
      </c>
      <c r="AA10" t="str">
        <f t="shared" si="11"/>
        <v/>
      </c>
      <c r="AB10" t="str">
        <f t="shared" si="12"/>
        <v/>
      </c>
      <c r="AC10" t="str">
        <f t="shared" si="12"/>
        <v/>
      </c>
    </row>
    <row r="11" spans="1:30" x14ac:dyDescent="0.3">
      <c r="A11" s="6">
        <v>1</v>
      </c>
      <c r="B11" s="13"/>
      <c r="C11" s="13"/>
      <c r="D11" s="13"/>
      <c r="E11" s="13"/>
      <c r="F11" s="13"/>
      <c r="G11" s="13"/>
      <c r="H11" s="13"/>
      <c r="I11" s="13"/>
      <c r="J11" s="2"/>
      <c r="K11">
        <v>10</v>
      </c>
      <c r="L11">
        <v>21</v>
      </c>
      <c r="M11" s="3">
        <f t="shared" si="3"/>
        <v>32</v>
      </c>
      <c r="N11" s="3">
        <f t="shared" si="3"/>
        <v>43</v>
      </c>
      <c r="O11" s="3">
        <f t="shared" ref="O11:P11" si="27">N11+11</f>
        <v>54</v>
      </c>
      <c r="P11" s="3">
        <f t="shared" si="27"/>
        <v>65</v>
      </c>
      <c r="Q11" s="3">
        <f t="shared" ref="Q11:T11" si="28">P11+11</f>
        <v>76</v>
      </c>
      <c r="R11" s="3">
        <f t="shared" si="28"/>
        <v>87</v>
      </c>
      <c r="S11" s="3">
        <f t="shared" si="28"/>
        <v>98</v>
      </c>
      <c r="T11" s="3">
        <f t="shared" si="28"/>
        <v>109</v>
      </c>
      <c r="U11" s="3"/>
      <c r="V11" t="str">
        <f t="shared" si="6"/>
        <v/>
      </c>
      <c r="W11" t="str">
        <f t="shared" si="7"/>
        <v/>
      </c>
      <c r="X11" t="str">
        <f t="shared" si="8"/>
        <v/>
      </c>
      <c r="Y11" t="str">
        <f t="shared" si="9"/>
        <v/>
      </c>
      <c r="Z11" t="str">
        <f t="shared" si="10"/>
        <v/>
      </c>
      <c r="AA11" t="str">
        <f t="shared" si="11"/>
        <v/>
      </c>
      <c r="AB11" t="str">
        <f t="shared" si="12"/>
        <v/>
      </c>
      <c r="AC11" t="str">
        <f t="shared" si="12"/>
        <v/>
      </c>
    </row>
    <row r="12" spans="1:30" x14ac:dyDescent="0.3">
      <c r="A12" s="8" t="s">
        <v>16</v>
      </c>
      <c r="B12" s="18" t="s">
        <v>17</v>
      </c>
      <c r="C12" s="18"/>
      <c r="D12" s="18" t="s">
        <v>20</v>
      </c>
      <c r="E12" s="18"/>
      <c r="F12" s="18"/>
      <c r="G12" s="18"/>
      <c r="H12" s="18" t="s">
        <v>21</v>
      </c>
      <c r="I12" s="18"/>
      <c r="J12" s="2"/>
      <c r="K12">
        <v>11</v>
      </c>
      <c r="L12">
        <v>22</v>
      </c>
      <c r="M12" s="3">
        <f t="shared" si="3"/>
        <v>33</v>
      </c>
      <c r="N12" s="3">
        <f t="shared" si="3"/>
        <v>44</v>
      </c>
      <c r="O12" s="3">
        <f t="shared" ref="O12:P12" si="29">N12+11</f>
        <v>55</v>
      </c>
      <c r="P12" s="3">
        <f t="shared" si="29"/>
        <v>66</v>
      </c>
      <c r="Q12" s="3">
        <f t="shared" ref="Q12:T12" si="30">P12+11</f>
        <v>77</v>
      </c>
      <c r="R12" s="3">
        <f t="shared" si="30"/>
        <v>88</v>
      </c>
      <c r="S12" s="3">
        <f t="shared" si="30"/>
        <v>99</v>
      </c>
      <c r="T12" s="3">
        <f t="shared" si="30"/>
        <v>110</v>
      </c>
      <c r="U12" s="3"/>
      <c r="V12" t="str">
        <f t="shared" si="6"/>
        <v>1</v>
      </c>
      <c r="W12" t="str">
        <f t="shared" si="7"/>
        <v/>
      </c>
      <c r="X12" t="str">
        <f t="shared" si="8"/>
        <v>3</v>
      </c>
      <c r="Y12" t="str">
        <f t="shared" si="9"/>
        <v/>
      </c>
      <c r="Z12" t="str">
        <f t="shared" si="10"/>
        <v/>
      </c>
      <c r="AA12" t="str">
        <f t="shared" si="11"/>
        <v/>
      </c>
      <c r="AB12" t="str">
        <f t="shared" si="12"/>
        <v>4</v>
      </c>
      <c r="AC12" t="str">
        <f t="shared" si="12"/>
        <v/>
      </c>
    </row>
    <row r="14" spans="1:30" x14ac:dyDescent="0.3">
      <c r="K14" t="s">
        <v>27</v>
      </c>
    </row>
    <row r="15" spans="1:30" x14ac:dyDescent="0.3">
      <c r="K15" t="s">
        <v>28</v>
      </c>
    </row>
    <row r="16" spans="1:30" ht="15" thickBot="1" x14ac:dyDescent="0.35">
      <c r="A16" s="5" t="s">
        <v>29</v>
      </c>
      <c r="B16" s="4"/>
      <c r="C16" s="4"/>
      <c r="D16" s="4"/>
      <c r="E16" s="4"/>
      <c r="F16" s="4"/>
      <c r="G16" s="4"/>
      <c r="H16" s="4"/>
      <c r="I16" s="4"/>
    </row>
    <row r="17" spans="1:2" ht="15" thickTop="1" x14ac:dyDescent="0.3"/>
    <row r="18" spans="1:2" x14ac:dyDescent="0.3">
      <c r="A18" s="15" t="s">
        <v>18</v>
      </c>
    </row>
    <row r="19" spans="1:2" x14ac:dyDescent="0.3">
      <c r="A19" s="14" t="s">
        <v>31</v>
      </c>
    </row>
    <row r="20" spans="1:2" x14ac:dyDescent="0.3">
      <c r="A20" s="17" t="s">
        <v>19</v>
      </c>
    </row>
    <row r="22" spans="1:2" x14ac:dyDescent="0.3">
      <c r="B22" t="s">
        <v>35</v>
      </c>
    </row>
  </sheetData>
  <mergeCells count="2">
    <mergeCell ref="K1:T1"/>
    <mergeCell ref="V1:AC1"/>
  </mergeCells>
  <phoneticPr fontId="2" type="noConversion"/>
  <conditionalFormatting sqref="K2:T12">
    <cfRule type="expression" dxfId="1" priority="1">
      <formula>IF(COUNTIF($V$2:$AC$12,K2)&gt;1,TRUE,FALSE)</formula>
    </cfRule>
    <cfRule type="expression" dxfId="0" priority="3">
      <formula>IF(COUNTIF($V$2:$AC$12,K2)=1,TRUE,FALSE)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DE47-2BFF-4ED2-824D-E0987B5CBB03}">
  <dimension ref="A1:J11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38</v>
      </c>
      <c r="H1" t="s">
        <v>47</v>
      </c>
    </row>
    <row r="2" spans="1:10" x14ac:dyDescent="0.3">
      <c r="B2" t="s">
        <v>46</v>
      </c>
      <c r="H2" t="s">
        <v>48</v>
      </c>
      <c r="I2">
        <v>12</v>
      </c>
      <c r="J2" t="s">
        <v>49</v>
      </c>
    </row>
    <row r="3" spans="1:10" x14ac:dyDescent="0.3">
      <c r="C3" t="s">
        <v>39</v>
      </c>
    </row>
    <row r="4" spans="1:10" x14ac:dyDescent="0.3">
      <c r="B4" t="s">
        <v>40</v>
      </c>
    </row>
    <row r="6" spans="1:10" x14ac:dyDescent="0.3">
      <c r="B6" t="s">
        <v>43</v>
      </c>
    </row>
    <row r="8" spans="1:10" x14ac:dyDescent="0.3">
      <c r="B8" t="s">
        <v>44</v>
      </c>
    </row>
    <row r="9" spans="1:10" x14ac:dyDescent="0.3">
      <c r="C9" t="s">
        <v>45</v>
      </c>
    </row>
    <row r="10" spans="1:10" x14ac:dyDescent="0.3">
      <c r="C10" t="s">
        <v>42</v>
      </c>
    </row>
    <row r="11" spans="1:10" x14ac:dyDescent="0.3">
      <c r="C1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helper</vt:lpstr>
      <vt:lpstr>Machines</vt:lpstr>
      <vt:lpstr>Layout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Manellore</dc:creator>
  <cp:lastModifiedBy>Roshan Manellore</cp:lastModifiedBy>
  <dcterms:created xsi:type="dcterms:W3CDTF">2015-06-05T18:17:20Z</dcterms:created>
  <dcterms:modified xsi:type="dcterms:W3CDTF">2020-04-15T20:00:57Z</dcterms:modified>
</cp:coreProperties>
</file>