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365"/>
  </bookViews>
  <sheets>
    <sheet name="1" sheetId="1" r:id="rId1"/>
    <sheet name="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6" i="1"/>
  <c r="F5" i="1"/>
  <c r="I4" i="2"/>
</calcChain>
</file>

<file path=xl/sharedStrings.xml><?xml version="1.0" encoding="utf-8"?>
<sst xmlns="http://schemas.openxmlformats.org/spreadsheetml/2006/main" count="185" uniqueCount="129">
  <si>
    <t>Employee ID</t>
  </si>
  <si>
    <t>Name</t>
  </si>
  <si>
    <t>Designation</t>
  </si>
  <si>
    <t>E0001</t>
  </si>
  <si>
    <t>Olivia Davis</t>
  </si>
  <si>
    <t>Software Engineer</t>
  </si>
  <si>
    <t>E0002</t>
  </si>
  <si>
    <t>Gina Briggs</t>
  </si>
  <si>
    <t>E0003</t>
  </si>
  <si>
    <t>Sharon Craig</t>
  </si>
  <si>
    <t>Design Lead</t>
  </si>
  <si>
    <t>E0004</t>
  </si>
  <si>
    <t>Dr. Abigail Johnson DVM</t>
  </si>
  <si>
    <t>Product Manager</t>
  </si>
  <si>
    <t>E0005</t>
  </si>
  <si>
    <t>Amy Walsh</t>
  </si>
  <si>
    <t>E0006</t>
  </si>
  <si>
    <t>Mark Perez</t>
  </si>
  <si>
    <t>E0007</t>
  </si>
  <si>
    <t>Lynn Bennett</t>
  </si>
  <si>
    <t>E0008</t>
  </si>
  <si>
    <t>Trevor Galloway</t>
  </si>
  <si>
    <t>Marketing Director</t>
  </si>
  <si>
    <t>E0009</t>
  </si>
  <si>
    <t>Sarah Waters</t>
  </si>
  <si>
    <t>E0010</t>
  </si>
  <si>
    <t>John Andrade</t>
  </si>
  <si>
    <t>E0011</t>
  </si>
  <si>
    <t>Brian Mckay</t>
  </si>
  <si>
    <t>HR Specialist</t>
  </si>
  <si>
    <t>E0012</t>
  </si>
  <si>
    <t>Brandon Black</t>
  </si>
  <si>
    <t>E0013</t>
  </si>
  <si>
    <t>Bryce Skinner</t>
  </si>
  <si>
    <t>E0014</t>
  </si>
  <si>
    <t>Matthew Gutierrez</t>
  </si>
  <si>
    <t>E0015</t>
  </si>
  <si>
    <t>Kurt Morales</t>
  </si>
  <si>
    <t>E0016</t>
  </si>
  <si>
    <t>Jacqueline Sanchez</t>
  </si>
  <si>
    <t>E0017</t>
  </si>
  <si>
    <t>Holly Smith</t>
  </si>
  <si>
    <t>E0018</t>
  </si>
  <si>
    <t>Jacob Morgan</t>
  </si>
  <si>
    <t>E0019</t>
  </si>
  <si>
    <t>Kelly Williams</t>
  </si>
  <si>
    <t>E0020</t>
  </si>
  <si>
    <t>Grace Wilson</t>
  </si>
  <si>
    <t>E0021</t>
  </si>
  <si>
    <t>Johnny Jones</t>
  </si>
  <si>
    <t>E0022</t>
  </si>
  <si>
    <t>Wyatt Cruz</t>
  </si>
  <si>
    <t>E0023</t>
  </si>
  <si>
    <t>Hannah Moore</t>
  </si>
  <si>
    <t>E0024</t>
  </si>
  <si>
    <t>Amanda Phillips</t>
  </si>
  <si>
    <t>E0025</t>
  </si>
  <si>
    <t>Kenneth Middleton</t>
  </si>
  <si>
    <t>E0026</t>
  </si>
  <si>
    <t>Christine Weaver</t>
  </si>
  <si>
    <t>E0027</t>
  </si>
  <si>
    <t>Antonio Miller</t>
  </si>
  <si>
    <t>E0028</t>
  </si>
  <si>
    <t>Phillip Cortez</t>
  </si>
  <si>
    <t>E0029</t>
  </si>
  <si>
    <t>Miss Elizabeth Burton DDS</t>
  </si>
  <si>
    <t>E0030</t>
  </si>
  <si>
    <t>Lance Peterson</t>
  </si>
  <si>
    <t>E0031</t>
  </si>
  <si>
    <t>Melanie Andrews</t>
  </si>
  <si>
    <t>E0032</t>
  </si>
  <si>
    <t>Amanda Garcia</t>
  </si>
  <si>
    <t>E0033</t>
  </si>
  <si>
    <t>John Lewis</t>
  </si>
  <si>
    <t>E0034</t>
  </si>
  <si>
    <t>Kara Mcdowell</t>
  </si>
  <si>
    <t>E0035</t>
  </si>
  <si>
    <t>Elizabeth Mccarthy</t>
  </si>
  <si>
    <t>E0036</t>
  </si>
  <si>
    <t>Jessica Park</t>
  </si>
  <si>
    <t>E0037</t>
  </si>
  <si>
    <t>Justin Guerrero</t>
  </si>
  <si>
    <t>E0038</t>
  </si>
  <si>
    <t>Lisa Williams</t>
  </si>
  <si>
    <t>E0039</t>
  </si>
  <si>
    <t>Darrell Brown</t>
  </si>
  <si>
    <t>E0040</t>
  </si>
  <si>
    <t>Jennifer Miller</t>
  </si>
  <si>
    <t>E0041</t>
  </si>
  <si>
    <t>John Branch</t>
  </si>
  <si>
    <t>E0042</t>
  </si>
  <si>
    <t>Thomas Ellison</t>
  </si>
  <si>
    <t>E0043</t>
  </si>
  <si>
    <t>Scott Prince</t>
  </si>
  <si>
    <t>E0044</t>
  </si>
  <si>
    <t>Charles Mills</t>
  </si>
  <si>
    <t>E0045</t>
  </si>
  <si>
    <t>Tyler Hicks</t>
  </si>
  <si>
    <t>E0046</t>
  </si>
  <si>
    <t>Anthony Barker</t>
  </si>
  <si>
    <t>E0047</t>
  </si>
  <si>
    <t>Steve Wong</t>
  </si>
  <si>
    <t>E0048</t>
  </si>
  <si>
    <t>Ronald Ellis MD</t>
  </si>
  <si>
    <t>E0049</t>
  </si>
  <si>
    <t>Elizabeth Ramos</t>
  </si>
  <si>
    <t>E0050</t>
  </si>
  <si>
    <t>Ryan Pratt</t>
  </si>
  <si>
    <t>James Smith</t>
  </si>
  <si>
    <t>Linda Johnson</t>
  </si>
  <si>
    <t>Michael Williams</t>
  </si>
  <si>
    <t>Maria Brown</t>
  </si>
  <si>
    <t>Robert Jones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</si>
  <si>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</si>
  <si>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</si>
  <si>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</si>
  <si>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</si>
  <si>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</si>
  <si>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</si>
  <si>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</si>
  <si>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</si>
  <si>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</si>
  <si>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</si>
  <si>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</si>
  <si>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</si>
  <si>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</si>
  <si>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Sales</t>
  </si>
  <si>
    <t>By Vlookup</t>
  </si>
  <si>
    <t>By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</si>
</sst>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0" fontId="0" fillId="35" borderId="10" xfId="0" applyFill="1" applyBorder="1"/>
    <xf numFmtId="0" fontId="0" fillId="33" borderId="10" xfId="0" applyFill="1" applyBorder="1"/>
    <xf numFmtId="0" fontId="16" fillId="35" borderId="10" xfId="0" applyFont="1" applyFill="1" applyBorder="1"/>
    <xf numFmtId="0" fontId="0" fillId="36" borderId="10" xfId="0" applyFill="1" applyBorder="1"/>
    <xf numFmtId="0" fontId="0" fillId="34" borderId="10" xfId="0" applyFill="1" applyBorder="1"/>
    <xf numFmtId="0" fontId="0" fillId="37" borderId="10" xfId="0" applyFill="1" applyBorder="1"/>
    <xf numFmtId="0" fontId="0" fillId="38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Normal="100" workbookViewId="0">
      <selection activeCell="I10" sqref="I10"/>
    </sheetView>
  </sheetViews>
  <sheetFormatPr defaultColWidth="11" defaultRowHeight="15.75" x14ac:dyDescent="0.25"/>
  <cols>
    <col min="1" max="1" width="11.375" bestFit="1" customWidth="1"/>
    <col min="2" max="2" width="23.125" bestFit="1" customWidth="1"/>
    <col min="3" max="3" width="16.625" bestFit="1" customWidth="1"/>
    <col min="5" max="5" width="11.625" bestFit="1" customWidth="1"/>
    <col min="6" max="6" width="28.6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 t="s">
        <v>4</v>
      </c>
      <c r="C2" t="s">
        <v>5</v>
      </c>
    </row>
    <row r="3" spans="1:6" x14ac:dyDescent="0.25">
      <c r="A3" t="s">
        <v>6</v>
      </c>
      <c r="B3" t="s">
        <v>7</v>
      </c>
      <c r="C3" t="s">
        <v>5</v>
      </c>
      <c r="F3" s="1" t="s">
        <v>128</v>
      </c>
    </row>
    <row r="4" spans="1:6" x14ac:dyDescent="0.25">
      <c r="A4" t="s">
        <v>8</v>
      </c>
      <c r="B4" t="s">
        <v>9</v>
      </c>
      <c r="C4" t="s">
        <v>10</v>
      </c>
      <c r="E4" s="2" t="s">
        <v>0</v>
      </c>
      <c r="F4" s="3" t="s">
        <v>20</v>
      </c>
    </row>
    <row r="5" spans="1:6" x14ac:dyDescent="0.25">
      <c r="A5" t="s">
        <v>11</v>
      </c>
      <c r="B5" t="s">
        <v>12</v>
      </c>
      <c r="C5" t="s">
        <v>13</v>
      </c>
      <c r="E5" s="2" t="s">
        <v>1</v>
      </c>
      <c r="F5" s="4" t="str">
        <f>INDEX(B:B,MATCH(F4,A:A,0))</f>
        <v>Trevor Galloway</v>
      </c>
    </row>
    <row r="6" spans="1:6" x14ac:dyDescent="0.25">
      <c r="A6" t="s">
        <v>14</v>
      </c>
      <c r="B6" t="s">
        <v>15</v>
      </c>
      <c r="C6" t="s">
        <v>13</v>
      </c>
      <c r="E6" s="2" t="s">
        <v>2</v>
      </c>
      <c r="F6" s="4" t="str">
        <f>INDEX(C:C,MATCH(F4,A:A,0))</f>
        <v>Marketing Director</v>
      </c>
    </row>
    <row r="7" spans="1:6" x14ac:dyDescent="0.25">
      <c r="A7" t="s">
        <v>16</v>
      </c>
      <c r="B7" t="s">
        <v>17</v>
      </c>
      <c r="C7" t="s">
        <v>13</v>
      </c>
    </row>
    <row r="8" spans="1:6" x14ac:dyDescent="0.25">
      <c r="A8" t="s">
        <v>18</v>
      </c>
      <c r="B8" t="s">
        <v>19</v>
      </c>
      <c r="C8" t="s">
        <v>5</v>
      </c>
    </row>
    <row r="9" spans="1:6" x14ac:dyDescent="0.25">
      <c r="A9" t="s">
        <v>20</v>
      </c>
      <c r="B9" t="s">
        <v>21</v>
      </c>
      <c r="C9" t="s">
        <v>22</v>
      </c>
    </row>
    <row r="10" spans="1:6" x14ac:dyDescent="0.25">
      <c r="A10" t="s">
        <v>23</v>
      </c>
      <c r="B10" t="s">
        <v>24</v>
      </c>
      <c r="C10" t="s">
        <v>5</v>
      </c>
    </row>
    <row r="11" spans="1:6" x14ac:dyDescent="0.25">
      <c r="A11" t="s">
        <v>25</v>
      </c>
      <c r="B11" t="s">
        <v>26</v>
      </c>
      <c r="C11" t="s">
        <v>22</v>
      </c>
      <c r="F11" s="1" t="s">
        <v>127</v>
      </c>
    </row>
    <row r="12" spans="1:6" x14ac:dyDescent="0.25">
      <c r="A12" t="s">
        <v>27</v>
      </c>
      <c r="B12" t="s">
        <v>28</v>
      </c>
      <c r="C12" t="s">
        <v>29</v>
      </c>
      <c r="E12" s="2" t="s">
        <v>0</v>
      </c>
      <c r="F12" s="8" t="s">
        <v>3</v>
      </c>
    </row>
    <row r="13" spans="1:6" x14ac:dyDescent="0.25">
      <c r="A13" t="s">
        <v>30</v>
      </c>
      <c r="B13" t="s">
        <v>31</v>
      </c>
      <c r="C13" t="s">
        <v>5</v>
      </c>
      <c r="E13" s="2" t="s">
        <v>1</v>
      </c>
      <c r="F13" s="9" t="str">
        <f>VLOOKUP(F12,A:C,2)</f>
        <v>Olivia Davis</v>
      </c>
    </row>
    <row r="14" spans="1:6" x14ac:dyDescent="0.25">
      <c r="A14" t="s">
        <v>32</v>
      </c>
      <c r="B14" t="s">
        <v>33</v>
      </c>
      <c r="C14" t="s">
        <v>5</v>
      </c>
      <c r="E14" s="2" t="s">
        <v>2</v>
      </c>
      <c r="F14" s="9" t="str">
        <f>VLOOKUP(F12,A:C,3)</f>
        <v>Software Engineer</v>
      </c>
    </row>
    <row r="15" spans="1:6" x14ac:dyDescent="0.25">
      <c r="A15" t="s">
        <v>34</v>
      </c>
      <c r="B15" t="s">
        <v>35</v>
      </c>
      <c r="C15" t="s">
        <v>5</v>
      </c>
    </row>
    <row r="16" spans="1:6" x14ac:dyDescent="0.25">
      <c r="A16" t="s">
        <v>36</v>
      </c>
      <c r="B16" t="s">
        <v>37</v>
      </c>
      <c r="C16" t="s">
        <v>13</v>
      </c>
    </row>
    <row r="17" spans="1:3" x14ac:dyDescent="0.25">
      <c r="A17" t="s">
        <v>38</v>
      </c>
      <c r="B17" t="s">
        <v>39</v>
      </c>
      <c r="C17" t="s">
        <v>13</v>
      </c>
    </row>
    <row r="18" spans="1:3" x14ac:dyDescent="0.25">
      <c r="A18" t="s">
        <v>40</v>
      </c>
      <c r="B18" t="s">
        <v>41</v>
      </c>
      <c r="C18" t="s">
        <v>22</v>
      </c>
    </row>
    <row r="19" spans="1:3" x14ac:dyDescent="0.25">
      <c r="A19" t="s">
        <v>42</v>
      </c>
      <c r="B19" t="s">
        <v>43</v>
      </c>
      <c r="C19" t="s">
        <v>22</v>
      </c>
    </row>
    <row r="20" spans="1:3" x14ac:dyDescent="0.25">
      <c r="A20" t="s">
        <v>44</v>
      </c>
      <c r="B20" t="s">
        <v>45</v>
      </c>
      <c r="C20" t="s">
        <v>5</v>
      </c>
    </row>
    <row r="21" spans="1:3" x14ac:dyDescent="0.25">
      <c r="A21" t="s">
        <v>46</v>
      </c>
      <c r="B21" t="s">
        <v>47</v>
      </c>
      <c r="C21" t="s">
        <v>22</v>
      </c>
    </row>
    <row r="22" spans="1:3" x14ac:dyDescent="0.25">
      <c r="A22" t="s">
        <v>48</v>
      </c>
      <c r="B22" t="s">
        <v>49</v>
      </c>
      <c r="C22" t="s">
        <v>13</v>
      </c>
    </row>
    <row r="23" spans="1:3" x14ac:dyDescent="0.25">
      <c r="A23" t="s">
        <v>50</v>
      </c>
      <c r="B23" t="s">
        <v>51</v>
      </c>
      <c r="C23" t="s">
        <v>22</v>
      </c>
    </row>
    <row r="24" spans="1:3" x14ac:dyDescent="0.25">
      <c r="A24" t="s">
        <v>52</v>
      </c>
      <c r="B24" t="s">
        <v>53</v>
      </c>
      <c r="C24" t="s">
        <v>29</v>
      </c>
    </row>
    <row r="25" spans="1:3" x14ac:dyDescent="0.25">
      <c r="A25" t="s">
        <v>54</v>
      </c>
      <c r="B25" t="s">
        <v>55</v>
      </c>
      <c r="C25" t="s">
        <v>13</v>
      </c>
    </row>
    <row r="26" spans="1:3" x14ac:dyDescent="0.25">
      <c r="A26" t="s">
        <v>56</v>
      </c>
      <c r="B26" t="s">
        <v>57</v>
      </c>
      <c r="C26" t="s">
        <v>29</v>
      </c>
    </row>
    <row r="27" spans="1:3" x14ac:dyDescent="0.25">
      <c r="A27" t="s">
        <v>58</v>
      </c>
      <c r="B27" t="s">
        <v>59</v>
      </c>
      <c r="C27" t="s">
        <v>22</v>
      </c>
    </row>
    <row r="28" spans="1:3" x14ac:dyDescent="0.25">
      <c r="A28" t="s">
        <v>60</v>
      </c>
      <c r="B28" t="s">
        <v>61</v>
      </c>
      <c r="C28" t="s">
        <v>10</v>
      </c>
    </row>
    <row r="29" spans="1:3" x14ac:dyDescent="0.25">
      <c r="A29" t="s">
        <v>62</v>
      </c>
      <c r="B29" t="s">
        <v>63</v>
      </c>
      <c r="C29" t="s">
        <v>5</v>
      </c>
    </row>
    <row r="30" spans="1:3" x14ac:dyDescent="0.25">
      <c r="A30" t="s">
        <v>64</v>
      </c>
      <c r="B30" t="s">
        <v>65</v>
      </c>
      <c r="C30" t="s">
        <v>13</v>
      </c>
    </row>
    <row r="31" spans="1:3" x14ac:dyDescent="0.25">
      <c r="A31" t="s">
        <v>66</v>
      </c>
      <c r="B31" t="s">
        <v>67</v>
      </c>
      <c r="C31" t="s">
        <v>29</v>
      </c>
    </row>
    <row r="32" spans="1:3" x14ac:dyDescent="0.25">
      <c r="A32" t="s">
        <v>68</v>
      </c>
      <c r="B32" t="s">
        <v>69</v>
      </c>
      <c r="C32" t="s">
        <v>10</v>
      </c>
    </row>
    <row r="33" spans="1:3" x14ac:dyDescent="0.25">
      <c r="A33" t="s">
        <v>70</v>
      </c>
      <c r="B33" t="s">
        <v>71</v>
      </c>
      <c r="C33" t="s">
        <v>10</v>
      </c>
    </row>
    <row r="34" spans="1:3" x14ac:dyDescent="0.25">
      <c r="A34" t="s">
        <v>72</v>
      </c>
      <c r="B34" t="s">
        <v>73</v>
      </c>
      <c r="C34" t="s">
        <v>13</v>
      </c>
    </row>
    <row r="35" spans="1:3" x14ac:dyDescent="0.25">
      <c r="A35" t="s">
        <v>74</v>
      </c>
      <c r="B35" t="s">
        <v>75</v>
      </c>
      <c r="C35" t="s">
        <v>13</v>
      </c>
    </row>
    <row r="36" spans="1:3" x14ac:dyDescent="0.25">
      <c r="A36" t="s">
        <v>76</v>
      </c>
      <c r="B36" t="s">
        <v>77</v>
      </c>
      <c r="C36" t="s">
        <v>10</v>
      </c>
    </row>
    <row r="37" spans="1:3" x14ac:dyDescent="0.25">
      <c r="A37" t="s">
        <v>78</v>
      </c>
      <c r="B37" t="s">
        <v>79</v>
      </c>
      <c r="C37" t="s">
        <v>5</v>
      </c>
    </row>
    <row r="38" spans="1:3" x14ac:dyDescent="0.25">
      <c r="A38" t="s">
        <v>80</v>
      </c>
      <c r="B38" t="s">
        <v>81</v>
      </c>
      <c r="C38" t="s">
        <v>5</v>
      </c>
    </row>
    <row r="39" spans="1:3" x14ac:dyDescent="0.25">
      <c r="A39" t="s">
        <v>82</v>
      </c>
      <c r="B39" t="s">
        <v>83</v>
      </c>
      <c r="C39" t="s">
        <v>29</v>
      </c>
    </row>
    <row r="40" spans="1:3" x14ac:dyDescent="0.25">
      <c r="A40" t="s">
        <v>84</v>
      </c>
      <c r="B40" t="s">
        <v>85</v>
      </c>
      <c r="C40" t="s">
        <v>5</v>
      </c>
    </row>
    <row r="41" spans="1:3" x14ac:dyDescent="0.25">
      <c r="A41" t="s">
        <v>86</v>
      </c>
      <c r="B41" t="s">
        <v>87</v>
      </c>
      <c r="C41" t="s">
        <v>10</v>
      </c>
    </row>
    <row r="42" spans="1:3" x14ac:dyDescent="0.25">
      <c r="A42" t="s">
        <v>88</v>
      </c>
      <c r="B42" t="s">
        <v>89</v>
      </c>
      <c r="C42" t="s">
        <v>10</v>
      </c>
    </row>
    <row r="43" spans="1:3" x14ac:dyDescent="0.25">
      <c r="A43" t="s">
        <v>90</v>
      </c>
      <c r="B43" t="s">
        <v>91</v>
      </c>
      <c r="C43" t="s">
        <v>22</v>
      </c>
    </row>
    <row r="44" spans="1:3" x14ac:dyDescent="0.25">
      <c r="A44" t="s">
        <v>92</v>
      </c>
      <c r="B44" t="s">
        <v>93</v>
      </c>
      <c r="C44" t="s">
        <v>10</v>
      </c>
    </row>
    <row r="45" spans="1:3" x14ac:dyDescent="0.25">
      <c r="A45" t="s">
        <v>94</v>
      </c>
      <c r="B45" t="s">
        <v>95</v>
      </c>
      <c r="C45" t="s">
        <v>5</v>
      </c>
    </row>
    <row r="46" spans="1:3" x14ac:dyDescent="0.25">
      <c r="A46" t="s">
        <v>96</v>
      </c>
      <c r="B46" t="s">
        <v>97</v>
      </c>
      <c r="C46" t="s">
        <v>29</v>
      </c>
    </row>
    <row r="47" spans="1:3" x14ac:dyDescent="0.25">
      <c r="A47" t="s">
        <v>98</v>
      </c>
      <c r="B47" t="s">
        <v>99</v>
      </c>
      <c r="C47" t="s">
        <v>22</v>
      </c>
    </row>
    <row r="48" spans="1:3" x14ac:dyDescent="0.25">
      <c r="A48" t="s">
        <v>100</v>
      </c>
      <c r="B48" t="s">
        <v>101</v>
      </c>
      <c r="C48" t="s">
        <v>5</v>
      </c>
    </row>
    <row r="49" spans="1:3" x14ac:dyDescent="0.25">
      <c r="A49" t="s">
        <v>102</v>
      </c>
      <c r="B49" t="s">
        <v>103</v>
      </c>
      <c r="C49" t="s">
        <v>29</v>
      </c>
    </row>
    <row r="50" spans="1:3" x14ac:dyDescent="0.25">
      <c r="A50" t="s">
        <v>104</v>
      </c>
      <c r="B50" t="s">
        <v>105</v>
      </c>
      <c r="C50" t="s">
        <v>5</v>
      </c>
    </row>
    <row r="51" spans="1:3" x14ac:dyDescent="0.25">
      <c r="A51" t="s">
        <v>106</v>
      </c>
      <c r="B51" t="s">
        <v>107</v>
      </c>
      <c r="C51" t="s">
        <v>22</v>
      </c>
    </row>
  </sheetData>
  <dataValidations count="2">
    <dataValidation type="list" allowBlank="1" showInputMessage="1" showErrorMessage="1" sqref="F4">
      <formula1>$A$2:$A$51</formula1>
    </dataValidation>
    <dataValidation type="list" allowBlank="1" showInputMessage="1" showErrorMessage="1" sqref="F12">
      <formula1>$A:$A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I10" sqref="I10"/>
    </sheetView>
  </sheetViews>
  <sheetFormatPr defaultColWidth="11" defaultRowHeight="15.75" x14ac:dyDescent="0.25"/>
  <cols>
    <col min="1" max="1" width="10.125" bestFit="1" customWidth="1"/>
    <col min="2" max="2" width="11.625" bestFit="1" customWidth="1"/>
    <col min="3" max="3" width="12.5" bestFit="1" customWidth="1"/>
    <col min="4" max="4" width="15.5" bestFit="1" customWidth="1"/>
    <col min="5" max="5" width="11.875" bestFit="1" customWidth="1"/>
    <col min="6" max="6" width="11.625" bestFit="1" customWidth="1"/>
    <col min="7" max="7" width="4" customWidth="1"/>
    <col min="9" max="9" width="17.375" customWidth="1"/>
  </cols>
  <sheetData>
    <row r="1" spans="1:9" x14ac:dyDescent="0.25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/>
    </row>
    <row r="2" spans="1:9" x14ac:dyDescent="0.25">
      <c r="A2" s="1" t="s">
        <v>113</v>
      </c>
      <c r="B2">
        <v>3467</v>
      </c>
      <c r="C2">
        <v>3625</v>
      </c>
      <c r="D2">
        <v>1448</v>
      </c>
      <c r="E2">
        <v>3900</v>
      </c>
      <c r="F2">
        <v>3118</v>
      </c>
      <c r="H2" s="5" t="s">
        <v>1</v>
      </c>
      <c r="I2" s="6" t="s">
        <v>109</v>
      </c>
    </row>
    <row r="3" spans="1:9" x14ac:dyDescent="0.25">
      <c r="A3" s="1" t="s">
        <v>114</v>
      </c>
      <c r="B3">
        <v>3588</v>
      </c>
      <c r="C3">
        <v>3704</v>
      </c>
      <c r="D3">
        <v>1526</v>
      </c>
      <c r="E3">
        <v>2991</v>
      </c>
      <c r="F3">
        <v>1664</v>
      </c>
      <c r="H3" s="5" t="s">
        <v>125</v>
      </c>
      <c r="I3" s="7" t="s">
        <v>120</v>
      </c>
    </row>
    <row r="4" spans="1:9" x14ac:dyDescent="0.25">
      <c r="A4" s="1" t="s">
        <v>115</v>
      </c>
      <c r="B4">
        <v>1030</v>
      </c>
      <c r="C4">
        <v>2208</v>
      </c>
      <c r="D4">
        <v>1610</v>
      </c>
      <c r="E4">
        <v>2521</v>
      </c>
      <c r="F4">
        <v>2115</v>
      </c>
      <c r="H4" s="5" t="s">
        <v>126</v>
      </c>
      <c r="I4" s="7">
        <f>INDEX(C1:C13,MATCH(I3,A1:A13,0))</f>
        <v>4571</v>
      </c>
    </row>
    <row r="5" spans="1:9" x14ac:dyDescent="0.25">
      <c r="A5" s="1" t="s">
        <v>116</v>
      </c>
      <c r="B5">
        <v>4452</v>
      </c>
      <c r="C5">
        <v>3786</v>
      </c>
      <c r="D5">
        <v>4322</v>
      </c>
      <c r="E5">
        <v>3935</v>
      </c>
      <c r="F5">
        <v>1949</v>
      </c>
    </row>
    <row r="6" spans="1:9" x14ac:dyDescent="0.25">
      <c r="A6" s="1" t="s">
        <v>117</v>
      </c>
      <c r="B6">
        <v>1551</v>
      </c>
      <c r="C6">
        <v>1862</v>
      </c>
      <c r="D6">
        <v>2929</v>
      </c>
      <c r="E6">
        <v>1166</v>
      </c>
      <c r="F6">
        <v>1723</v>
      </c>
    </row>
    <row r="7" spans="1:9" x14ac:dyDescent="0.25">
      <c r="A7" s="1" t="s">
        <v>118</v>
      </c>
      <c r="B7">
        <v>3630</v>
      </c>
      <c r="C7">
        <v>3320</v>
      </c>
      <c r="D7">
        <v>1284</v>
      </c>
      <c r="E7">
        <v>3243</v>
      </c>
      <c r="F7">
        <v>4463</v>
      </c>
    </row>
    <row r="8" spans="1:9" x14ac:dyDescent="0.25">
      <c r="A8" s="1" t="s">
        <v>119</v>
      </c>
      <c r="B8">
        <v>3014</v>
      </c>
      <c r="C8">
        <v>4862</v>
      </c>
      <c r="D8">
        <v>2803</v>
      </c>
      <c r="E8">
        <v>2002</v>
      </c>
      <c r="F8">
        <v>2376</v>
      </c>
    </row>
    <row r="9" spans="1:9" x14ac:dyDescent="0.25">
      <c r="A9" s="1" t="s">
        <v>120</v>
      </c>
      <c r="B9">
        <v>4832</v>
      </c>
      <c r="C9">
        <v>4571</v>
      </c>
      <c r="D9">
        <v>4611</v>
      </c>
      <c r="E9">
        <v>2020</v>
      </c>
      <c r="F9">
        <v>4723</v>
      </c>
    </row>
    <row r="10" spans="1:9" x14ac:dyDescent="0.25">
      <c r="A10" s="1" t="s">
        <v>121</v>
      </c>
      <c r="B10">
        <v>1208</v>
      </c>
      <c r="C10">
        <v>2960</v>
      </c>
      <c r="D10">
        <v>4886</v>
      </c>
      <c r="E10">
        <v>1334</v>
      </c>
      <c r="F10">
        <v>2220</v>
      </c>
    </row>
    <row r="11" spans="1:9" x14ac:dyDescent="0.25">
      <c r="A11" s="1" t="s">
        <v>122</v>
      </c>
      <c r="B11">
        <v>1822</v>
      </c>
      <c r="C11">
        <v>2110</v>
      </c>
      <c r="D11">
        <v>2977</v>
      </c>
      <c r="E11">
        <v>1735</v>
      </c>
      <c r="F11">
        <v>1356</v>
      </c>
    </row>
    <row r="12" spans="1:9" x14ac:dyDescent="0.25">
      <c r="A12" s="1" t="s">
        <v>123</v>
      </c>
      <c r="B12">
        <v>1432</v>
      </c>
      <c r="C12">
        <v>2406</v>
      </c>
      <c r="D12">
        <v>4853</v>
      </c>
      <c r="E12">
        <v>4688</v>
      </c>
      <c r="F12">
        <v>4890</v>
      </c>
    </row>
    <row r="13" spans="1:9" x14ac:dyDescent="0.25">
      <c r="A13" s="1" t="s">
        <v>124</v>
      </c>
      <c r="B13">
        <v>4585</v>
      </c>
      <c r="C13">
        <v>4053</v>
      </c>
      <c r="D13">
        <v>2392</v>
      </c>
      <c r="E13">
        <v>1554</v>
      </c>
      <c r="F13">
        <v>3367</v>
      </c>
    </row>
    <row r="14" spans="1:9" x14ac:dyDescent="0.25">
      <c r="A14" s="1"/>
    </row>
  </sheetData>
  <dataValidations count="2">
    <dataValidation type="list" allowBlank="1" showInputMessage="1" showErrorMessage="1" sqref="I2">
      <formula1>$B$1:$F$1</formula1>
    </dataValidation>
    <dataValidation type="list" allowBlank="1" showInputMessage="1" showErrorMessage="1" sqref="I3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2024-02-27T07:59:34Z</dcterms:created>
  <dcterms:modified xsi:type="dcterms:W3CDTF">2025-02-12T05:44:49Z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2024-02-27T08:04:58Z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6562e5c6-347d-4c69-8e49-153235fb58df</vt:lpwstr>
  </property>
  <property fmtid="{D5CDD505-2E9C-101B-9397-08002B2CF9AE}" pid="8" name="MSIP_Label_defa4170-0d19-0005-0004-bc88714345d2_ContentBits">
    <vt:lpwstr>0</vt:lpwstr>
  </property>
</Properties>
</file>