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365" activeTab="2"/>
  </bookViews>
  <sheets>
    <sheet name="Data" sheetId="1" r:id="rId1"/>
    <sheet name="T-tests" sheetId="7" r:id="rId2"/>
    <sheet name="Chart" sheetId="8" r:id="rId3"/>
  </sheets>
  <definedNames>
    <definedName name="_xlnm._FilterDatabase" localSheetId="1" hidden="1">'T-tests'!$A$1:$B$101</definedName>
    <definedName name="_xlchart.v1.0" hidden="1">'T-tests'!$B$1</definedName>
    <definedName name="_xlchart.v1.1" hidden="1">'T-tests'!$B$2:$B$101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M2" i="7" l="1"/>
  <c r="B2" i="7"/>
  <c r="M3" i="7"/>
  <c r="B3" i="7"/>
  <c r="M4" i="7"/>
  <c r="B4" i="7"/>
  <c r="M5" i="7"/>
  <c r="B5" i="7"/>
  <c r="M6" i="7"/>
  <c r="B6" i="7"/>
  <c r="M7" i="7"/>
  <c r="B7" i="7"/>
  <c r="M8" i="7"/>
  <c r="B8" i="7"/>
  <c r="M9" i="7"/>
  <c r="B9" i="7"/>
  <c r="M10" i="7"/>
  <c r="B10" i="7"/>
  <c r="M11" i="7"/>
  <c r="B11" i="7"/>
  <c r="M12" i="7"/>
  <c r="B12" i="7"/>
  <c r="M13" i="7"/>
  <c r="B13" i="7"/>
  <c r="M14" i="7"/>
  <c r="B14" i="7"/>
  <c r="M15" i="7"/>
  <c r="B15" i="7"/>
  <c r="M16" i="7"/>
  <c r="B16" i="7"/>
  <c r="M17" i="7"/>
  <c r="B17" i="7"/>
  <c r="M18" i="7"/>
  <c r="B18" i="7"/>
  <c r="M19" i="7"/>
  <c r="B19" i="7"/>
  <c r="M20" i="7"/>
  <c r="B20" i="7"/>
  <c r="M21" i="7"/>
  <c r="B21" i="7"/>
  <c r="M22" i="7"/>
  <c r="B22" i="7"/>
  <c r="M23" i="7"/>
  <c r="B23" i="7"/>
  <c r="M24" i="7"/>
  <c r="B24" i="7"/>
  <c r="M25" i="7"/>
  <c r="B25" i="7"/>
  <c r="M26" i="7"/>
  <c r="B26" i="7"/>
  <c r="M27" i="7"/>
  <c r="B27" i="7"/>
  <c r="M28" i="7"/>
  <c r="B28" i="7"/>
  <c r="M29" i="7"/>
  <c r="B29" i="7"/>
  <c r="M30" i="7"/>
  <c r="B30" i="7"/>
  <c r="M31" i="7"/>
  <c r="B31" i="7"/>
  <c r="M32" i="7"/>
  <c r="B32" i="7"/>
  <c r="M33" i="7"/>
  <c r="B33" i="7"/>
  <c r="M34" i="7"/>
  <c r="B34" i="7"/>
  <c r="M35" i="7"/>
  <c r="B35" i="7"/>
  <c r="M36" i="7"/>
  <c r="B36" i="7"/>
  <c r="M37" i="7"/>
  <c r="B37" i="7"/>
  <c r="M38" i="7"/>
  <c r="B38" i="7"/>
  <c r="M39" i="7"/>
  <c r="B39" i="7"/>
  <c r="M40" i="7"/>
  <c r="B40" i="7"/>
  <c r="M41" i="7"/>
  <c r="B41" i="7"/>
  <c r="M42" i="7"/>
  <c r="B42" i="7"/>
  <c r="M43" i="7"/>
  <c r="B43" i="7"/>
  <c r="M44" i="7"/>
  <c r="B44" i="7"/>
  <c r="M45" i="7"/>
  <c r="B45" i="7"/>
  <c r="M46" i="7"/>
  <c r="B46" i="7"/>
  <c r="M47" i="7"/>
  <c r="B47" i="7"/>
  <c r="M48" i="7"/>
  <c r="B48" i="7"/>
  <c r="M49" i="7"/>
  <c r="B49" i="7"/>
  <c r="M50" i="7"/>
  <c r="B50" i="7"/>
  <c r="M51" i="7"/>
  <c r="B51" i="7"/>
  <c r="B1" i="7"/>
  <c r="L2" i="7"/>
  <c r="A2" i="7"/>
  <c r="L3" i="7"/>
  <c r="A3" i="7"/>
  <c r="L4" i="7"/>
  <c r="A4" i="7"/>
  <c r="L5" i="7"/>
  <c r="A5" i="7"/>
  <c r="L6" i="7"/>
  <c r="A6" i="7"/>
  <c r="L7" i="7"/>
  <c r="A7" i="7"/>
  <c r="L8" i="7"/>
  <c r="A8" i="7"/>
  <c r="L9" i="7"/>
  <c r="A9" i="7"/>
  <c r="L10" i="7"/>
  <c r="A10" i="7"/>
  <c r="L11" i="7"/>
  <c r="A11" i="7"/>
  <c r="L12" i="7"/>
  <c r="A12" i="7"/>
  <c r="L13" i="7"/>
  <c r="A13" i="7"/>
  <c r="L14" i="7"/>
  <c r="A14" i="7"/>
  <c r="L15" i="7"/>
  <c r="A15" i="7"/>
  <c r="L16" i="7"/>
  <c r="A16" i="7"/>
  <c r="L17" i="7"/>
  <c r="A17" i="7"/>
  <c r="L18" i="7"/>
  <c r="A18" i="7"/>
  <c r="L19" i="7"/>
  <c r="A19" i="7"/>
  <c r="L20" i="7"/>
  <c r="A20" i="7"/>
  <c r="L21" i="7"/>
  <c r="A21" i="7"/>
  <c r="L22" i="7"/>
  <c r="A22" i="7"/>
  <c r="L23" i="7"/>
  <c r="A23" i="7"/>
  <c r="L24" i="7"/>
  <c r="A24" i="7"/>
  <c r="L25" i="7"/>
  <c r="A25" i="7"/>
  <c r="L26" i="7"/>
  <c r="A26" i="7"/>
  <c r="L27" i="7"/>
  <c r="A27" i="7"/>
  <c r="L28" i="7"/>
  <c r="A28" i="7"/>
  <c r="L29" i="7"/>
  <c r="A29" i="7"/>
  <c r="L30" i="7"/>
  <c r="A30" i="7"/>
  <c r="L31" i="7"/>
  <c r="A31" i="7"/>
  <c r="L32" i="7"/>
  <c r="A32" i="7"/>
  <c r="L33" i="7"/>
  <c r="A33" i="7"/>
  <c r="L34" i="7"/>
  <c r="A34" i="7"/>
  <c r="L35" i="7"/>
  <c r="A35" i="7"/>
  <c r="L36" i="7"/>
  <c r="A36" i="7"/>
  <c r="L37" i="7"/>
  <c r="A37" i="7"/>
  <c r="L38" i="7"/>
  <c r="A38" i="7"/>
  <c r="L39" i="7"/>
  <c r="A39" i="7"/>
  <c r="L40" i="7"/>
  <c r="A40" i="7"/>
  <c r="L41" i="7"/>
  <c r="A41" i="7"/>
  <c r="L42" i="7"/>
  <c r="A42" i="7"/>
  <c r="L43" i="7"/>
  <c r="A43" i="7"/>
  <c r="L44" i="7"/>
  <c r="A44" i="7"/>
  <c r="L45" i="7"/>
  <c r="A45" i="7"/>
  <c r="L46" i="7"/>
  <c r="A46" i="7"/>
  <c r="L47" i="7"/>
  <c r="A47" i="7"/>
  <c r="L48" i="7"/>
  <c r="A48" i="7"/>
  <c r="L49" i="7"/>
  <c r="A49" i="7"/>
  <c r="L50" i="7"/>
  <c r="A50" i="7"/>
  <c r="L51" i="7"/>
  <c r="A51" i="7"/>
  <c r="A1" i="7"/>
</calcChain>
</file>

<file path=xl/sharedStrings.xml><?xml version="1.0" encoding="utf-8"?>
<sst xmlns="http://schemas.openxmlformats.org/spreadsheetml/2006/main" count="835" uniqueCount="71">
  <si>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</si>
  <si>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</si>
  <si>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</si>
  <si>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</si>
  <si>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</si>
  <si>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</si>
  <si>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</si>
  <si>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</si>
  <si>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</si>
  <si>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</si>
  <si>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</si>
  <si>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</si>
  <si>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</si>
  <si>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</si>
  <si>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</si>
  <si>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</si>
  <si>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</si>
  <si>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</si>
  <si>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</si>
  <si>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</si>
  <si>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</si>
  <si>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</si>
  <si>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</si>
  <si>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</si>
  <si>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</si>
  <si>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</si>
  <si>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</si>
  <si>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</si>
  <si>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</si>
  <si>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</si>
  <si>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</si>
  <si>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</si>
  <si>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</si>
  <si>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</si>
  <si>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</si>
  <si>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</si>
  <si>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</si>
  <si>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</si>
  <si>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</si>
  <si>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</si>
  <si>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</si>
  <si>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</si>
  <si>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</si>
  <si>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</si>
  <si>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</si>
  <si>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</si>
  <si>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</si>
  <si>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profit margin between male and female customers?</t>
  </si>
  <si>
    <t>Sales</t>
  </si>
  <si>
    <t>Quantity Sold</t>
  </si>
  <si>
    <t>Discount Rate</t>
  </si>
  <si>
    <t>Profit Margin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</si>
  <si>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</si>
  <si>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</si>
  <si>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</si>
  <si>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</si>
  <si>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</si>
  <si>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</si>
  <si>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</si>
  <si>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</si>
  <si>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</si>
  <si>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</si>
  <si>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</si>
  <si>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</si>
  <si>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</si>
  <si>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t-value</t>
  </si>
  <si>
    <t>t-distribution</t>
  </si>
  <si>
    <t>One Tail</t>
  </si>
  <si>
    <t>Two Tail</t>
  </si>
  <si>
    <t>±1.9853</t>
  </si>
  <si>
    <t>critical t-values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</si>
</sst>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t-Test Distribution</a:t>
            </a:r>
            <a:endParaRPr lang="en-US"/>
          </a:p>
        </c:rich>
      </c:tx>
      <c:layout>
        <c:manualLayout>
          <c:xMode val="edge"/>
          <c:yMode val="edge"/>
          <c:x val="0.381937445319335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7171296296296298"/>
          <c:w val="0.89031933508311456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t-distribution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Chart!$A$2:$A$82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Chart!$B$2:$B$82</c:f>
              <c:numCache>
                <c:formatCode>General</c:formatCode>
                <c:ptCount val="81"/>
                <c:pt idx="0">
                  <c:v>2.2646301179122483E-4</c:v>
                </c:pt>
                <c:pt idx="1">
                  <c:v>3.1907453561708305E-4</c:v>
                </c:pt>
                <c:pt idx="2">
                  <c:v>4.4673318072710195E-4</c:v>
                </c:pt>
                <c:pt idx="3">
                  <c:v>6.2144113969850789E-4</c:v>
                </c:pt>
                <c:pt idx="4">
                  <c:v>8.5878058621623643E-4</c:v>
                </c:pt>
                <c:pt idx="5">
                  <c:v>1.1787720221931011E-3</c:v>
                </c:pt>
                <c:pt idx="6">
                  <c:v>1.6068601962337008E-3</c:v>
                </c:pt>
                <c:pt idx="7">
                  <c:v>2.1750174315496524E-3</c:v>
                </c:pt>
                <c:pt idx="8">
                  <c:v>2.9229404586814263E-3</c:v>
                </c:pt>
                <c:pt idx="9">
                  <c:v>3.8992991941280385E-3</c:v>
                </c:pt>
                <c:pt idx="10">
                  <c:v>5.162974430636999E-3</c:v>
                </c:pt>
                <c:pt idx="11">
                  <c:v>6.7841966866654434E-3</c:v>
                </c:pt>
                <c:pt idx="12">
                  <c:v>8.8454717124188953E-3</c:v>
                </c:pt>
                <c:pt idx="13">
                  <c:v>1.144215133167119E-2</c:v>
                </c:pt>
                <c:pt idx="14">
                  <c:v>1.4682484193211215E-2</c:v>
                </c:pt>
                <c:pt idx="15">
                  <c:v>1.8686963185680121E-2</c:v>
                </c:pt>
                <c:pt idx="16">
                  <c:v>2.3586778948251341E-2</c:v>
                </c:pt>
                <c:pt idx="17">
                  <c:v>2.9521196638402344E-2</c:v>
                </c:pt>
                <c:pt idx="18">
                  <c:v>3.6633700316637784E-2</c:v>
                </c:pt>
                <c:pt idx="19">
                  <c:v>4.506679963841579E-2</c:v>
                </c:pt>
                <c:pt idx="20">
                  <c:v>5.4955469167475818E-2</c:v>
                </c:pt>
                <c:pt idx="21">
                  <c:v>6.6419291420310597E-2</c:v>
                </c:pt>
                <c:pt idx="22">
                  <c:v>7.9553497597627559E-2</c:v>
                </c:pt>
                <c:pt idx="23">
                  <c:v>9.4419238223375612E-2</c:v>
                </c:pt>
                <c:pt idx="24">
                  <c:v>0.11103355928922611</c:v>
                </c:pt>
                <c:pt idx="25">
                  <c:v>0.12935969432889324</c:v>
                </c:pt>
                <c:pt idx="26">
                  <c:v>0.1492983929873718</c:v>
                </c:pt>
                <c:pt idx="27">
                  <c:v>0.17068107497091883</c:v>
                </c:pt>
                <c:pt idx="28">
                  <c:v>0.19326560861293746</c:v>
                </c:pt>
                <c:pt idx="29">
                  <c:v>0.21673545280790465</c:v>
                </c:pt>
                <c:pt idx="30">
                  <c:v>0.24070276253032555</c:v>
                </c:pt>
                <c:pt idx="31">
                  <c:v>0.26471584202813869</c:v>
                </c:pt>
                <c:pt idx="32">
                  <c:v>0.2882710455468972</c:v>
                </c:pt>
                <c:pt idx="33">
                  <c:v>0.31082889193481311</c:v>
                </c:pt>
                <c:pt idx="34">
                  <c:v>0.33183380393754408</c:v>
                </c:pt>
                <c:pt idx="35">
                  <c:v>0.35073653880234684</c:v>
                </c:pt>
                <c:pt idx="36">
                  <c:v>0.36701808008548281</c:v>
                </c:pt>
                <c:pt idx="37">
                  <c:v>0.38021354590359502</c:v>
                </c:pt>
                <c:pt idx="38">
                  <c:v>0.38993456490799422</c:v>
                </c:pt>
                <c:pt idx="39">
                  <c:v>0.39588859651806063</c:v>
                </c:pt>
                <c:pt idx="40">
                  <c:v>0.39789383179751464</c:v>
                </c:pt>
                <c:pt idx="41">
                  <c:v>0.39588859651806063</c:v>
                </c:pt>
                <c:pt idx="42">
                  <c:v>0.38993456490799422</c:v>
                </c:pt>
                <c:pt idx="43">
                  <c:v>0.38021354590359502</c:v>
                </c:pt>
                <c:pt idx="44">
                  <c:v>0.36701808008548281</c:v>
                </c:pt>
                <c:pt idx="45">
                  <c:v>0.35073653880234684</c:v>
                </c:pt>
                <c:pt idx="46">
                  <c:v>0.33183380393754408</c:v>
                </c:pt>
                <c:pt idx="47">
                  <c:v>0.31082889193481311</c:v>
                </c:pt>
                <c:pt idx="48">
                  <c:v>0.2882710455468972</c:v>
                </c:pt>
                <c:pt idx="49">
                  <c:v>0.26471584202813869</c:v>
                </c:pt>
                <c:pt idx="50">
                  <c:v>0.24070276253032555</c:v>
                </c:pt>
                <c:pt idx="51">
                  <c:v>0.21673545280790465</c:v>
                </c:pt>
                <c:pt idx="52">
                  <c:v>0.19326560861293746</c:v>
                </c:pt>
                <c:pt idx="53">
                  <c:v>0.17068107497091883</c:v>
                </c:pt>
                <c:pt idx="54">
                  <c:v>0.1492983929873718</c:v>
                </c:pt>
                <c:pt idx="55">
                  <c:v>0.1293596943288913</c:v>
                </c:pt>
                <c:pt idx="56">
                  <c:v>0.11103355928922611</c:v>
                </c:pt>
                <c:pt idx="57">
                  <c:v>9.4419238223375612E-2</c:v>
                </c:pt>
                <c:pt idx="58">
                  <c:v>7.9553497597626172E-2</c:v>
                </c:pt>
                <c:pt idx="59">
                  <c:v>6.6419291420309404E-2</c:v>
                </c:pt>
                <c:pt idx="60">
                  <c:v>5.4955469167474728E-2</c:v>
                </c:pt>
                <c:pt idx="61">
                  <c:v>4.506679963841579E-2</c:v>
                </c:pt>
                <c:pt idx="62">
                  <c:v>3.6633700316637048E-2</c:v>
                </c:pt>
                <c:pt idx="63">
                  <c:v>2.9521196638401682E-2</c:v>
                </c:pt>
                <c:pt idx="64">
                  <c:v>2.35867789482508E-2</c:v>
                </c:pt>
                <c:pt idx="65">
                  <c:v>1.868696318567966E-2</c:v>
                </c:pt>
                <c:pt idx="66">
                  <c:v>1.4682484193210856E-2</c:v>
                </c:pt>
                <c:pt idx="67">
                  <c:v>1.1442151331670904E-2</c:v>
                </c:pt>
                <c:pt idx="68">
                  <c:v>8.8454717124186628E-3</c:v>
                </c:pt>
                <c:pt idx="69">
                  <c:v>6.78419668666525E-3</c:v>
                </c:pt>
                <c:pt idx="70">
                  <c:v>5.162974430636855E-3</c:v>
                </c:pt>
                <c:pt idx="71">
                  <c:v>3.8992991941279305E-3</c:v>
                </c:pt>
                <c:pt idx="72">
                  <c:v>2.9229404586813418E-3</c:v>
                </c:pt>
                <c:pt idx="73">
                  <c:v>2.1750174315495838E-3</c:v>
                </c:pt>
                <c:pt idx="74">
                  <c:v>1.6068601962336505E-3</c:v>
                </c:pt>
                <c:pt idx="75">
                  <c:v>1.1787720221930621E-3</c:v>
                </c:pt>
                <c:pt idx="76">
                  <c:v>8.5878058621620932E-4</c:v>
                </c:pt>
                <c:pt idx="77">
                  <c:v>6.2144113969848729E-4</c:v>
                </c:pt>
                <c:pt idx="78">
                  <c:v>4.4673318072708764E-4</c:v>
                </c:pt>
                <c:pt idx="79">
                  <c:v>3.1907453561707215E-4</c:v>
                </c:pt>
                <c:pt idx="80">
                  <c:v>2.2646301179121735E-4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3968"/>
        <c:axId val="410073184"/>
      </c:scatterChart>
      <c:valAx>
        <c:axId val="41007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t-value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73184"/>
        <c:crosses val="autoZero"/>
        <c:crossBetween val="midCat"/>
      </c:valAx>
      <c:valAx>
        <c:axId val="41007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166687</xdr:rowOff>
    </xdr:from>
    <xdr:to>
      <xdr:col>11</xdr:col>
      <xdr:colOff>57150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N3" sqref="N3"/>
    </sheetView>
  </sheetViews>
  <sheetFormatPr defaultColWidth="10.625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48</v>
      </c>
      <c r="K1" s="8" t="s">
        <v>49</v>
      </c>
      <c r="L1" s="7" t="s">
        <v>50</v>
      </c>
      <c r="M1" s="5" t="s">
        <v>6</v>
      </c>
      <c r="N1" s="7" t="s">
        <v>51</v>
      </c>
    </row>
    <row r="2" spans="1:14" x14ac:dyDescent="0.2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7" zoomScale="68" workbookViewId="0">
      <selection activeCell="I32" sqref="I32"/>
    </sheetView>
  </sheetViews>
  <sheetFormatPr defaultColWidth="10.625" defaultRowHeight="15.75" x14ac:dyDescent="0.25"/>
  <cols>
    <col min="1" max="1" width="13" bestFit="1" customWidth="1"/>
    <col min="2" max="2" width="12.5" bestFit="1" customWidth="1"/>
    <col min="4" max="4" width="40.125" bestFit="1" customWidth="1"/>
    <col min="5" max="6" width="12.875" bestFit="1" customWidth="1"/>
  </cols>
  <sheetData>
    <row r="1" spans="1:13" x14ac:dyDescent="0.25">
      <c r="A1" s="5" t="str">
        <f>Data!B1</f>
        <v>Gender</v>
      </c>
      <c r="B1" s="5" t="str">
        <f>Data!N1</f>
        <v>Profit Margin</v>
      </c>
      <c r="C1" s="1"/>
      <c r="D1" s="6" t="s">
        <v>42</v>
      </c>
    </row>
    <row r="2" spans="1:13" x14ac:dyDescent="0.25">
      <c r="A2" s="1" t="str">
        <f>Data!B3</f>
        <v>Female</v>
      </c>
      <c r="B2" s="4">
        <f>Data!N3</f>
        <v>0.2207370029864176</v>
      </c>
      <c r="D2" s="9" t="s">
        <v>47</v>
      </c>
      <c r="E2" s="9"/>
      <c r="F2" s="9"/>
      <c r="G2" s="9"/>
      <c r="H2" s="9"/>
      <c r="I2" s="9"/>
      <c r="J2" s="9"/>
      <c r="K2" s="9"/>
      <c r="L2" s="1" t="str">
        <f>Data!B2</f>
        <v>Male</v>
      </c>
      <c r="M2" s="4">
        <f>Data!N2</f>
        <v>0.28936177079024888</v>
      </c>
    </row>
    <row r="3" spans="1:13" x14ac:dyDescent="0.25">
      <c r="A3" s="1" t="str">
        <f>Data!B5</f>
        <v>Female</v>
      </c>
      <c r="B3" s="4">
        <f>Data!N5</f>
        <v>0.30629010595447159</v>
      </c>
      <c r="L3" s="1" t="str">
        <f>Data!B4</f>
        <v>Male</v>
      </c>
      <c r="M3" s="4">
        <f>Data!N4</f>
        <v>0.25439927348418562</v>
      </c>
    </row>
    <row r="4" spans="1:13" x14ac:dyDescent="0.25">
      <c r="A4" s="1" t="str">
        <f>Data!B7</f>
        <v>Female</v>
      </c>
      <c r="B4" s="4">
        <f>Data!N7</f>
        <v>0.29212239699142872</v>
      </c>
      <c r="J4" s="2"/>
      <c r="L4" s="1" t="str">
        <f>Data!B6</f>
        <v>Male</v>
      </c>
      <c r="M4" s="4">
        <f>Data!N6</f>
        <v>0.21021883294682961</v>
      </c>
    </row>
    <row r="5" spans="1:13" x14ac:dyDescent="0.25">
      <c r="A5" s="1" t="str">
        <f>Data!B9</f>
        <v>Female</v>
      </c>
      <c r="B5" s="4">
        <f>Data!N9</f>
        <v>0.2110494352398164</v>
      </c>
      <c r="L5" s="1" t="str">
        <f>Data!B8</f>
        <v>Male</v>
      </c>
      <c r="M5" s="4">
        <f>Data!N8</f>
        <v>0.31072854455321491</v>
      </c>
    </row>
    <row r="6" spans="1:13" x14ac:dyDescent="0.25">
      <c r="A6" s="1" t="str">
        <f>Data!B11</f>
        <v>Female</v>
      </c>
      <c r="B6" s="4">
        <f>Data!N11</f>
        <v>0.22284298272060979</v>
      </c>
      <c r="J6" s="2"/>
      <c r="K6" s="2"/>
      <c r="L6" s="1" t="str">
        <f>Data!B10</f>
        <v>Male</v>
      </c>
      <c r="M6" s="4">
        <f>Data!N10</f>
        <v>0.27918051659162052</v>
      </c>
    </row>
    <row r="7" spans="1:13" x14ac:dyDescent="0.25">
      <c r="A7" s="1" t="str">
        <f>Data!B13</f>
        <v>Female</v>
      </c>
      <c r="B7" s="4">
        <f>Data!N13</f>
        <v>0.35155019849350672</v>
      </c>
      <c r="J7" s="4"/>
      <c r="K7" s="4"/>
      <c r="L7" s="1" t="str">
        <f>Data!B12</f>
        <v>Male</v>
      </c>
      <c r="M7" s="4">
        <f>Data!N12</f>
        <v>0.29895452589316301</v>
      </c>
    </row>
    <row r="8" spans="1:13" x14ac:dyDescent="0.25">
      <c r="A8" s="1" t="str">
        <f>Data!B15</f>
        <v>Female</v>
      </c>
      <c r="B8" s="4">
        <f>Data!N15</f>
        <v>0.2680229457328035</v>
      </c>
      <c r="J8" s="4"/>
      <c r="K8" s="4"/>
      <c r="L8" s="1" t="str">
        <f>Data!B14</f>
        <v>Male</v>
      </c>
      <c r="M8" s="4">
        <f>Data!N14</f>
        <v>0.25465478640020989</v>
      </c>
    </row>
    <row r="9" spans="1:13" x14ac:dyDescent="0.25">
      <c r="A9" s="1" t="str">
        <f>Data!B17</f>
        <v>Female</v>
      </c>
      <c r="B9" s="4">
        <f>Data!N17</f>
        <v>0.40987566214717058</v>
      </c>
      <c r="J9" s="4"/>
      <c r="K9" s="4"/>
      <c r="L9" s="1" t="str">
        <f>Data!B16</f>
        <v>Male</v>
      </c>
      <c r="M9" s="4">
        <f>Data!N16</f>
        <v>0.35719492828615568</v>
      </c>
    </row>
    <row r="10" spans="1:13" x14ac:dyDescent="0.25">
      <c r="A10" s="1" t="str">
        <f>Data!B19</f>
        <v>Female</v>
      </c>
      <c r="B10" s="4">
        <f>Data!N19</f>
        <v>0.17712869665622341</v>
      </c>
      <c r="J10" s="4"/>
      <c r="K10" s="4"/>
      <c r="L10" s="1" t="str">
        <f>Data!B18</f>
        <v>Male</v>
      </c>
      <c r="M10" s="4">
        <f>Data!N18</f>
        <v>0.31830109051492927</v>
      </c>
    </row>
    <row r="11" spans="1:13" x14ac:dyDescent="0.25">
      <c r="A11" s="1" t="str">
        <f>Data!B21</f>
        <v>Female</v>
      </c>
      <c r="B11" s="4">
        <f>Data!N21</f>
        <v>0.34135721988956752</v>
      </c>
      <c r="J11" s="4"/>
      <c r="K11" s="4"/>
      <c r="L11" s="1" t="str">
        <f>Data!B20</f>
        <v>Male</v>
      </c>
      <c r="M11" s="4">
        <f>Data!N20</f>
        <v>0.28515499329898969</v>
      </c>
    </row>
    <row r="12" spans="1:13" x14ac:dyDescent="0.25">
      <c r="A12" s="1" t="str">
        <f>Data!B23</f>
        <v>Female</v>
      </c>
      <c r="B12" s="4">
        <f>Data!N23</f>
        <v>0.14962905137318741</v>
      </c>
      <c r="J12" s="4"/>
      <c r="K12" s="4"/>
      <c r="L12" s="1" t="str">
        <f>Data!B22</f>
        <v>Male</v>
      </c>
      <c r="M12" s="4">
        <f>Data!N22</f>
        <v>0.25651376000433213</v>
      </c>
    </row>
    <row r="13" spans="1:13" x14ac:dyDescent="0.25">
      <c r="A13" s="1" t="str">
        <f>Data!B25</f>
        <v>Female</v>
      </c>
      <c r="B13" s="4">
        <f>Data!N25</f>
        <v>0.27367669906443659</v>
      </c>
      <c r="J13" s="4"/>
      <c r="K13" s="4"/>
      <c r="L13" s="1" t="str">
        <f>Data!B24</f>
        <v>Male</v>
      </c>
      <c r="M13" s="4">
        <f>Data!N24</f>
        <v>0.18294062777081871</v>
      </c>
    </row>
    <row r="14" spans="1:13" x14ac:dyDescent="0.25">
      <c r="A14" s="1" t="str">
        <f>Data!B27</f>
        <v>Female</v>
      </c>
      <c r="B14" s="4">
        <f>Data!N27</f>
        <v>0.25128814980901171</v>
      </c>
      <c r="J14" s="4"/>
      <c r="K14" s="4"/>
      <c r="L14" s="1" t="str">
        <f>Data!B26</f>
        <v>Male</v>
      </c>
      <c r="M14" s="4">
        <f>Data!N26</f>
        <v>0.22479924456866621</v>
      </c>
    </row>
    <row r="15" spans="1:13" x14ac:dyDescent="0.25">
      <c r="A15" s="1" t="str">
        <f>Data!B29</f>
        <v>Female</v>
      </c>
      <c r="B15" s="4">
        <f>Data!N29</f>
        <v>0.27568709704055427</v>
      </c>
      <c r="J15" s="4"/>
      <c r="K15" s="4"/>
      <c r="L15" s="1" t="str">
        <f>Data!B28</f>
        <v>Male</v>
      </c>
      <c r="M15" s="4">
        <f>Data!N28</f>
        <v>0.34981255561364211</v>
      </c>
    </row>
    <row r="16" spans="1:13" x14ac:dyDescent="0.25">
      <c r="A16" s="1" t="str">
        <f>Data!B31</f>
        <v>Female</v>
      </c>
      <c r="B16" s="4">
        <f>Data!N31</f>
        <v>0.25301998160958439</v>
      </c>
      <c r="J16" s="4"/>
      <c r="K16" s="4"/>
      <c r="L16" s="1" t="str">
        <f>Data!B30</f>
        <v>Male</v>
      </c>
      <c r="M16" s="4">
        <f>Data!N30</f>
        <v>0.2910865626887707</v>
      </c>
    </row>
    <row r="17" spans="1:13" x14ac:dyDescent="0.25">
      <c r="A17" s="1" t="str">
        <f>Data!B33</f>
        <v>Female</v>
      </c>
      <c r="B17" s="4">
        <f>Data!N33</f>
        <v>0.29589157319362352</v>
      </c>
      <c r="J17" s="4"/>
      <c r="K17" s="4"/>
      <c r="L17" s="1" t="str">
        <f>Data!B32</f>
        <v>Male</v>
      </c>
      <c r="M17" s="4">
        <f>Data!N32</f>
        <v>0.28087418717400608</v>
      </c>
    </row>
    <row r="18" spans="1:13" x14ac:dyDescent="0.25">
      <c r="A18" s="1" t="str">
        <f>Data!B35</f>
        <v>Female</v>
      </c>
      <c r="B18" s="4">
        <f>Data!N35</f>
        <v>0.37607345777717149</v>
      </c>
      <c r="J18" s="4"/>
      <c r="K18" s="4"/>
      <c r="L18" s="1" t="str">
        <f>Data!B34</f>
        <v>Male</v>
      </c>
      <c r="M18" s="4">
        <f>Data!N34</f>
        <v>0.3561087509382424</v>
      </c>
    </row>
    <row r="19" spans="1:13" x14ac:dyDescent="0.25">
      <c r="A19" s="1" t="str">
        <f>Data!B37</f>
        <v>Female</v>
      </c>
      <c r="B19" s="4">
        <f>Data!N37</f>
        <v>0.28130963365436612</v>
      </c>
      <c r="D19" s="2"/>
      <c r="J19" s="4"/>
      <c r="K19" s="4"/>
      <c r="L19" s="1" t="str">
        <f>Data!B36</f>
        <v>Male</v>
      </c>
      <c r="M19" s="4">
        <f>Data!N36</f>
        <v>0.18955232651186979</v>
      </c>
    </row>
    <row r="20" spans="1:13" x14ac:dyDescent="0.25">
      <c r="A20" s="1" t="str">
        <f>Data!B39</f>
        <v>Female</v>
      </c>
      <c r="B20" s="4">
        <f>Data!N39</f>
        <v>0.35867859413871878</v>
      </c>
      <c r="J20" s="4"/>
      <c r="K20" s="4"/>
      <c r="L20" s="1" t="str">
        <f>Data!B38</f>
        <v>Male</v>
      </c>
      <c r="M20" s="4">
        <f>Data!N38</f>
        <v>0.24905707173957051</v>
      </c>
    </row>
    <row r="21" spans="1:13" x14ac:dyDescent="0.25">
      <c r="A21" s="1" t="str">
        <f>Data!B41</f>
        <v>Female</v>
      </c>
      <c r="B21" s="4">
        <f>Data!N41</f>
        <v>0.34656380994048908</v>
      </c>
      <c r="D21" t="s">
        <v>52</v>
      </c>
      <c r="J21" s="4"/>
      <c r="K21" s="4"/>
      <c r="L21" s="1" t="str">
        <f>Data!B40</f>
        <v>Male</v>
      </c>
      <c r="M21" s="4">
        <f>Data!N40</f>
        <v>0.32331029713287818</v>
      </c>
    </row>
    <row r="22" spans="1:13" ht="16.5" thickBot="1" x14ac:dyDescent="0.3">
      <c r="A22" s="1" t="str">
        <f>Data!B43</f>
        <v>Female</v>
      </c>
      <c r="B22" s="4">
        <f>Data!N43</f>
        <v>0.45044823315321392</v>
      </c>
      <c r="J22" s="4"/>
      <c r="K22" s="4"/>
      <c r="L22" s="1" t="str">
        <f>Data!B42</f>
        <v>Male</v>
      </c>
      <c r="M22" s="4">
        <f>Data!N42</f>
        <v>0.41054204530787919</v>
      </c>
    </row>
    <row r="23" spans="1:13" x14ac:dyDescent="0.25">
      <c r="A23" s="1" t="str">
        <f>Data!B45</f>
        <v>Female</v>
      </c>
      <c r="B23" s="4">
        <f>Data!N45</f>
        <v>0.23379175927136131</v>
      </c>
      <c r="D23" s="12"/>
      <c r="E23" s="12" t="s">
        <v>53</v>
      </c>
      <c r="F23" s="12" t="s">
        <v>54</v>
      </c>
      <c r="J23" s="4"/>
      <c r="K23" s="4"/>
      <c r="L23" s="1" t="str">
        <f>Data!B44</f>
        <v>Male</v>
      </c>
      <c r="M23" s="4">
        <f>Data!N44</f>
        <v>0.26813506639730089</v>
      </c>
    </row>
    <row r="24" spans="1:13" x14ac:dyDescent="0.25">
      <c r="A24" s="1" t="str">
        <f>Data!B47</f>
        <v>Female</v>
      </c>
      <c r="B24" s="4">
        <f>Data!N47</f>
        <v>0.29718856991396142</v>
      </c>
      <c r="D24" s="10" t="s">
        <v>55</v>
      </c>
      <c r="E24" s="10">
        <v>0.28658186268109448</v>
      </c>
      <c r="F24" s="10">
        <v>0.28717857644611727</v>
      </c>
      <c r="J24" s="4"/>
      <c r="K24" s="4"/>
      <c r="L24" s="1" t="str">
        <f>Data!B46</f>
        <v>Male</v>
      </c>
      <c r="M24" s="4">
        <f>Data!N46</f>
        <v>0.36212322494095361</v>
      </c>
    </row>
    <row r="25" spans="1:13" x14ac:dyDescent="0.25">
      <c r="A25" s="1" t="str">
        <f>Data!B49</f>
        <v>Female</v>
      </c>
      <c r="B25" s="4">
        <f>Data!N49</f>
        <v>0.34625154351267551</v>
      </c>
      <c r="D25" s="10" t="s">
        <v>56</v>
      </c>
      <c r="E25" s="10">
        <v>4.565185762237205E-3</v>
      </c>
      <c r="F25" s="10">
        <v>3.2686546759800746E-3</v>
      </c>
      <c r="J25" s="4"/>
      <c r="K25" s="4"/>
      <c r="L25" s="1" t="str">
        <f>Data!B48</f>
        <v>Male</v>
      </c>
      <c r="M25" s="4">
        <f>Data!N48</f>
        <v>0.28336942798927012</v>
      </c>
    </row>
    <row r="26" spans="1:13" x14ac:dyDescent="0.25">
      <c r="A26" s="1" t="str">
        <f>Data!B51</f>
        <v>Female</v>
      </c>
      <c r="B26" s="4">
        <f>Data!N51</f>
        <v>0.25403672103000408</v>
      </c>
      <c r="D26" s="10" t="s">
        <v>57</v>
      </c>
      <c r="E26" s="10">
        <v>50</v>
      </c>
      <c r="F26" s="10">
        <v>50</v>
      </c>
      <c r="J26" s="4"/>
      <c r="K26" s="4"/>
      <c r="L26" s="1" t="str">
        <f>Data!B50</f>
        <v>Male</v>
      </c>
      <c r="M26" s="4">
        <f>Data!N50</f>
        <v>0.30257537012267921</v>
      </c>
    </row>
    <row r="27" spans="1:13" x14ac:dyDescent="0.25">
      <c r="A27" s="1" t="str">
        <f>Data!B53</f>
        <v>Female</v>
      </c>
      <c r="B27" s="4">
        <f>Data!N53</f>
        <v>0.26525404584659262</v>
      </c>
      <c r="D27" s="10" t="s">
        <v>58</v>
      </c>
      <c r="E27" s="10">
        <v>0</v>
      </c>
      <c r="F27" s="10"/>
      <c r="J27" s="4"/>
      <c r="K27" s="4"/>
      <c r="L27" s="1" t="str">
        <f>Data!B52</f>
        <v>Male</v>
      </c>
      <c r="M27" s="4">
        <f>Data!N52</f>
        <v>0.3718495870650842</v>
      </c>
    </row>
    <row r="28" spans="1:13" x14ac:dyDescent="0.25">
      <c r="A28" s="1" t="str">
        <f>Data!B55</f>
        <v>Female</v>
      </c>
      <c r="B28" s="4">
        <f>Data!N55</f>
        <v>0.35683679596408208</v>
      </c>
      <c r="D28" s="10" t="s">
        <v>59</v>
      </c>
      <c r="E28" s="10">
        <v>95</v>
      </c>
      <c r="F28" s="10"/>
      <c r="J28" s="4"/>
      <c r="K28" s="4"/>
      <c r="L28" s="1" t="str">
        <f>Data!B54</f>
        <v>Male</v>
      </c>
      <c r="M28" s="4">
        <f>Data!N54</f>
        <v>0.28728976709457338</v>
      </c>
    </row>
    <row r="29" spans="1:13" x14ac:dyDescent="0.25">
      <c r="A29" s="1" t="str">
        <f>Data!B57</f>
        <v>Female</v>
      </c>
      <c r="B29" s="4">
        <f>Data!N57</f>
        <v>0.39777191437161191</v>
      </c>
      <c r="D29" s="10" t="s">
        <v>60</v>
      </c>
      <c r="E29" s="10">
        <v>-4.7672035707865081E-2</v>
      </c>
      <c r="F29" s="10"/>
      <c r="J29" s="4"/>
      <c r="K29" s="4"/>
      <c r="L29" s="1" t="str">
        <f>Data!B56</f>
        <v>Male</v>
      </c>
      <c r="M29" s="4">
        <f>Data!N56</f>
        <v>0.24060566113363149</v>
      </c>
    </row>
    <row r="30" spans="1:13" x14ac:dyDescent="0.25">
      <c r="A30" s="1" t="str">
        <f>Data!B59</f>
        <v>Female</v>
      </c>
      <c r="B30" s="4">
        <f>Data!N59</f>
        <v>0.27643788341618669</v>
      </c>
      <c r="D30" s="10" t="s">
        <v>61</v>
      </c>
      <c r="E30" s="10">
        <v>0.48103884879204273</v>
      </c>
      <c r="F30" s="10"/>
      <c r="J30" s="4"/>
      <c r="K30" s="4"/>
      <c r="L30" s="1" t="str">
        <f>Data!B58</f>
        <v>Male</v>
      </c>
      <c r="M30" s="4">
        <f>Data!N58</f>
        <v>0.33006229745372762</v>
      </c>
    </row>
    <row r="31" spans="1:13" x14ac:dyDescent="0.25">
      <c r="A31" s="1" t="str">
        <f>Data!B61</f>
        <v>Female</v>
      </c>
      <c r="B31" s="4">
        <f>Data!N61</f>
        <v>0.34042130162395873</v>
      </c>
      <c r="D31" s="10" t="s">
        <v>62</v>
      </c>
      <c r="E31" s="10">
        <v>1.6610518172772404</v>
      </c>
      <c r="F31" s="10"/>
      <c r="J31" s="4"/>
      <c r="K31" s="4"/>
      <c r="L31" s="1" t="str">
        <f>Data!B60</f>
        <v>Male</v>
      </c>
      <c r="M31" s="4">
        <f>Data!N60</f>
        <v>0.2743413460545816</v>
      </c>
    </row>
    <row r="32" spans="1:13" x14ac:dyDescent="0.25">
      <c r="A32" s="1" t="str">
        <f>Data!B63</f>
        <v>Female</v>
      </c>
      <c r="B32" s="4">
        <f>Data!N63</f>
        <v>0.32266433225341751</v>
      </c>
      <c r="D32" s="10" t="s">
        <v>63</v>
      </c>
      <c r="E32" s="10">
        <v>0.96207769758408546</v>
      </c>
      <c r="F32" s="10"/>
      <c r="J32" s="4"/>
      <c r="K32" s="4"/>
      <c r="L32" s="1" t="str">
        <f>Data!B62</f>
        <v>Male</v>
      </c>
      <c r="M32" s="4">
        <f>Data!N62</f>
        <v>0.19223505408993111</v>
      </c>
    </row>
    <row r="33" spans="1:13" ht="16.5" thickBot="1" x14ac:dyDescent="0.3">
      <c r="A33" s="1" t="str">
        <f>Data!B65</f>
        <v>Female</v>
      </c>
      <c r="B33" s="4">
        <f>Data!N65</f>
        <v>0.31044692368482418</v>
      </c>
      <c r="D33" s="11" t="s">
        <v>64</v>
      </c>
      <c r="E33" s="11">
        <v>1.9852510035054973</v>
      </c>
      <c r="F33" s="11"/>
      <c r="J33" s="4"/>
      <c r="K33" s="4"/>
      <c r="L33" s="1" t="str">
        <f>Data!B64</f>
        <v>Male</v>
      </c>
      <c r="M33" s="4">
        <f>Data!N64</f>
        <v>0.18679294537118299</v>
      </c>
    </row>
    <row r="34" spans="1:13" x14ac:dyDescent="0.25">
      <c r="A34" s="1" t="str">
        <f>Data!B67</f>
        <v>Female</v>
      </c>
      <c r="B34" s="4">
        <f>Data!N67</f>
        <v>0.37123395995440062</v>
      </c>
      <c r="J34" s="4"/>
      <c r="K34" s="4"/>
      <c r="L34" s="1" t="str">
        <f>Data!B66</f>
        <v>Male</v>
      </c>
      <c r="M34" s="4">
        <f>Data!N66</f>
        <v>0.25202637409654721</v>
      </c>
    </row>
    <row r="35" spans="1:13" x14ac:dyDescent="0.25">
      <c r="A35" s="1" t="str">
        <f>Data!B69</f>
        <v>Female</v>
      </c>
      <c r="B35" s="4">
        <f>Data!N69</f>
        <v>0.32581869835967092</v>
      </c>
      <c r="J35" s="4"/>
      <c r="K35" s="4"/>
      <c r="L35" s="1" t="str">
        <f>Data!B68</f>
        <v>Male</v>
      </c>
      <c r="M35" s="4">
        <f>Data!N68</f>
        <v>0.33292245175206381</v>
      </c>
    </row>
    <row r="36" spans="1:13" x14ac:dyDescent="0.25">
      <c r="A36" s="1" t="str">
        <f>Data!B71</f>
        <v>Female</v>
      </c>
      <c r="B36" s="4">
        <f>Data!N71</f>
        <v>0.20414723507989471</v>
      </c>
      <c r="J36" s="4"/>
      <c r="K36" s="4"/>
      <c r="L36" s="1" t="str">
        <f>Data!B70</f>
        <v>Male</v>
      </c>
      <c r="M36" s="4">
        <f>Data!N70</f>
        <v>0.30329966544333942</v>
      </c>
    </row>
    <row r="37" spans="1:13" x14ac:dyDescent="0.25">
      <c r="A37" s="1" t="str">
        <f>Data!B73</f>
        <v>Female</v>
      </c>
      <c r="B37" s="4">
        <f>Data!N73</f>
        <v>0.28054417581680913</v>
      </c>
      <c r="J37" s="4"/>
      <c r="K37" s="4"/>
      <c r="L37" s="1" t="str">
        <f>Data!B72</f>
        <v>Male</v>
      </c>
      <c r="M37" s="4">
        <f>Data!N72</f>
        <v>0.28948886558907888</v>
      </c>
    </row>
    <row r="38" spans="1:13" x14ac:dyDescent="0.25">
      <c r="A38" s="1" t="str">
        <f>Data!B75</f>
        <v>Female</v>
      </c>
      <c r="B38" s="4">
        <f>Data!N75</f>
        <v>0.20187766616909419</v>
      </c>
      <c r="J38" s="4"/>
      <c r="K38" s="4"/>
      <c r="L38" s="1" t="str">
        <f>Data!B74</f>
        <v>Male</v>
      </c>
      <c r="M38" s="4">
        <f>Data!N74</f>
        <v>0.29284631491392171</v>
      </c>
    </row>
    <row r="39" spans="1:13" x14ac:dyDescent="0.25">
      <c r="A39" s="1" t="str">
        <f>Data!B77</f>
        <v>Female</v>
      </c>
      <c r="B39" s="4">
        <f>Data!N77</f>
        <v>0.22107462398711211</v>
      </c>
      <c r="J39" s="4"/>
      <c r="K39" s="4"/>
      <c r="L39" s="1" t="str">
        <f>Data!B76</f>
        <v>Male</v>
      </c>
      <c r="M39" s="4">
        <f>Data!N76</f>
        <v>0.2248782794162171</v>
      </c>
    </row>
    <row r="40" spans="1:13" x14ac:dyDescent="0.25">
      <c r="A40" s="1" t="str">
        <f>Data!B79</f>
        <v>Female</v>
      </c>
      <c r="B40" s="4">
        <f>Data!N79</f>
        <v>0.25414415926475448</v>
      </c>
      <c r="J40" s="4"/>
      <c r="K40" s="4"/>
      <c r="L40" s="1" t="str">
        <f>Data!B78</f>
        <v>Male</v>
      </c>
      <c r="M40" s="4">
        <f>Data!N78</f>
        <v>0.19529177275776979</v>
      </c>
    </row>
    <row r="41" spans="1:13" x14ac:dyDescent="0.25">
      <c r="A41" s="1" t="str">
        <f>Data!B81</f>
        <v>Female</v>
      </c>
      <c r="B41" s="4">
        <f>Data!N81</f>
        <v>0.33781935185684459</v>
      </c>
      <c r="J41" s="4"/>
      <c r="K41" s="4"/>
      <c r="L41" s="1" t="str">
        <f>Data!B80</f>
        <v>Male</v>
      </c>
      <c r="M41" s="4">
        <f>Data!N80</f>
        <v>0.41063671974599147</v>
      </c>
    </row>
    <row r="42" spans="1:13" x14ac:dyDescent="0.25">
      <c r="A42" s="1" t="str">
        <f>Data!B83</f>
        <v>Female</v>
      </c>
      <c r="B42" s="4">
        <f>Data!N83</f>
        <v>0.28620642158906862</v>
      </c>
      <c r="J42" s="4"/>
      <c r="K42" s="4"/>
      <c r="L42" s="1" t="str">
        <f>Data!B82</f>
        <v>Male</v>
      </c>
      <c r="M42" s="4">
        <f>Data!N82</f>
        <v>0.28215109754040218</v>
      </c>
    </row>
    <row r="43" spans="1:13" x14ac:dyDescent="0.25">
      <c r="A43" s="1" t="str">
        <f>Data!B85</f>
        <v>Female</v>
      </c>
      <c r="B43" s="4">
        <f>Data!N85</f>
        <v>0.36288404833129961</v>
      </c>
      <c r="J43" s="4"/>
      <c r="K43" s="4"/>
      <c r="L43" s="1" t="str">
        <f>Data!B84</f>
        <v>Male</v>
      </c>
      <c r="M43" s="4">
        <f>Data!N84</f>
        <v>0.31094851703248888</v>
      </c>
    </row>
    <row r="44" spans="1:13" x14ac:dyDescent="0.25">
      <c r="A44" s="1" t="str">
        <f>Data!B87</f>
        <v>Female</v>
      </c>
      <c r="B44" s="4">
        <f>Data!N87</f>
        <v>0.30025139260575129</v>
      </c>
      <c r="J44" s="4"/>
      <c r="K44" s="4"/>
      <c r="L44" s="1" t="str">
        <f>Data!B86</f>
        <v>Male</v>
      </c>
      <c r="M44" s="4">
        <f>Data!N86</f>
        <v>0.39096878987349809</v>
      </c>
    </row>
    <row r="45" spans="1:13" x14ac:dyDescent="0.25">
      <c r="A45" s="1" t="str">
        <f>Data!B89</f>
        <v>Female</v>
      </c>
      <c r="B45" s="4">
        <f>Data!N89</f>
        <v>0.34442553880212762</v>
      </c>
      <c r="J45" s="4"/>
      <c r="K45" s="4"/>
      <c r="L45" s="1" t="str">
        <f>Data!B88</f>
        <v>Male</v>
      </c>
      <c r="M45" s="4">
        <f>Data!N88</f>
        <v>0.31869611368775308</v>
      </c>
    </row>
    <row r="46" spans="1:13" x14ac:dyDescent="0.25">
      <c r="A46" s="1" t="str">
        <f>Data!B91</f>
        <v>Female</v>
      </c>
      <c r="B46" s="4">
        <f>Data!N91</f>
        <v>0.27060515784716049</v>
      </c>
      <c r="J46" s="4"/>
      <c r="K46" s="4"/>
      <c r="L46" s="1" t="str">
        <f>Data!B90</f>
        <v>Male</v>
      </c>
      <c r="M46" s="4">
        <f>Data!N90</f>
        <v>0.21289820988431221</v>
      </c>
    </row>
    <row r="47" spans="1:13" x14ac:dyDescent="0.25">
      <c r="A47" s="1" t="str">
        <f>Data!B93</f>
        <v>Female</v>
      </c>
      <c r="B47" s="4">
        <f>Data!N93</f>
        <v>0.21906150646039199</v>
      </c>
      <c r="J47" s="4"/>
      <c r="K47" s="4"/>
      <c r="L47" s="1" t="str">
        <f>Data!B92</f>
        <v>Male</v>
      </c>
      <c r="M47" s="4">
        <f>Data!N92</f>
        <v>0.33856809984859187</v>
      </c>
    </row>
    <row r="48" spans="1:13" x14ac:dyDescent="0.25">
      <c r="A48" s="1" t="str">
        <f>Data!B95</f>
        <v>Female</v>
      </c>
      <c r="B48" s="4">
        <f>Data!N95</f>
        <v>0.23429928415438989</v>
      </c>
      <c r="J48" s="4"/>
      <c r="K48" s="4"/>
      <c r="L48" s="1" t="str">
        <f>Data!B94</f>
        <v>Male</v>
      </c>
      <c r="M48" s="4">
        <f>Data!N94</f>
        <v>0.24923385254589181</v>
      </c>
    </row>
    <row r="49" spans="1:13" x14ac:dyDescent="0.25">
      <c r="A49" s="1" t="str">
        <f>Data!B97</f>
        <v>Female</v>
      </c>
      <c r="B49" s="4">
        <f>Data!N97</f>
        <v>0.1227218508002173</v>
      </c>
      <c r="J49" s="4"/>
      <c r="K49" s="4"/>
      <c r="L49" s="1" t="str">
        <f>Data!B96</f>
        <v>Male</v>
      </c>
      <c r="M49" s="4">
        <f>Data!N96</f>
        <v>0.26977427974324081</v>
      </c>
    </row>
    <row r="50" spans="1:13" x14ac:dyDescent="0.25">
      <c r="A50" s="1" t="str">
        <f>Data!B99</f>
        <v>Female</v>
      </c>
      <c r="B50" s="4">
        <f>Data!N99</f>
        <v>0.24580046742972819</v>
      </c>
      <c r="J50" s="4"/>
      <c r="K50" s="4"/>
      <c r="L50" s="1" t="str">
        <f>Data!B98</f>
        <v>Male</v>
      </c>
      <c r="M50" s="4">
        <f>Data!N98</f>
        <v>0.34288763100419523</v>
      </c>
    </row>
    <row r="51" spans="1:13" x14ac:dyDescent="0.25">
      <c r="A51" s="1" t="str">
        <f>Data!B101</f>
        <v>Female</v>
      </c>
      <c r="B51" s="4">
        <f>Data!N101</f>
        <v>0.23183287709095979</v>
      </c>
      <c r="J51" s="4"/>
      <c r="K51" s="4"/>
      <c r="L51" s="1" t="str">
        <f>Data!B100</f>
        <v>Male</v>
      </c>
      <c r="M51" s="4">
        <f>Data!N100</f>
        <v>0.26928534750742977</v>
      </c>
    </row>
    <row r="52" spans="1:13" x14ac:dyDescent="0.25">
      <c r="J52" s="4"/>
      <c r="K52" s="4"/>
    </row>
    <row r="53" spans="1:13" x14ac:dyDescent="0.25">
      <c r="J53" s="4"/>
      <c r="K53" s="4"/>
    </row>
    <row r="54" spans="1:13" x14ac:dyDescent="0.25">
      <c r="J54" s="4"/>
      <c r="K54" s="4"/>
    </row>
    <row r="55" spans="1:13" x14ac:dyDescent="0.25">
      <c r="J55" s="4"/>
      <c r="K55" s="4"/>
    </row>
    <row r="56" spans="1:13" x14ac:dyDescent="0.25">
      <c r="J56" s="4"/>
      <c r="K56" s="4"/>
    </row>
  </sheetData>
  <autoFilter ref="A1:B101"/>
  <sortState ref="A2:B101">
    <sortCondition ref="A3:A101"/>
  </sortState>
  <mergeCells count="1">
    <mergeCell ref="D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workbookViewId="0">
      <selection activeCell="B3" sqref="B3"/>
    </sheetView>
  </sheetViews>
  <sheetFormatPr defaultRowHeight="15.75" x14ac:dyDescent="0.25"/>
  <cols>
    <col min="2" max="2" width="12.375" customWidth="1"/>
  </cols>
  <sheetData>
    <row r="1" spans="1:6" x14ac:dyDescent="0.25">
      <c r="A1" s="14" t="s">
        <v>65</v>
      </c>
      <c r="B1" s="14" t="s">
        <v>66</v>
      </c>
      <c r="E1" s="13" t="s">
        <v>70</v>
      </c>
      <c r="F1" s="13"/>
    </row>
    <row r="2" spans="1:6" x14ac:dyDescent="0.25">
      <c r="A2" s="15">
        <v>-4</v>
      </c>
      <c r="B2" s="15">
        <f>_xlfn.T.DIST(A2, 95, FALSE)</f>
        <v>2.2646301179122483E-4</v>
      </c>
      <c r="E2" s="14" t="s">
        <v>67</v>
      </c>
      <c r="F2" s="14" t="s">
        <v>68</v>
      </c>
    </row>
    <row r="3" spans="1:6" x14ac:dyDescent="0.25">
      <c r="A3" s="15">
        <v>-3.9</v>
      </c>
      <c r="B3" s="15">
        <f t="shared" ref="B3:B66" si="0">_xlfn.T.DIST(A3, 95, FALSE)</f>
        <v>3.1907453561708305E-4</v>
      </c>
      <c r="E3" s="16">
        <v>1.6611</v>
      </c>
      <c r="F3" s="16" t="s">
        <v>69</v>
      </c>
    </row>
    <row r="4" spans="1:6" x14ac:dyDescent="0.25">
      <c r="A4" s="15">
        <v>-3.8</v>
      </c>
      <c r="B4" s="15">
        <f t="shared" si="0"/>
        <v>4.4673318072710195E-4</v>
      </c>
    </row>
    <row r="5" spans="1:6" x14ac:dyDescent="0.25">
      <c r="A5" s="15">
        <v>-3.7</v>
      </c>
      <c r="B5" s="15">
        <f t="shared" si="0"/>
        <v>6.2144113969850789E-4</v>
      </c>
    </row>
    <row r="6" spans="1:6" x14ac:dyDescent="0.25">
      <c r="A6" s="15">
        <v>-3.6</v>
      </c>
      <c r="B6" s="15">
        <f t="shared" si="0"/>
        <v>8.5878058621623643E-4</v>
      </c>
    </row>
    <row r="7" spans="1:6" x14ac:dyDescent="0.25">
      <c r="A7" s="15">
        <v>-3.5</v>
      </c>
      <c r="B7" s="15">
        <f t="shared" si="0"/>
        <v>1.1787720221931011E-3</v>
      </c>
    </row>
    <row r="8" spans="1:6" x14ac:dyDescent="0.25">
      <c r="A8" s="15">
        <v>-3.4</v>
      </c>
      <c r="B8" s="15">
        <f t="shared" si="0"/>
        <v>1.6068601962337008E-3</v>
      </c>
    </row>
    <row r="9" spans="1:6" x14ac:dyDescent="0.25">
      <c r="A9" s="15">
        <v>-3.3</v>
      </c>
      <c r="B9" s="15">
        <f t="shared" si="0"/>
        <v>2.1750174315496524E-3</v>
      </c>
    </row>
    <row r="10" spans="1:6" x14ac:dyDescent="0.25">
      <c r="A10" s="15">
        <v>-3.2</v>
      </c>
      <c r="B10" s="15">
        <f t="shared" si="0"/>
        <v>2.9229404586814263E-3</v>
      </c>
    </row>
    <row r="11" spans="1:6" x14ac:dyDescent="0.25">
      <c r="A11" s="15">
        <v>-3.1</v>
      </c>
      <c r="B11" s="15">
        <f t="shared" si="0"/>
        <v>3.8992991941280385E-3</v>
      </c>
    </row>
    <row r="12" spans="1:6" x14ac:dyDescent="0.25">
      <c r="A12" s="15">
        <v>-3</v>
      </c>
      <c r="B12" s="15">
        <f t="shared" si="0"/>
        <v>5.162974430636999E-3</v>
      </c>
    </row>
    <row r="13" spans="1:6" x14ac:dyDescent="0.25">
      <c r="A13" s="15">
        <v>-2.9</v>
      </c>
      <c r="B13" s="15">
        <f t="shared" si="0"/>
        <v>6.7841966866654434E-3</v>
      </c>
    </row>
    <row r="14" spans="1:6" x14ac:dyDescent="0.25">
      <c r="A14" s="15">
        <v>-2.8</v>
      </c>
      <c r="B14" s="15">
        <f t="shared" si="0"/>
        <v>8.8454717124188953E-3</v>
      </c>
    </row>
    <row r="15" spans="1:6" x14ac:dyDescent="0.25">
      <c r="A15" s="15">
        <v>-2.7</v>
      </c>
      <c r="B15" s="15">
        <f t="shared" si="0"/>
        <v>1.144215133167119E-2</v>
      </c>
    </row>
    <row r="16" spans="1:6" x14ac:dyDescent="0.25">
      <c r="A16" s="15">
        <v>-2.6</v>
      </c>
      <c r="B16" s="15">
        <f t="shared" si="0"/>
        <v>1.4682484193211215E-2</v>
      </c>
    </row>
    <row r="17" spans="1:2" x14ac:dyDescent="0.25">
      <c r="A17" s="15">
        <v>-2.5</v>
      </c>
      <c r="B17" s="15">
        <f t="shared" si="0"/>
        <v>1.8686963185680121E-2</v>
      </c>
    </row>
    <row r="18" spans="1:2" x14ac:dyDescent="0.25">
      <c r="A18" s="15">
        <v>-2.4</v>
      </c>
      <c r="B18" s="15">
        <f t="shared" si="0"/>
        <v>2.3586778948251341E-2</v>
      </c>
    </row>
    <row r="19" spans="1:2" x14ac:dyDescent="0.25">
      <c r="A19" s="15">
        <v>-2.2999999999999998</v>
      </c>
      <c r="B19" s="15">
        <f t="shared" si="0"/>
        <v>2.9521196638402344E-2</v>
      </c>
    </row>
    <row r="20" spans="1:2" x14ac:dyDescent="0.25">
      <c r="A20" s="15">
        <v>-2.2000000000000002</v>
      </c>
      <c r="B20" s="15">
        <f t="shared" si="0"/>
        <v>3.6633700316637784E-2</v>
      </c>
    </row>
    <row r="21" spans="1:2" x14ac:dyDescent="0.25">
      <c r="A21" s="15">
        <v>-2.1</v>
      </c>
      <c r="B21" s="15">
        <f t="shared" si="0"/>
        <v>4.506679963841579E-2</v>
      </c>
    </row>
    <row r="22" spans="1:2" x14ac:dyDescent="0.25">
      <c r="A22" s="15">
        <v>-2</v>
      </c>
      <c r="B22" s="15">
        <f t="shared" si="0"/>
        <v>5.4955469167475818E-2</v>
      </c>
    </row>
    <row r="23" spans="1:2" x14ac:dyDescent="0.25">
      <c r="A23" s="15">
        <v>-1.9</v>
      </c>
      <c r="B23" s="15">
        <f t="shared" si="0"/>
        <v>6.6419291420310597E-2</v>
      </c>
    </row>
    <row r="24" spans="1:2" x14ac:dyDescent="0.25">
      <c r="A24" s="15">
        <v>-1.8</v>
      </c>
      <c r="B24" s="15">
        <f t="shared" si="0"/>
        <v>7.9553497597627559E-2</v>
      </c>
    </row>
    <row r="25" spans="1:2" x14ac:dyDescent="0.25">
      <c r="A25" s="15">
        <v>-1.7</v>
      </c>
      <c r="B25" s="15">
        <f t="shared" si="0"/>
        <v>9.4419238223375612E-2</v>
      </c>
    </row>
    <row r="26" spans="1:2" x14ac:dyDescent="0.25">
      <c r="A26" s="15">
        <v>-1.6</v>
      </c>
      <c r="B26" s="15">
        <f t="shared" si="0"/>
        <v>0.11103355928922611</v>
      </c>
    </row>
    <row r="27" spans="1:2" x14ac:dyDescent="0.25">
      <c r="A27" s="15">
        <v>-1.5</v>
      </c>
      <c r="B27" s="15">
        <f t="shared" si="0"/>
        <v>0.12935969432889324</v>
      </c>
    </row>
    <row r="28" spans="1:2" x14ac:dyDescent="0.25">
      <c r="A28" s="15">
        <v>-1.4</v>
      </c>
      <c r="B28" s="15">
        <f t="shared" si="0"/>
        <v>0.1492983929873718</v>
      </c>
    </row>
    <row r="29" spans="1:2" x14ac:dyDescent="0.25">
      <c r="A29" s="15">
        <v>-1.3</v>
      </c>
      <c r="B29" s="15">
        <f t="shared" si="0"/>
        <v>0.17068107497091883</v>
      </c>
    </row>
    <row r="30" spans="1:2" x14ac:dyDescent="0.25">
      <c r="A30" s="15">
        <v>-1.2</v>
      </c>
      <c r="B30" s="15">
        <f t="shared" si="0"/>
        <v>0.19326560861293746</v>
      </c>
    </row>
    <row r="31" spans="1:2" x14ac:dyDescent="0.25">
      <c r="A31" s="15">
        <v>-1.1000000000000001</v>
      </c>
      <c r="B31" s="15">
        <f t="shared" si="0"/>
        <v>0.21673545280790465</v>
      </c>
    </row>
    <row r="32" spans="1:2" x14ac:dyDescent="0.25">
      <c r="A32" s="15">
        <v>-1</v>
      </c>
      <c r="B32" s="15">
        <f t="shared" si="0"/>
        <v>0.24070276253032555</v>
      </c>
    </row>
    <row r="33" spans="1:2" x14ac:dyDescent="0.25">
      <c r="A33" s="15">
        <v>-0.9</v>
      </c>
      <c r="B33" s="15">
        <f t="shared" si="0"/>
        <v>0.26471584202813869</v>
      </c>
    </row>
    <row r="34" spans="1:2" x14ac:dyDescent="0.25">
      <c r="A34" s="15">
        <v>-0.8</v>
      </c>
      <c r="B34" s="15">
        <f t="shared" si="0"/>
        <v>0.2882710455468972</v>
      </c>
    </row>
    <row r="35" spans="1:2" x14ac:dyDescent="0.25">
      <c r="A35" s="15">
        <v>-0.7</v>
      </c>
      <c r="B35" s="15">
        <f t="shared" si="0"/>
        <v>0.31082889193481311</v>
      </c>
    </row>
    <row r="36" spans="1:2" x14ac:dyDescent="0.25">
      <c r="A36" s="15">
        <v>-0.6</v>
      </c>
      <c r="B36" s="15">
        <f t="shared" si="0"/>
        <v>0.33183380393754408</v>
      </c>
    </row>
    <row r="37" spans="1:2" x14ac:dyDescent="0.25">
      <c r="A37" s="15">
        <v>-0.5</v>
      </c>
      <c r="B37" s="15">
        <f t="shared" si="0"/>
        <v>0.35073653880234684</v>
      </c>
    </row>
    <row r="38" spans="1:2" x14ac:dyDescent="0.25">
      <c r="A38" s="15">
        <v>-0.4</v>
      </c>
      <c r="B38" s="15">
        <f t="shared" si="0"/>
        <v>0.36701808008548281</v>
      </c>
    </row>
    <row r="39" spans="1:2" x14ac:dyDescent="0.25">
      <c r="A39" s="15">
        <v>-0.3</v>
      </c>
      <c r="B39" s="15">
        <f t="shared" si="0"/>
        <v>0.38021354590359502</v>
      </c>
    </row>
    <row r="40" spans="1:2" x14ac:dyDescent="0.25">
      <c r="A40" s="15">
        <v>-0.2</v>
      </c>
      <c r="B40" s="15">
        <f t="shared" si="0"/>
        <v>0.38993456490799422</v>
      </c>
    </row>
    <row r="41" spans="1:2" x14ac:dyDescent="0.25">
      <c r="A41" s="15">
        <v>-0.1</v>
      </c>
      <c r="B41" s="15">
        <f t="shared" si="0"/>
        <v>0.39588859651806063</v>
      </c>
    </row>
    <row r="42" spans="1:2" x14ac:dyDescent="0.25">
      <c r="A42" s="15">
        <v>0</v>
      </c>
      <c r="B42" s="15">
        <f t="shared" si="0"/>
        <v>0.39789383179751464</v>
      </c>
    </row>
    <row r="43" spans="1:2" x14ac:dyDescent="0.25">
      <c r="A43" s="15">
        <v>9.9999999999999603E-2</v>
      </c>
      <c r="B43" s="15">
        <f t="shared" si="0"/>
        <v>0.39588859651806063</v>
      </c>
    </row>
    <row r="44" spans="1:2" x14ac:dyDescent="0.25">
      <c r="A44" s="15">
        <v>0.2</v>
      </c>
      <c r="B44" s="15">
        <f t="shared" si="0"/>
        <v>0.38993456490799422</v>
      </c>
    </row>
    <row r="45" spans="1:2" x14ac:dyDescent="0.25">
      <c r="A45" s="15">
        <v>0.3</v>
      </c>
      <c r="B45" s="15">
        <f t="shared" si="0"/>
        <v>0.38021354590359502</v>
      </c>
    </row>
    <row r="46" spans="1:2" x14ac:dyDescent="0.25">
      <c r="A46" s="15">
        <v>0.4</v>
      </c>
      <c r="B46" s="15">
        <f t="shared" si="0"/>
        <v>0.36701808008548281</v>
      </c>
    </row>
    <row r="47" spans="1:2" x14ac:dyDescent="0.25">
      <c r="A47" s="15">
        <v>0.5</v>
      </c>
      <c r="B47" s="15">
        <f t="shared" si="0"/>
        <v>0.35073653880234684</v>
      </c>
    </row>
    <row r="48" spans="1:2" x14ac:dyDescent="0.25">
      <c r="A48" s="15">
        <v>0.6</v>
      </c>
      <c r="B48" s="15">
        <f t="shared" si="0"/>
        <v>0.33183380393754408</v>
      </c>
    </row>
    <row r="49" spans="1:2" x14ac:dyDescent="0.25">
      <c r="A49" s="15">
        <v>0.7</v>
      </c>
      <c r="B49" s="15">
        <f t="shared" si="0"/>
        <v>0.31082889193481311</v>
      </c>
    </row>
    <row r="50" spans="1:2" x14ac:dyDescent="0.25">
      <c r="A50" s="15">
        <v>0.8</v>
      </c>
      <c r="B50" s="15">
        <f t="shared" si="0"/>
        <v>0.2882710455468972</v>
      </c>
    </row>
    <row r="51" spans="1:2" x14ac:dyDescent="0.25">
      <c r="A51" s="15">
        <v>0.9</v>
      </c>
      <c r="B51" s="15">
        <f t="shared" si="0"/>
        <v>0.26471584202813869</v>
      </c>
    </row>
    <row r="52" spans="1:2" x14ac:dyDescent="0.25">
      <c r="A52" s="15">
        <v>1</v>
      </c>
      <c r="B52" s="15">
        <f t="shared" si="0"/>
        <v>0.24070276253032555</v>
      </c>
    </row>
    <row r="53" spans="1:2" x14ac:dyDescent="0.25">
      <c r="A53" s="15">
        <v>1.1000000000000001</v>
      </c>
      <c r="B53" s="15">
        <f t="shared" si="0"/>
        <v>0.21673545280790465</v>
      </c>
    </row>
    <row r="54" spans="1:2" x14ac:dyDescent="0.25">
      <c r="A54" s="15">
        <v>1.2</v>
      </c>
      <c r="B54" s="15">
        <f t="shared" si="0"/>
        <v>0.19326560861293746</v>
      </c>
    </row>
    <row r="55" spans="1:2" x14ac:dyDescent="0.25">
      <c r="A55" s="15">
        <v>1.3</v>
      </c>
      <c r="B55" s="15">
        <f t="shared" si="0"/>
        <v>0.17068107497091883</v>
      </c>
    </row>
    <row r="56" spans="1:2" x14ac:dyDescent="0.25">
      <c r="A56" s="15">
        <v>1.4</v>
      </c>
      <c r="B56" s="15">
        <f t="shared" si="0"/>
        <v>0.1492983929873718</v>
      </c>
    </row>
    <row r="57" spans="1:2" x14ac:dyDescent="0.25">
      <c r="A57" s="15">
        <v>1.50000000000001</v>
      </c>
      <c r="B57" s="15">
        <f t="shared" si="0"/>
        <v>0.1293596943288913</v>
      </c>
    </row>
    <row r="58" spans="1:2" x14ac:dyDescent="0.25">
      <c r="A58" s="15">
        <v>1.6</v>
      </c>
      <c r="B58" s="15">
        <f t="shared" si="0"/>
        <v>0.11103355928922611</v>
      </c>
    </row>
    <row r="59" spans="1:2" x14ac:dyDescent="0.25">
      <c r="A59" s="15">
        <v>1.7</v>
      </c>
      <c r="B59" s="15">
        <f t="shared" si="0"/>
        <v>9.4419238223375612E-2</v>
      </c>
    </row>
    <row r="60" spans="1:2" x14ac:dyDescent="0.25">
      <c r="A60" s="15">
        <v>1.80000000000001</v>
      </c>
      <c r="B60" s="15">
        <f t="shared" si="0"/>
        <v>7.9553497597626172E-2</v>
      </c>
    </row>
    <row r="61" spans="1:2" x14ac:dyDescent="0.25">
      <c r="A61" s="15">
        <v>1.9000000000000099</v>
      </c>
      <c r="B61" s="15">
        <f t="shared" si="0"/>
        <v>6.6419291420309404E-2</v>
      </c>
    </row>
    <row r="62" spans="1:2" x14ac:dyDescent="0.25">
      <c r="A62" s="15">
        <v>2.0000000000000102</v>
      </c>
      <c r="B62" s="15">
        <f t="shared" si="0"/>
        <v>5.4955469167474728E-2</v>
      </c>
    </row>
    <row r="63" spans="1:2" x14ac:dyDescent="0.25">
      <c r="A63" s="15">
        <v>2.1</v>
      </c>
      <c r="B63" s="15">
        <f t="shared" si="0"/>
        <v>4.506679963841579E-2</v>
      </c>
    </row>
    <row r="64" spans="1:2" x14ac:dyDescent="0.25">
      <c r="A64" s="15">
        <v>2.2000000000000099</v>
      </c>
      <c r="B64" s="15">
        <f t="shared" si="0"/>
        <v>3.6633700316637048E-2</v>
      </c>
    </row>
    <row r="65" spans="1:2" x14ac:dyDescent="0.25">
      <c r="A65" s="15">
        <v>2.30000000000001</v>
      </c>
      <c r="B65" s="15">
        <f t="shared" si="0"/>
        <v>2.9521196638401682E-2</v>
      </c>
    </row>
    <row r="66" spans="1:2" x14ac:dyDescent="0.25">
      <c r="A66" s="15">
        <v>2.4000000000000101</v>
      </c>
      <c r="B66" s="15">
        <f t="shared" si="0"/>
        <v>2.35867789482508E-2</v>
      </c>
    </row>
    <row r="67" spans="1:2" x14ac:dyDescent="0.25">
      <c r="A67" s="15">
        <v>2.5000000000000102</v>
      </c>
      <c r="B67" s="15">
        <f t="shared" ref="B67:B82" si="1">_xlfn.T.DIST(A67, 95, FALSE)</f>
        <v>1.868696318567966E-2</v>
      </c>
    </row>
    <row r="68" spans="1:2" x14ac:dyDescent="0.25">
      <c r="A68" s="15">
        <v>2.6000000000000099</v>
      </c>
      <c r="B68" s="15">
        <f t="shared" si="1"/>
        <v>1.4682484193210856E-2</v>
      </c>
    </row>
    <row r="69" spans="1:2" x14ac:dyDescent="0.25">
      <c r="A69" s="15">
        <v>2.7000000000000099</v>
      </c>
      <c r="B69" s="15">
        <f t="shared" si="1"/>
        <v>1.1442151331670904E-2</v>
      </c>
    </row>
    <row r="70" spans="1:2" x14ac:dyDescent="0.25">
      <c r="A70" s="15">
        <v>2.80000000000001</v>
      </c>
      <c r="B70" s="15">
        <f t="shared" si="1"/>
        <v>8.8454717124186628E-3</v>
      </c>
    </row>
    <row r="71" spans="1:2" x14ac:dyDescent="0.25">
      <c r="A71" s="15">
        <v>2.9000000000000101</v>
      </c>
      <c r="B71" s="15">
        <f t="shared" si="1"/>
        <v>6.78419668666525E-3</v>
      </c>
    </row>
    <row r="72" spans="1:2" x14ac:dyDescent="0.25">
      <c r="A72" s="15">
        <v>3.0000000000000102</v>
      </c>
      <c r="B72" s="15">
        <f t="shared" si="1"/>
        <v>5.162974430636855E-3</v>
      </c>
    </row>
    <row r="73" spans="1:2" x14ac:dyDescent="0.25">
      <c r="A73" s="15">
        <v>3.1000000000000099</v>
      </c>
      <c r="B73" s="15">
        <f t="shared" si="1"/>
        <v>3.8992991941279305E-3</v>
      </c>
    </row>
    <row r="74" spans="1:2" x14ac:dyDescent="0.25">
      <c r="A74" s="15">
        <v>3.2000000000000099</v>
      </c>
      <c r="B74" s="15">
        <f t="shared" si="1"/>
        <v>2.9229404586813418E-3</v>
      </c>
    </row>
    <row r="75" spans="1:2" x14ac:dyDescent="0.25">
      <c r="A75" s="15">
        <v>3.30000000000001</v>
      </c>
      <c r="B75" s="15">
        <f t="shared" si="1"/>
        <v>2.1750174315495838E-3</v>
      </c>
    </row>
    <row r="76" spans="1:2" x14ac:dyDescent="0.25">
      <c r="A76" s="15">
        <v>3.4000000000000101</v>
      </c>
      <c r="B76" s="15">
        <f t="shared" si="1"/>
        <v>1.6068601962336505E-3</v>
      </c>
    </row>
    <row r="77" spans="1:2" x14ac:dyDescent="0.25">
      <c r="A77" s="15">
        <v>3.5000000000000102</v>
      </c>
      <c r="B77" s="15">
        <f t="shared" si="1"/>
        <v>1.1787720221930621E-3</v>
      </c>
    </row>
    <row r="78" spans="1:2" x14ac:dyDescent="0.25">
      <c r="A78" s="15">
        <v>3.6000000000000099</v>
      </c>
      <c r="B78" s="15">
        <f t="shared" si="1"/>
        <v>8.5878058621620932E-4</v>
      </c>
    </row>
    <row r="79" spans="1:2" x14ac:dyDescent="0.25">
      <c r="A79" s="15">
        <v>3.7000000000000099</v>
      </c>
      <c r="B79" s="15">
        <f t="shared" si="1"/>
        <v>6.2144113969848729E-4</v>
      </c>
    </row>
    <row r="80" spans="1:2" x14ac:dyDescent="0.25">
      <c r="A80" s="15">
        <v>3.80000000000001</v>
      </c>
      <c r="B80" s="15">
        <f t="shared" si="1"/>
        <v>4.4673318072708764E-4</v>
      </c>
    </row>
    <row r="81" spans="1:2" x14ac:dyDescent="0.25">
      <c r="A81" s="15">
        <v>3.9000000000000101</v>
      </c>
      <c r="B81" s="15">
        <f t="shared" si="1"/>
        <v>3.1907453561707215E-4</v>
      </c>
    </row>
    <row r="82" spans="1:2" x14ac:dyDescent="0.25">
      <c r="A82" s="15">
        <v>4.0000000000000098</v>
      </c>
      <c r="B82" s="15">
        <f t="shared" si="1"/>
        <v>2.2646301179121735E-4</v>
      </c>
    </row>
  </sheetData>
  <mergeCells count="1"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T-tests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admin</cp:lastModifiedBy>
  <dcterms:created xsi:type="dcterms:W3CDTF">2024-02-28T12:51:25Z</dcterms:created>
  <dcterms:modified xsi:type="dcterms:W3CDTF">2025-02-15T05:47:33Z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