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365" activeTab="2"/>
  </bookViews>
  <sheets>
    <sheet name="Data" sheetId="1" r:id="rId1"/>
    <sheet name="T-tests" sheetId="7" r:id="rId2"/>
    <sheet name="T-Test" sheetId="8" r:id="rId3"/>
    <sheet name="Chart" sheetId="9" r:id="rId4"/>
  </sheets>
  <definedNames>
    <definedName name="_xlnm._FilterDatabase" localSheetId="1" hidden="1">'T-tests'!$A$1:$B$101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2" i="9"/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" i="7"/>
</calcChain>
</file>

<file path=xl/sharedStrings.xml><?xml version="1.0" encoding="utf-8"?>
<sst xmlns="http://schemas.openxmlformats.org/spreadsheetml/2006/main" count="978" uniqueCount="68">
  <si>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</si>
  <si>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</si>
  <si>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</si>
  <si>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</si>
  <si>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</si>
  <si>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</si>
  <si>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</si>
  <si>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</si>
  <si>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</si>
  <si>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</si>
  <si>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</si>
  <si>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</si>
  <si>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</si>
  <si>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</si>
  <si>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</si>
  <si>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</si>
  <si>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</si>
  <si>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</si>
  <si>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</si>
  <si>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</si>
  <si>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</si>
  <si>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</si>
  <si>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</si>
  <si>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</si>
  <si>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</si>
  <si>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</si>
  <si>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</si>
  <si>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</si>
  <si>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</si>
  <si>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</si>
  <si>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</si>
  <si>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</si>
  <si>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</si>
  <si>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</si>
  <si>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</si>
  <si>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</si>
  <si>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</si>
  <si>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</si>
  <si>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</si>
  <si>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</si>
  <si>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</si>
  <si>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</si>
  <si>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Question</t>
  </si>
  <si>
    <t>Customer ID</t>
  </si>
  <si>
    <t>Gender</t>
  </si>
  <si>
    <t>Male</t>
  </si>
  <si>
    <t>Female</t>
  </si>
  <si>
    <t>Is there any significant difference in the average discount rate given between male and female customers?</t>
  </si>
  <si>
    <t>Sales</t>
  </si>
  <si>
    <t>Quantity Sold</t>
  </si>
  <si>
    <t>Discount Rate</t>
  </si>
  <si>
    <t>Profit Margin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</si>
  <si>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</si>
  <si>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</si>
  <si>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</si>
  <si>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</si>
  <si>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</si>
  <si>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</si>
  <si>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</si>
  <si>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</si>
  <si>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</si>
  <si>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</si>
  <si>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</si>
  <si>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t-value</t>
  </si>
  <si>
    <t>t-distribution</t>
  </si>
  <si>
    <t>Critical t-value</t>
  </si>
  <si>
    <t>one tail</t>
  </si>
  <si>
    <t>two 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</si>
</sst>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1" applyFont="1"/>
    <xf numFmtId="2" fontId="1" fillId="0" borderId="0" xfId="0" applyNumberFormat="1" applyFont="1"/>
    <xf numFmtId="0" fontId="1" fillId="2" borderId="0" xfId="0" applyFont="1" applyFill="1"/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Fill="1" applyBorder="1" applyAlignment="1"/>
    <xf numFmtId="0" fontId="0" fillId="0" borderId="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t-test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t-distribution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Chart!$A$2:$A$82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9.9999999999999603E-2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1.50000000000001</c:v>
                </c:pt>
                <c:pt idx="56">
                  <c:v>1.6</c:v>
                </c:pt>
                <c:pt idx="57">
                  <c:v>1.7</c:v>
                </c:pt>
                <c:pt idx="58">
                  <c:v>1.80000000000001</c:v>
                </c:pt>
                <c:pt idx="59">
                  <c:v>1.9000000000000099</c:v>
                </c:pt>
                <c:pt idx="60">
                  <c:v>2.0000000000000102</c:v>
                </c:pt>
                <c:pt idx="61">
                  <c:v>2.1</c:v>
                </c:pt>
                <c:pt idx="62">
                  <c:v>2.2000000000000099</c:v>
                </c:pt>
                <c:pt idx="63">
                  <c:v>2.30000000000001</c:v>
                </c:pt>
                <c:pt idx="64">
                  <c:v>2.4000000000000101</c:v>
                </c:pt>
                <c:pt idx="65">
                  <c:v>2.5000000000000102</c:v>
                </c:pt>
                <c:pt idx="66">
                  <c:v>2.6000000000000099</c:v>
                </c:pt>
                <c:pt idx="67">
                  <c:v>2.7000000000000099</c:v>
                </c:pt>
                <c:pt idx="68">
                  <c:v>2.80000000000001</c:v>
                </c:pt>
                <c:pt idx="69">
                  <c:v>2.9000000000000101</c:v>
                </c:pt>
                <c:pt idx="70">
                  <c:v>3.0000000000000102</c:v>
                </c:pt>
                <c:pt idx="71">
                  <c:v>3.1000000000000099</c:v>
                </c:pt>
                <c:pt idx="72">
                  <c:v>3.2000000000000099</c:v>
                </c:pt>
                <c:pt idx="73">
                  <c:v>3.30000000000001</c:v>
                </c:pt>
                <c:pt idx="74">
                  <c:v>3.4000000000000101</c:v>
                </c:pt>
                <c:pt idx="75">
                  <c:v>3.5000000000000102</c:v>
                </c:pt>
                <c:pt idx="76">
                  <c:v>3.6000000000000099</c:v>
                </c:pt>
                <c:pt idx="77">
                  <c:v>3.7000000000000099</c:v>
                </c:pt>
                <c:pt idx="78">
                  <c:v>3.80000000000001</c:v>
                </c:pt>
                <c:pt idx="79">
                  <c:v>3.9000000000000101</c:v>
                </c:pt>
                <c:pt idx="80">
                  <c:v>4.0000000000000098</c:v>
                </c:pt>
              </c:numCache>
            </c:numRef>
          </c:xVal>
          <c:yVal>
            <c:numRef>
              <c:f>Chart!$B$2:$B$82</c:f>
              <c:numCache>
                <c:formatCode>General</c:formatCode>
                <c:ptCount val="81"/>
                <c:pt idx="0">
                  <c:v>3.2935253913975035E-4</c:v>
                </c:pt>
                <c:pt idx="1">
                  <c:v>4.4832463263383301E-4</c:v>
                </c:pt>
                <c:pt idx="2">
                  <c:v>6.076875361840223E-4</c:v>
                </c:pt>
                <c:pt idx="3">
                  <c:v>8.2004928926960685E-4</c:v>
                </c:pt>
                <c:pt idx="4">
                  <c:v>1.1015039383304814E-3</c:v>
                </c:pt>
                <c:pt idx="5">
                  <c:v>1.4724213638945204E-3</c:v>
                </c:pt>
                <c:pt idx="6">
                  <c:v>1.9583514994321598E-3</c:v>
                </c:pt>
                <c:pt idx="7">
                  <c:v>2.5910353380487403E-3</c:v>
                </c:pt>
                <c:pt idx="8">
                  <c:v>3.4095036013994324E-3</c:v>
                </c:pt>
                <c:pt idx="9">
                  <c:v>4.4612288489205886E-3</c:v>
                </c:pt>
                <c:pt idx="10">
                  <c:v>5.8032780098499675E-3</c:v>
                </c:pt>
                <c:pt idx="11">
                  <c:v>7.5033900735960992E-3</c:v>
                </c:pt>
                <c:pt idx="12">
                  <c:v>9.6408787463096394E-3</c:v>
                </c:pt>
                <c:pt idx="13">
                  <c:v>1.2307233713431487E-2</c:v>
                </c:pt>
                <c:pt idx="14">
                  <c:v>1.5606268970087741E-2</c:v>
                </c:pt>
                <c:pt idx="15">
                  <c:v>1.9653645573867895E-2</c:v>
                </c:pt>
                <c:pt idx="16">
                  <c:v>2.4575583028324785E-2</c:v>
                </c:pt>
                <c:pt idx="17">
                  <c:v>3.050657284205132E-2</c:v>
                </c:pt>
                <c:pt idx="18">
                  <c:v>3.7585924427667242E-2</c:v>
                </c:pt>
                <c:pt idx="19">
                  <c:v>4.5953011943194906E-2</c:v>
                </c:pt>
                <c:pt idx="20">
                  <c:v>5.5741154481571319E-2</c:v>
                </c:pt>
                <c:pt idx="21">
                  <c:v>6.7070152880273445E-2</c:v>
                </c:pt>
                <c:pt idx="22">
                  <c:v>8.0037623298484295E-2</c:v>
                </c:pt>
                <c:pt idx="23">
                  <c:v>9.4709405977879704E-2</c:v>
                </c:pt>
                <c:pt idx="24">
                  <c:v>0.11110947853923105</c:v>
                </c:pt>
                <c:pt idx="25">
                  <c:v>0.12920995383667241</c:v>
                </c:pt>
                <c:pt idx="26">
                  <c:v>0.14892187617094171</c:v>
                </c:pt>
                <c:pt idx="27">
                  <c:v>0.17008762748407938</c:v>
                </c:pt>
                <c:pt idx="28">
                  <c:v>0.19247579749125493</c:v>
                </c:pt>
                <c:pt idx="29">
                  <c:v>0.21577934115586167</c:v>
                </c:pt>
                <c:pt idx="30">
                  <c:v>0.23961773115905549</c:v>
                </c:pt>
                <c:pt idx="31">
                  <c:v>0.26354360767042356</c:v>
                </c:pt>
                <c:pt idx="32">
                  <c:v>0.28705413864071999</c:v>
                </c:pt>
                <c:pt idx="33">
                  <c:v>0.30960694829561125</c:v>
                </c:pt>
                <c:pt idx="34">
                  <c:v>0.33064007791879402</c:v>
                </c:pt>
                <c:pt idx="35">
                  <c:v>0.34959504883396847</c:v>
                </c:pt>
                <c:pt idx="36">
                  <c:v>0.36594174545570196</c:v>
                </c:pt>
                <c:pt idx="37">
                  <c:v>0.37920356923569004</c:v>
                </c:pt>
                <c:pt idx="38">
                  <c:v>0.38898116944035643</c:v>
                </c:pt>
                <c:pt idx="39">
                  <c:v>0.39497305977842995</c:v>
                </c:pt>
                <c:pt idx="40">
                  <c:v>0.39699159094171632</c:v>
                </c:pt>
                <c:pt idx="41">
                  <c:v>0.39497305977842995</c:v>
                </c:pt>
                <c:pt idx="42">
                  <c:v>0.38898116944035643</c:v>
                </c:pt>
                <c:pt idx="43">
                  <c:v>0.37920356923569004</c:v>
                </c:pt>
                <c:pt idx="44">
                  <c:v>0.36594174545570196</c:v>
                </c:pt>
                <c:pt idx="45">
                  <c:v>0.34959504883396847</c:v>
                </c:pt>
                <c:pt idx="46">
                  <c:v>0.33064007791879402</c:v>
                </c:pt>
                <c:pt idx="47">
                  <c:v>0.30960694829561125</c:v>
                </c:pt>
                <c:pt idx="48">
                  <c:v>0.28705413864071999</c:v>
                </c:pt>
                <c:pt idx="49">
                  <c:v>0.26354360767042356</c:v>
                </c:pt>
                <c:pt idx="50">
                  <c:v>0.23961773115905549</c:v>
                </c:pt>
                <c:pt idx="51">
                  <c:v>0.21577934115586167</c:v>
                </c:pt>
                <c:pt idx="52">
                  <c:v>0.19247579749125493</c:v>
                </c:pt>
                <c:pt idx="53">
                  <c:v>0.17008762748407938</c:v>
                </c:pt>
                <c:pt idx="54">
                  <c:v>0.14892187617094171</c:v>
                </c:pt>
                <c:pt idx="55">
                  <c:v>0.12920995383667047</c:v>
                </c:pt>
                <c:pt idx="56">
                  <c:v>0.11110947853923105</c:v>
                </c:pt>
                <c:pt idx="57">
                  <c:v>9.4709405977879704E-2</c:v>
                </c:pt>
                <c:pt idx="58">
                  <c:v>8.0037623298482921E-2</c:v>
                </c:pt>
                <c:pt idx="59">
                  <c:v>6.7070152880272224E-2</c:v>
                </c:pt>
                <c:pt idx="60">
                  <c:v>5.5741154481570257E-2</c:v>
                </c:pt>
                <c:pt idx="61">
                  <c:v>4.5953011943194906E-2</c:v>
                </c:pt>
                <c:pt idx="62">
                  <c:v>3.7585924427666506E-2</c:v>
                </c:pt>
                <c:pt idx="63">
                  <c:v>3.0506572842050664E-2</c:v>
                </c:pt>
                <c:pt idx="64">
                  <c:v>2.4575583028324244E-2</c:v>
                </c:pt>
                <c:pt idx="65">
                  <c:v>1.9653645573867423E-2</c:v>
                </c:pt>
                <c:pt idx="66">
                  <c:v>1.5606268970087395E-2</c:v>
                </c:pt>
                <c:pt idx="67">
                  <c:v>1.2307233713431205E-2</c:v>
                </c:pt>
                <c:pt idx="68">
                  <c:v>9.6408787463093965E-3</c:v>
                </c:pt>
                <c:pt idx="69">
                  <c:v>7.5033900735959041E-3</c:v>
                </c:pt>
                <c:pt idx="70">
                  <c:v>5.8032780098498096E-3</c:v>
                </c:pt>
                <c:pt idx="71">
                  <c:v>4.461228848920475E-3</c:v>
                </c:pt>
                <c:pt idx="72">
                  <c:v>3.409503601399343E-3</c:v>
                </c:pt>
                <c:pt idx="73">
                  <c:v>2.5910353380486652E-3</c:v>
                </c:pt>
                <c:pt idx="74">
                  <c:v>1.9583514994321012E-3</c:v>
                </c:pt>
                <c:pt idx="75">
                  <c:v>1.4724213638944779E-3</c:v>
                </c:pt>
                <c:pt idx="76">
                  <c:v>1.1015039383304494E-3</c:v>
                </c:pt>
                <c:pt idx="77">
                  <c:v>8.2004928926958257E-4</c:v>
                </c:pt>
                <c:pt idx="78">
                  <c:v>6.0768753618400365E-4</c:v>
                </c:pt>
                <c:pt idx="79">
                  <c:v>4.483246326338193E-4</c:v>
                </c:pt>
                <c:pt idx="80">
                  <c:v>3.2935253913974022E-4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48904"/>
        <c:axId val="348648512"/>
      </c:scatterChart>
      <c:valAx>
        <c:axId val="348648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t-value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48512"/>
        <c:crosses val="autoZero"/>
        <c:crossBetween val="midCat"/>
      </c:valAx>
      <c:valAx>
        <c:axId val="348648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Probability 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48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5</xdr:row>
      <xdr:rowOff>14287</xdr:rowOff>
    </xdr:from>
    <xdr:to>
      <xdr:col>10</xdr:col>
      <xdr:colOff>428625</xdr:colOff>
      <xdr:row>18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activeCell="L1" sqref="L1"/>
    </sheetView>
  </sheetViews>
  <sheetFormatPr defaultColWidth="11" defaultRowHeight="15.75" x14ac:dyDescent="0.25"/>
  <cols>
    <col min="1" max="1" width="11.375" bestFit="1" customWidth="1"/>
    <col min="2" max="2" width="11.375" style="1" bestFit="1" customWidth="1"/>
    <col min="3" max="3" width="16.375" style="1" bestFit="1" customWidth="1"/>
    <col min="4" max="4" width="17.5" style="1" bestFit="1" customWidth="1"/>
    <col min="5" max="5" width="15.875" style="1" bestFit="1" customWidth="1"/>
    <col min="6" max="6" width="6.875" style="1" bestFit="1" customWidth="1"/>
    <col min="7" max="7" width="11.125" style="1" bestFit="1" customWidth="1"/>
    <col min="8" max="8" width="13" style="1" bestFit="1" customWidth="1"/>
    <col min="9" max="9" width="12" style="1" bestFit="1" customWidth="1"/>
    <col min="10" max="10" width="6.625" style="1" bestFit="1" customWidth="1"/>
    <col min="11" max="11" width="11.625" style="3" bestFit="1" customWidth="1"/>
    <col min="12" max="12" width="11.875" style="1" bestFit="1" customWidth="1"/>
    <col min="13" max="13" width="13.375" style="1" bestFit="1" customWidth="1"/>
    <col min="14" max="14" width="11.375" style="1" bestFit="1" customWidth="1"/>
  </cols>
  <sheetData>
    <row r="1" spans="1:14" x14ac:dyDescent="0.25">
      <c r="A1" s="2" t="s">
        <v>43</v>
      </c>
      <c r="B1" s="5" t="s">
        <v>44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5</v>
      </c>
      <c r="J1" s="7" t="s">
        <v>48</v>
      </c>
      <c r="K1" s="8" t="s">
        <v>49</v>
      </c>
      <c r="L1" s="7" t="s">
        <v>50</v>
      </c>
      <c r="M1" s="5" t="s">
        <v>6</v>
      </c>
      <c r="N1" s="7" t="s">
        <v>51</v>
      </c>
    </row>
    <row r="2" spans="1:14" x14ac:dyDescent="0.25">
      <c r="A2">
        <v>1</v>
      </c>
      <c r="B2" s="3" t="s">
        <v>45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</row>
    <row r="3" spans="1:14" x14ac:dyDescent="0.25">
      <c r="A3">
        <v>2</v>
      </c>
      <c r="B3" s="3" t="s">
        <v>46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</row>
    <row r="4" spans="1:14" x14ac:dyDescent="0.25">
      <c r="A4">
        <v>3</v>
      </c>
      <c r="B4" s="3" t="s">
        <v>45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</row>
    <row r="5" spans="1:14" x14ac:dyDescent="0.25">
      <c r="A5">
        <v>4</v>
      </c>
      <c r="B5" s="3" t="s">
        <v>46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4" x14ac:dyDescent="0.25">
      <c r="A6">
        <v>5</v>
      </c>
      <c r="B6" s="3" t="s">
        <v>45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4" x14ac:dyDescent="0.25">
      <c r="A7">
        <v>6</v>
      </c>
      <c r="B7" s="3" t="s">
        <v>46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4" x14ac:dyDescent="0.25">
      <c r="A8">
        <v>7</v>
      </c>
      <c r="B8" s="3" t="s">
        <v>45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4" x14ac:dyDescent="0.25">
      <c r="A9">
        <v>8</v>
      </c>
      <c r="B9" s="3" t="s">
        <v>46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4" x14ac:dyDescent="0.25">
      <c r="A10">
        <v>9</v>
      </c>
      <c r="B10" s="3" t="s">
        <v>45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4" x14ac:dyDescent="0.25">
      <c r="A11">
        <v>10</v>
      </c>
      <c r="B11" s="3" t="s">
        <v>46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4" x14ac:dyDescent="0.25">
      <c r="A12">
        <v>11</v>
      </c>
      <c r="B12" s="3" t="s">
        <v>45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4" x14ac:dyDescent="0.25">
      <c r="A13">
        <v>12</v>
      </c>
      <c r="B13" s="3" t="s">
        <v>46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4" x14ac:dyDescent="0.25">
      <c r="A14">
        <v>13</v>
      </c>
      <c r="B14" s="3" t="s">
        <v>45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4" x14ac:dyDescent="0.25">
      <c r="A15">
        <v>14</v>
      </c>
      <c r="B15" s="3" t="s">
        <v>46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4" x14ac:dyDescent="0.25">
      <c r="A16">
        <v>15</v>
      </c>
      <c r="B16" s="3" t="s">
        <v>45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25">
      <c r="A17">
        <v>16</v>
      </c>
      <c r="B17" s="3" t="s">
        <v>46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25">
      <c r="A18">
        <v>17</v>
      </c>
      <c r="B18" s="3" t="s">
        <v>45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25">
      <c r="A19">
        <v>18</v>
      </c>
      <c r="B19" s="3" t="s">
        <v>46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25">
      <c r="A20">
        <v>19</v>
      </c>
      <c r="B20" s="3" t="s">
        <v>45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25">
      <c r="A21">
        <v>20</v>
      </c>
      <c r="B21" s="3" t="s">
        <v>46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25">
      <c r="A22">
        <v>21</v>
      </c>
      <c r="B22" s="3" t="s">
        <v>45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25">
      <c r="A23">
        <v>22</v>
      </c>
      <c r="B23" s="3" t="s">
        <v>46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25">
      <c r="A24">
        <v>23</v>
      </c>
      <c r="B24" s="3" t="s">
        <v>45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25">
      <c r="A25">
        <v>24</v>
      </c>
      <c r="B25" s="3" t="s">
        <v>46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25">
      <c r="A26">
        <v>25</v>
      </c>
      <c r="B26" s="3" t="s">
        <v>45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25">
      <c r="A27">
        <v>26</v>
      </c>
      <c r="B27" s="3" t="s">
        <v>46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25">
      <c r="A28">
        <v>27</v>
      </c>
      <c r="B28" s="3" t="s">
        <v>45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25">
      <c r="A29">
        <v>28</v>
      </c>
      <c r="B29" s="3" t="s">
        <v>46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25">
      <c r="A30">
        <v>29</v>
      </c>
      <c r="B30" s="3" t="s">
        <v>45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25">
      <c r="A31">
        <v>30</v>
      </c>
      <c r="B31" s="3" t="s">
        <v>46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25">
      <c r="A32">
        <v>31</v>
      </c>
      <c r="B32" s="3" t="s">
        <v>45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25">
      <c r="A33">
        <v>32</v>
      </c>
      <c r="B33" s="3" t="s">
        <v>46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25">
      <c r="A34">
        <v>33</v>
      </c>
      <c r="B34" s="3" t="s">
        <v>45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25">
      <c r="A35">
        <v>34</v>
      </c>
      <c r="B35" s="3" t="s">
        <v>46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25">
      <c r="A36">
        <v>35</v>
      </c>
      <c r="B36" s="3" t="s">
        <v>45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25">
      <c r="A37">
        <v>36</v>
      </c>
      <c r="B37" s="3" t="s">
        <v>46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25">
      <c r="A38">
        <v>37</v>
      </c>
      <c r="B38" s="3" t="s">
        <v>45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25">
      <c r="A39">
        <v>38</v>
      </c>
      <c r="B39" s="3" t="s">
        <v>46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25">
      <c r="A40">
        <v>39</v>
      </c>
      <c r="B40" s="3" t="s">
        <v>45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25">
      <c r="A41">
        <v>40</v>
      </c>
      <c r="B41" s="3" t="s">
        <v>46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25">
      <c r="A42">
        <v>41</v>
      </c>
      <c r="B42" s="3" t="s">
        <v>45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25">
      <c r="A43">
        <v>42</v>
      </c>
      <c r="B43" s="3" t="s">
        <v>46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25">
      <c r="A44">
        <v>43</v>
      </c>
      <c r="B44" s="3" t="s">
        <v>45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25">
      <c r="A45">
        <v>44</v>
      </c>
      <c r="B45" s="3" t="s">
        <v>46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25">
      <c r="A46">
        <v>45</v>
      </c>
      <c r="B46" s="3" t="s">
        <v>45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25">
      <c r="A47">
        <v>46</v>
      </c>
      <c r="B47" s="3" t="s">
        <v>46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25">
      <c r="A48">
        <v>47</v>
      </c>
      <c r="B48" s="3" t="s">
        <v>45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25">
      <c r="A49">
        <v>48</v>
      </c>
      <c r="B49" s="3" t="s">
        <v>46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25">
      <c r="A50">
        <v>49</v>
      </c>
      <c r="B50" s="3" t="s">
        <v>45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25">
      <c r="A51">
        <v>50</v>
      </c>
      <c r="B51" s="3" t="s">
        <v>46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25">
      <c r="A52">
        <v>51</v>
      </c>
      <c r="B52" s="3" t="s">
        <v>45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25">
      <c r="A53">
        <v>52</v>
      </c>
      <c r="B53" s="3" t="s">
        <v>46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25">
      <c r="A54">
        <v>53</v>
      </c>
      <c r="B54" s="3" t="s">
        <v>45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25">
      <c r="A55">
        <v>54</v>
      </c>
      <c r="B55" s="3" t="s">
        <v>46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25">
      <c r="A56">
        <v>55</v>
      </c>
      <c r="B56" s="3" t="s">
        <v>45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25">
      <c r="A57">
        <v>56</v>
      </c>
      <c r="B57" s="3" t="s">
        <v>46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25">
      <c r="A58">
        <v>57</v>
      </c>
      <c r="B58" s="3" t="s">
        <v>45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25">
      <c r="A59">
        <v>58</v>
      </c>
      <c r="B59" s="3" t="s">
        <v>46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25">
      <c r="A60">
        <v>59</v>
      </c>
      <c r="B60" s="3" t="s">
        <v>45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25">
      <c r="A61">
        <v>60</v>
      </c>
      <c r="B61" s="3" t="s">
        <v>46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25">
      <c r="A62">
        <v>61</v>
      </c>
      <c r="B62" s="3" t="s">
        <v>45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25">
      <c r="A63">
        <v>62</v>
      </c>
      <c r="B63" s="3" t="s">
        <v>46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25">
      <c r="A64">
        <v>63</v>
      </c>
      <c r="B64" s="3" t="s">
        <v>45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25">
      <c r="A65">
        <v>64</v>
      </c>
      <c r="B65" s="3" t="s">
        <v>46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25">
      <c r="A66">
        <v>65</v>
      </c>
      <c r="B66" s="3" t="s">
        <v>45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25">
      <c r="A67">
        <v>66</v>
      </c>
      <c r="B67" s="3" t="s">
        <v>46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25">
      <c r="A68">
        <v>67</v>
      </c>
      <c r="B68" s="3" t="s">
        <v>45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25">
      <c r="A69">
        <v>68</v>
      </c>
      <c r="B69" s="3" t="s">
        <v>46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25">
      <c r="A70">
        <v>69</v>
      </c>
      <c r="B70" s="3" t="s">
        <v>45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25">
      <c r="A71">
        <v>70</v>
      </c>
      <c r="B71" s="3" t="s">
        <v>46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25">
      <c r="A72">
        <v>71</v>
      </c>
      <c r="B72" s="3" t="s">
        <v>45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25">
      <c r="A73">
        <v>72</v>
      </c>
      <c r="B73" s="3" t="s">
        <v>46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25">
      <c r="A74">
        <v>73</v>
      </c>
      <c r="B74" s="3" t="s">
        <v>45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25">
      <c r="A75">
        <v>74</v>
      </c>
      <c r="B75" s="3" t="s">
        <v>46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25">
      <c r="A76">
        <v>75</v>
      </c>
      <c r="B76" s="3" t="s">
        <v>45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25">
      <c r="A77">
        <v>76</v>
      </c>
      <c r="B77" s="3" t="s">
        <v>46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25">
      <c r="A78">
        <v>77</v>
      </c>
      <c r="B78" s="3" t="s">
        <v>45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25">
      <c r="A79">
        <v>78</v>
      </c>
      <c r="B79" s="3" t="s">
        <v>46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25">
      <c r="A80">
        <v>79</v>
      </c>
      <c r="B80" s="3" t="s">
        <v>45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25">
      <c r="A81">
        <v>80</v>
      </c>
      <c r="B81" s="3" t="s">
        <v>46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25">
      <c r="A82">
        <v>81</v>
      </c>
      <c r="B82" s="3" t="s">
        <v>45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25">
      <c r="A83">
        <v>82</v>
      </c>
      <c r="B83" s="3" t="s">
        <v>46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25">
      <c r="A84">
        <v>83</v>
      </c>
      <c r="B84" s="3" t="s">
        <v>45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25">
      <c r="A85">
        <v>84</v>
      </c>
      <c r="B85" s="3" t="s">
        <v>46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25">
      <c r="A86">
        <v>85</v>
      </c>
      <c r="B86" s="3" t="s">
        <v>45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25">
      <c r="A87">
        <v>86</v>
      </c>
      <c r="B87" s="3" t="s">
        <v>46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25">
      <c r="A88">
        <v>87</v>
      </c>
      <c r="B88" s="3" t="s">
        <v>45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25">
      <c r="A89">
        <v>88</v>
      </c>
      <c r="B89" s="3" t="s">
        <v>46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25">
      <c r="A90">
        <v>89</v>
      </c>
      <c r="B90" s="3" t="s">
        <v>45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25">
      <c r="A91">
        <v>90</v>
      </c>
      <c r="B91" s="3" t="s">
        <v>46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25">
      <c r="A92">
        <v>91</v>
      </c>
      <c r="B92" s="3" t="s">
        <v>45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25">
      <c r="A93">
        <v>92</v>
      </c>
      <c r="B93" s="3" t="s">
        <v>46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25">
      <c r="A94">
        <v>93</v>
      </c>
      <c r="B94" s="3" t="s">
        <v>45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25">
      <c r="A95">
        <v>94</v>
      </c>
      <c r="B95" s="3" t="s">
        <v>46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25">
      <c r="A96">
        <v>95</v>
      </c>
      <c r="B96" s="3" t="s">
        <v>45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25">
      <c r="A97">
        <v>96</v>
      </c>
      <c r="B97" s="3" t="s">
        <v>46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25">
      <c r="A98">
        <v>97</v>
      </c>
      <c r="B98" s="3" t="s">
        <v>45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25">
      <c r="A99">
        <v>98</v>
      </c>
      <c r="B99" s="3" t="s">
        <v>46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25">
      <c r="A100">
        <v>99</v>
      </c>
      <c r="B100" s="3" t="s">
        <v>45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25">
      <c r="A101">
        <v>100</v>
      </c>
      <c r="B101" s="3" t="s">
        <v>46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01"/>
  <sheetViews>
    <sheetView topLeftCell="A13" zoomScaleNormal="100" workbookViewId="0">
      <selection activeCell="H49" sqref="H49"/>
    </sheetView>
  </sheetViews>
  <sheetFormatPr defaultColWidth="11" defaultRowHeight="15.75" x14ac:dyDescent="0.25"/>
  <cols>
    <col min="1" max="1" width="9.125" customWidth="1"/>
    <col min="2" max="2" width="14.875" customWidth="1"/>
    <col min="4" max="4" width="25.625" customWidth="1"/>
    <col min="5" max="5" width="13.25" customWidth="1"/>
    <col min="6" max="6" width="13.875" customWidth="1"/>
    <col min="10" max="10" width="4.25" customWidth="1"/>
    <col min="11" max="11" width="2" customWidth="1"/>
    <col min="12" max="12" width="8.375" customWidth="1"/>
    <col min="13" max="13" width="13.375" customWidth="1"/>
  </cols>
  <sheetData>
    <row r="1" spans="1:13" x14ac:dyDescent="0.25">
      <c r="A1" s="5" t="str">
        <f>Data!B1</f>
        <v>Gender</v>
      </c>
      <c r="B1" s="5" t="str">
        <f>Data!L1</f>
        <v>Discount Rate</v>
      </c>
      <c r="C1" s="1"/>
      <c r="D1" s="6" t="s">
        <v>42</v>
      </c>
      <c r="L1" s="2" t="s">
        <v>44</v>
      </c>
      <c r="M1" s="2" t="s">
        <v>50</v>
      </c>
    </row>
    <row r="2" spans="1:13" hidden="1" x14ac:dyDescent="0.25">
      <c r="A2" s="1" t="str">
        <f>Data!B2</f>
        <v>Male</v>
      </c>
      <c r="B2" s="4">
        <f>Data!L2</f>
        <v>0.16617445551725141</v>
      </c>
      <c r="D2" s="9" t="s">
        <v>47</v>
      </c>
      <c r="E2" s="9"/>
      <c r="F2" s="9"/>
      <c r="G2" s="9"/>
      <c r="H2" s="9"/>
      <c r="I2" s="9"/>
      <c r="J2" s="9"/>
      <c r="K2" s="9"/>
      <c r="L2" s="1" t="s">
        <v>45</v>
      </c>
      <c r="M2" s="4">
        <v>0.16617445551725141</v>
      </c>
    </row>
    <row r="3" spans="1:13" x14ac:dyDescent="0.25">
      <c r="A3" s="1" t="str">
        <f>Data!B3</f>
        <v>Female</v>
      </c>
      <c r="B3" s="4">
        <f>Data!L3</f>
        <v>9.9897857119795777E-2</v>
      </c>
      <c r="L3" s="1" t="s">
        <v>45</v>
      </c>
      <c r="M3" s="4">
        <v>9.9897857119795777E-2</v>
      </c>
    </row>
    <row r="4" spans="1:13" hidden="1" x14ac:dyDescent="0.25">
      <c r="A4" s="1" t="str">
        <f>Data!B4</f>
        <v>Male</v>
      </c>
      <c r="B4" s="4">
        <f>Data!L4</f>
        <v>9.9897857119795777E-2</v>
      </c>
      <c r="L4" s="1" t="s">
        <v>45</v>
      </c>
      <c r="M4" s="4">
        <v>7.3005509594202878E-2</v>
      </c>
    </row>
    <row r="5" spans="1:13" x14ac:dyDescent="0.25">
      <c r="A5" s="1" t="str">
        <f>Data!B5</f>
        <v>Female</v>
      </c>
      <c r="B5" s="4">
        <f>Data!L5</f>
        <v>0.18491415701193711</v>
      </c>
      <c r="L5" s="1" t="s">
        <v>45</v>
      </c>
      <c r="M5" s="4">
        <v>0.22561918398743461</v>
      </c>
    </row>
    <row r="6" spans="1:13" hidden="1" x14ac:dyDescent="0.25">
      <c r="A6" s="1" t="str">
        <f>Data!B6</f>
        <v>Male</v>
      </c>
      <c r="B6" s="4">
        <f>Data!L6</f>
        <v>7.3005509594202878E-2</v>
      </c>
      <c r="L6" s="1" t="s">
        <v>45</v>
      </c>
      <c r="M6" s="4">
        <v>0.18491415701193711</v>
      </c>
    </row>
    <row r="7" spans="1:13" x14ac:dyDescent="0.25">
      <c r="A7" s="1" t="str">
        <f>Data!B7</f>
        <v>Female</v>
      </c>
      <c r="B7" s="4">
        <f>Data!L7</f>
        <v>0.17917733206862821</v>
      </c>
      <c r="D7" s="10" t="s">
        <v>47</v>
      </c>
      <c r="E7" s="10"/>
      <c r="F7" s="10"/>
      <c r="G7" s="10"/>
      <c r="H7" s="10"/>
      <c r="I7" s="10"/>
      <c r="J7" s="10"/>
      <c r="K7" s="10"/>
      <c r="L7" s="1" t="s">
        <v>45</v>
      </c>
      <c r="M7" s="4">
        <v>0.18251118457953991</v>
      </c>
    </row>
    <row r="8" spans="1:13" hidden="1" x14ac:dyDescent="0.25">
      <c r="A8" s="1" t="str">
        <f>Data!B8</f>
        <v>Male</v>
      </c>
      <c r="B8" s="4">
        <f>Data!L8</f>
        <v>0.22561918398743461</v>
      </c>
      <c r="L8" s="1" t="s">
        <v>45</v>
      </c>
      <c r="M8" s="4">
        <v>0.17917733206862821</v>
      </c>
    </row>
    <row r="9" spans="1:13" x14ac:dyDescent="0.25">
      <c r="A9" s="1" t="str">
        <f>Data!B9</f>
        <v>Female</v>
      </c>
      <c r="B9" s="4">
        <f>Data!L9</f>
        <v>9.9897857119795777E-2</v>
      </c>
      <c r="L9" s="1" t="s">
        <v>45</v>
      </c>
      <c r="M9" s="4">
        <v>0.27990155171090281</v>
      </c>
    </row>
    <row r="10" spans="1:13" hidden="1" x14ac:dyDescent="0.25">
      <c r="A10" s="1" t="str">
        <f>Data!B10</f>
        <v>Male</v>
      </c>
      <c r="B10" s="4">
        <f>Data!L10</f>
        <v>0.18491415701193711</v>
      </c>
      <c r="L10" s="1" t="s">
        <v>45</v>
      </c>
      <c r="M10" s="4">
        <v>0.22905363271008869</v>
      </c>
    </row>
    <row r="11" spans="1:13" x14ac:dyDescent="0.25">
      <c r="A11" s="1" t="str">
        <f>Data!B11</f>
        <v>Female</v>
      </c>
      <c r="B11" s="4">
        <f>Data!L11</f>
        <v>9.9897857119795777E-2</v>
      </c>
      <c r="L11" s="1" t="s">
        <v>45</v>
      </c>
      <c r="M11" s="4">
        <v>9.9897857119795777E-2</v>
      </c>
    </row>
    <row r="12" spans="1:13" hidden="1" x14ac:dyDescent="0.25">
      <c r="A12" s="1" t="str">
        <f>Data!B12</f>
        <v>Male</v>
      </c>
      <c r="B12" s="4">
        <f>Data!L12</f>
        <v>0.18251118457953991</v>
      </c>
      <c r="L12" s="1" t="s">
        <v>45</v>
      </c>
      <c r="M12" s="4">
        <v>0.17917733206862821</v>
      </c>
    </row>
    <row r="13" spans="1:13" x14ac:dyDescent="0.25">
      <c r="A13" s="1" t="str">
        <f>Data!B13</f>
        <v>Female</v>
      </c>
      <c r="B13" s="4">
        <f>Data!L13</f>
        <v>0.25577787661114959</v>
      </c>
      <c r="L13" s="1" t="s">
        <v>45</v>
      </c>
      <c r="M13" s="4">
        <v>7.3005509594202878E-2</v>
      </c>
    </row>
    <row r="14" spans="1:13" hidden="1" x14ac:dyDescent="0.25">
      <c r="A14" s="1" t="str">
        <f>Data!B14</f>
        <v>Male</v>
      </c>
      <c r="B14" s="4">
        <f>Data!L14</f>
        <v>0.17917733206862821</v>
      </c>
      <c r="L14" s="1" t="s">
        <v>45</v>
      </c>
      <c r="M14" s="4">
        <v>9.9897857119795777E-2</v>
      </c>
    </row>
    <row r="15" spans="1:13" x14ac:dyDescent="0.25">
      <c r="A15" s="1" t="str">
        <f>Data!B15</f>
        <v>Female</v>
      </c>
      <c r="B15" s="4">
        <f>Data!L15</f>
        <v>0.1810031805337412</v>
      </c>
      <c r="L15" s="1" t="s">
        <v>45</v>
      </c>
      <c r="M15" s="4">
        <v>0.25577787661114959</v>
      </c>
    </row>
    <row r="16" spans="1:13" hidden="1" x14ac:dyDescent="0.25">
      <c r="A16" s="1" t="str">
        <f>Data!B16</f>
        <v>Male</v>
      </c>
      <c r="B16" s="4">
        <f>Data!L16</f>
        <v>0.27990155171090281</v>
      </c>
      <c r="L16" s="1" t="s">
        <v>45</v>
      </c>
      <c r="M16" s="4">
        <v>0.17917733206862821</v>
      </c>
    </row>
    <row r="17" spans="1:13" x14ac:dyDescent="0.25">
      <c r="A17" s="1" t="str">
        <f>Data!B17</f>
        <v>Female</v>
      </c>
      <c r="B17" s="4">
        <f>Data!L17</f>
        <v>0.30486450852597691</v>
      </c>
      <c r="L17" s="1" t="s">
        <v>45</v>
      </c>
      <c r="M17" s="4">
        <v>0.18491415701193711</v>
      </c>
    </row>
    <row r="18" spans="1:13" hidden="1" x14ac:dyDescent="0.25">
      <c r="A18" s="1" t="str">
        <f>Data!B18</f>
        <v>Male</v>
      </c>
      <c r="B18" s="4">
        <f>Data!L18</f>
        <v>0.22905363271008869</v>
      </c>
      <c r="L18" s="1" t="s">
        <v>45</v>
      </c>
      <c r="M18" s="4">
        <v>0.27131122626152698</v>
      </c>
    </row>
    <row r="19" spans="1:13" x14ac:dyDescent="0.25">
      <c r="A19" s="1" t="str">
        <f>Data!B19</f>
        <v>Female</v>
      </c>
      <c r="B19" s="4">
        <f>Data!L19</f>
        <v>7.3005509594202878E-2</v>
      </c>
      <c r="L19" s="1" t="s">
        <v>45</v>
      </c>
      <c r="M19" s="4">
        <v>9.9897857119795777E-2</v>
      </c>
    </row>
    <row r="20" spans="1:13" hidden="1" x14ac:dyDescent="0.25">
      <c r="A20" s="1" t="str">
        <f>Data!B20</f>
        <v>Male</v>
      </c>
      <c r="B20" s="4">
        <f>Data!L20</f>
        <v>9.9897857119795777E-2</v>
      </c>
      <c r="L20" s="1" t="s">
        <v>45</v>
      </c>
      <c r="M20" s="4">
        <v>0.16617445551725141</v>
      </c>
    </row>
    <row r="21" spans="1:13" x14ac:dyDescent="0.25">
      <c r="A21" s="1" t="str">
        <f>Data!B21</f>
        <v>Female</v>
      </c>
      <c r="B21" s="4">
        <f>Data!L21</f>
        <v>0.2498381806947613</v>
      </c>
      <c r="L21" s="1" t="s">
        <v>45</v>
      </c>
      <c r="M21" s="4">
        <v>0.22905363271008869</v>
      </c>
    </row>
    <row r="22" spans="1:13" hidden="1" x14ac:dyDescent="0.25">
      <c r="A22" s="1" t="str">
        <f>Data!B22</f>
        <v>Male</v>
      </c>
      <c r="B22" s="4">
        <f>Data!L22</f>
        <v>0.17917733206862821</v>
      </c>
      <c r="L22" s="1" t="s">
        <v>45</v>
      </c>
      <c r="M22" s="4">
        <v>0.30486450852597691</v>
      </c>
    </row>
    <row r="23" spans="1:13" ht="16.5" thickBot="1" x14ac:dyDescent="0.3">
      <c r="A23" s="1" t="str">
        <f>Data!B23</f>
        <v>Female</v>
      </c>
      <c r="B23" s="4">
        <f>Data!L23</f>
        <v>7.0450973374120401E-2</v>
      </c>
      <c r="D23" t="s">
        <v>52</v>
      </c>
      <c r="L23" s="1" t="s">
        <v>45</v>
      </c>
      <c r="M23" s="4">
        <v>0.1810031805337412</v>
      </c>
    </row>
    <row r="24" spans="1:13" ht="16.5" hidden="1" thickBot="1" x14ac:dyDescent="0.3">
      <c r="A24" s="1" t="str">
        <f>Data!B24</f>
        <v>Male</v>
      </c>
      <c r="B24" s="4">
        <f>Data!L24</f>
        <v>7.3005509594202878E-2</v>
      </c>
      <c r="L24" s="1" t="s">
        <v>45</v>
      </c>
      <c r="M24" s="4">
        <v>0.27990155171090281</v>
      </c>
    </row>
    <row r="25" spans="1:13" x14ac:dyDescent="0.25">
      <c r="A25" s="1" t="str">
        <f>Data!B25</f>
        <v>Female</v>
      </c>
      <c r="B25" s="4">
        <f>Data!L25</f>
        <v>0.18479239883959939</v>
      </c>
      <c r="D25" s="11"/>
      <c r="E25" s="11">
        <v>9.9897857119795777E-2</v>
      </c>
      <c r="F25" s="11" t="s">
        <v>50</v>
      </c>
      <c r="L25" s="1" t="s">
        <v>45</v>
      </c>
      <c r="M25" s="4">
        <v>9.9897857119795777E-2</v>
      </c>
    </row>
    <row r="26" spans="1:13" hidden="1" x14ac:dyDescent="0.25">
      <c r="A26" s="1" t="str">
        <f>Data!B26</f>
        <v>Male</v>
      </c>
      <c r="B26" s="4">
        <f>Data!L26</f>
        <v>9.9897857119795777E-2</v>
      </c>
      <c r="D26" s="12" t="s">
        <v>53</v>
      </c>
      <c r="E26" s="12">
        <v>0.28658186268109448</v>
      </c>
      <c r="F26" s="12">
        <v>0.28717857644611727</v>
      </c>
      <c r="L26" s="1" t="s">
        <v>45</v>
      </c>
      <c r="M26" s="4">
        <v>0.18479239883959939</v>
      </c>
    </row>
    <row r="27" spans="1:13" x14ac:dyDescent="0.25">
      <c r="A27" s="1" t="str">
        <f>Data!B27</f>
        <v>Female</v>
      </c>
      <c r="B27" s="4">
        <f>Data!L27</f>
        <v>0.16617445551725141</v>
      </c>
      <c r="D27" s="12" t="s">
        <v>53</v>
      </c>
      <c r="E27" s="12">
        <v>0.18240930020660734</v>
      </c>
      <c r="F27" s="12">
        <v>0.18273165806382147</v>
      </c>
      <c r="L27" s="1" t="s">
        <v>45</v>
      </c>
      <c r="M27" s="4">
        <v>0.27990155171090281</v>
      </c>
    </row>
    <row r="28" spans="1:13" hidden="1" x14ac:dyDescent="0.25">
      <c r="A28" s="1" t="str">
        <f>Data!B28</f>
        <v>Male</v>
      </c>
      <c r="B28" s="4">
        <f>Data!L28</f>
        <v>0.25577787661114959</v>
      </c>
      <c r="D28" s="12" t="s">
        <v>55</v>
      </c>
      <c r="E28" s="12">
        <v>50</v>
      </c>
      <c r="F28" s="12">
        <v>50</v>
      </c>
      <c r="L28" s="1" t="s">
        <v>45</v>
      </c>
      <c r="M28" s="4">
        <v>0.16617445551725141</v>
      </c>
    </row>
    <row r="29" spans="1:13" x14ac:dyDescent="0.25">
      <c r="A29" s="1" t="str">
        <f>Data!B29</f>
        <v>Female</v>
      </c>
      <c r="B29" s="4">
        <f>Data!L29</f>
        <v>0.18491415701193711</v>
      </c>
      <c r="D29" s="12" t="s">
        <v>53</v>
      </c>
      <c r="E29" s="12">
        <v>0.18240930020660734</v>
      </c>
      <c r="F29" s="12"/>
      <c r="L29" s="1" t="s">
        <v>45</v>
      </c>
      <c r="M29" s="4">
        <v>0.16617445551725141</v>
      </c>
    </row>
    <row r="30" spans="1:13" hidden="1" x14ac:dyDescent="0.25">
      <c r="A30" s="1" t="str">
        <f>Data!B30</f>
        <v>Male</v>
      </c>
      <c r="B30" s="4">
        <f>Data!L30</f>
        <v>0.17917733206862821</v>
      </c>
      <c r="D30" s="12" t="s">
        <v>57</v>
      </c>
      <c r="E30" s="12">
        <v>95</v>
      </c>
      <c r="F30" s="12"/>
      <c r="L30" s="1" t="s">
        <v>45</v>
      </c>
      <c r="M30" s="4">
        <v>0.23905291654922339</v>
      </c>
    </row>
    <row r="31" spans="1:13" x14ac:dyDescent="0.25">
      <c r="A31" s="1" t="str">
        <f>Data!B31</f>
        <v>Female</v>
      </c>
      <c r="B31" s="4">
        <f>Data!L31</f>
        <v>9.9897857119795777E-2</v>
      </c>
      <c r="D31" s="12" t="s">
        <v>53</v>
      </c>
      <c r="E31" s="12">
        <v>0.18240930020660734</v>
      </c>
      <c r="F31" s="12"/>
      <c r="L31" s="1" t="s">
        <v>45</v>
      </c>
      <c r="M31" s="4">
        <v>0.18491415701193711</v>
      </c>
    </row>
    <row r="32" spans="1:13" hidden="1" x14ac:dyDescent="0.25">
      <c r="A32" s="1" t="str">
        <f>Data!B32</f>
        <v>Male</v>
      </c>
      <c r="B32" s="4">
        <f>Data!L32</f>
        <v>0.18491415701193711</v>
      </c>
      <c r="D32" s="12" t="s">
        <v>59</v>
      </c>
      <c r="E32" s="12">
        <v>0.48103884879204273</v>
      </c>
      <c r="F32" s="12"/>
      <c r="L32" s="1" t="s">
        <v>45</v>
      </c>
      <c r="M32" s="4">
        <v>9.9897857119795777E-2</v>
      </c>
    </row>
    <row r="33" spans="1:13" x14ac:dyDescent="0.25">
      <c r="A33" s="1" t="str">
        <f>Data!B33</f>
        <v>Female</v>
      </c>
      <c r="B33" s="4">
        <f>Data!L33</f>
        <v>0.1810031805337412</v>
      </c>
      <c r="D33" s="12" t="s">
        <v>53</v>
      </c>
      <c r="E33" s="12">
        <v>0.18240930020660734</v>
      </c>
      <c r="F33" s="12"/>
      <c r="L33" s="1" t="s">
        <v>45</v>
      </c>
      <c r="M33" s="4">
        <v>9.9897857119795777E-2</v>
      </c>
    </row>
    <row r="34" spans="1:13" hidden="1" x14ac:dyDescent="0.25">
      <c r="A34" s="1" t="str">
        <f>Data!B34</f>
        <v>Male</v>
      </c>
      <c r="B34" s="4">
        <f>Data!L34</f>
        <v>0.27131122626152698</v>
      </c>
      <c r="D34" s="12" t="s">
        <v>61</v>
      </c>
      <c r="E34" s="12">
        <v>0.96207769758408546</v>
      </c>
      <c r="F34" s="12"/>
      <c r="L34" s="1" t="s">
        <v>45</v>
      </c>
      <c r="M34" s="4">
        <v>7.3005509594202878E-2</v>
      </c>
    </row>
    <row r="35" spans="1:13" ht="16.5" thickBot="1" x14ac:dyDescent="0.3">
      <c r="A35" s="1" t="str">
        <f>Data!B35</f>
        <v>Female</v>
      </c>
      <c r="B35" s="4">
        <f>Data!L35</f>
        <v>0.28372444382937562</v>
      </c>
      <c r="D35" s="13" t="s">
        <v>53</v>
      </c>
      <c r="E35" s="13">
        <v>0.18240930020660734</v>
      </c>
      <c r="F35" s="13"/>
      <c r="L35" s="1" t="s">
        <v>45</v>
      </c>
      <c r="M35" s="4">
        <v>0.24660854919634351</v>
      </c>
    </row>
    <row r="36" spans="1:13" hidden="1" x14ac:dyDescent="0.25">
      <c r="A36" s="1" t="str">
        <f>Data!B36</f>
        <v>Male</v>
      </c>
      <c r="B36" s="4">
        <f>Data!L36</f>
        <v>9.9897857119795777E-2</v>
      </c>
      <c r="L36" s="1" t="s">
        <v>45</v>
      </c>
      <c r="M36" s="4">
        <v>0.18491415701193711</v>
      </c>
    </row>
    <row r="37" spans="1:13" x14ac:dyDescent="0.25">
      <c r="A37" s="1" t="str">
        <f>Data!B37</f>
        <v>Female</v>
      </c>
      <c r="B37" s="4">
        <f>Data!L37</f>
        <v>9.9897857119795777E-2</v>
      </c>
      <c r="L37" s="1" t="s">
        <v>45</v>
      </c>
      <c r="M37" s="4">
        <v>0.17917733206862821</v>
      </c>
    </row>
    <row r="38" spans="1:13" hidden="1" x14ac:dyDescent="0.25">
      <c r="A38" s="1" t="str">
        <f>Data!B38</f>
        <v>Male</v>
      </c>
      <c r="B38" s="4">
        <f>Data!L38</f>
        <v>0.16617445551725141</v>
      </c>
      <c r="L38" s="1" t="s">
        <v>45</v>
      </c>
      <c r="M38" s="4">
        <v>0.1810031805337412</v>
      </c>
    </row>
    <row r="39" spans="1:13" x14ac:dyDescent="0.25">
      <c r="A39" s="1" t="str">
        <f>Data!B39</f>
        <v>Female</v>
      </c>
      <c r="B39" s="4">
        <f>Data!L39</f>
        <v>0.27990155171090281</v>
      </c>
      <c r="L39" s="1" t="s">
        <v>45</v>
      </c>
      <c r="M39" s="4">
        <v>9.9897857119795777E-2</v>
      </c>
    </row>
    <row r="40" spans="1:13" hidden="1" x14ac:dyDescent="0.25">
      <c r="A40" s="1" t="str">
        <f>Data!B40</f>
        <v>Male</v>
      </c>
      <c r="B40" s="4">
        <f>Data!L40</f>
        <v>0.22905363271008869</v>
      </c>
      <c r="L40" s="1" t="s">
        <v>45</v>
      </c>
      <c r="M40" s="4">
        <v>9.9897857119795777E-2</v>
      </c>
    </row>
    <row r="41" spans="1:13" x14ac:dyDescent="0.25">
      <c r="A41" s="1" t="str">
        <f>Data!B41</f>
        <v>Female</v>
      </c>
      <c r="B41" s="4">
        <f>Data!L41</f>
        <v>0.25577787661114959</v>
      </c>
      <c r="L41" s="1" t="s">
        <v>45</v>
      </c>
      <c r="M41" s="4">
        <v>0.35185508179490538</v>
      </c>
    </row>
    <row r="42" spans="1:13" hidden="1" x14ac:dyDescent="0.25">
      <c r="A42" s="1" t="str">
        <f>Data!B42</f>
        <v>Male</v>
      </c>
      <c r="B42" s="4">
        <f>Data!L42</f>
        <v>0.30486450852597691</v>
      </c>
      <c r="L42" s="1" t="s">
        <v>45</v>
      </c>
      <c r="M42" s="4">
        <v>9.9897857119795777E-2</v>
      </c>
    </row>
    <row r="43" spans="1:13" x14ac:dyDescent="0.25">
      <c r="A43" s="1" t="str">
        <f>Data!B43</f>
        <v>Female</v>
      </c>
      <c r="B43" s="4">
        <f>Data!L43</f>
        <v>0.35185508179490538</v>
      </c>
      <c r="L43" s="1" t="s">
        <v>45</v>
      </c>
      <c r="M43" s="4">
        <v>0.22905363271008869</v>
      </c>
    </row>
    <row r="44" spans="1:13" hidden="1" x14ac:dyDescent="0.25">
      <c r="A44" s="1" t="str">
        <f>Data!B44</f>
        <v>Male</v>
      </c>
      <c r="B44" s="4">
        <f>Data!L44</f>
        <v>0.1810031805337412</v>
      </c>
      <c r="L44" s="1" t="s">
        <v>45</v>
      </c>
      <c r="M44" s="4">
        <v>0.28372444382937562</v>
      </c>
    </row>
    <row r="45" spans="1:13" x14ac:dyDescent="0.25">
      <c r="A45" s="1" t="str">
        <f>Data!B45</f>
        <v>Female</v>
      </c>
      <c r="B45" s="4">
        <f>Data!L45</f>
        <v>9.9897857119795777E-2</v>
      </c>
      <c r="L45" s="1" t="s">
        <v>45</v>
      </c>
      <c r="M45" s="4">
        <v>0.22905363271008869</v>
      </c>
    </row>
    <row r="46" spans="1:13" hidden="1" x14ac:dyDescent="0.25">
      <c r="A46" s="1" t="str">
        <f>Data!B46</f>
        <v>Male</v>
      </c>
      <c r="B46" s="4">
        <f>Data!L46</f>
        <v>0.27990155171090281</v>
      </c>
      <c r="L46" s="1" t="s">
        <v>45</v>
      </c>
      <c r="M46" s="4">
        <v>9.9897857119795777E-2</v>
      </c>
    </row>
    <row r="47" spans="1:13" x14ac:dyDescent="0.25">
      <c r="A47" s="1" t="str">
        <f>Data!B47</f>
        <v>Female</v>
      </c>
      <c r="B47" s="4">
        <f>Data!L47</f>
        <v>0.18251118457953991</v>
      </c>
      <c r="L47" s="1" t="s">
        <v>45</v>
      </c>
      <c r="M47" s="4">
        <v>0.24660854919634351</v>
      </c>
    </row>
    <row r="48" spans="1:13" hidden="1" x14ac:dyDescent="0.25">
      <c r="A48" s="1" t="str">
        <f>Data!B48</f>
        <v>Male</v>
      </c>
      <c r="B48" s="4">
        <f>Data!L48</f>
        <v>9.9897857119795777E-2</v>
      </c>
      <c r="L48" s="1" t="s">
        <v>45</v>
      </c>
      <c r="M48" s="4">
        <v>0.16617445551725141</v>
      </c>
    </row>
    <row r="49" spans="1:13" x14ac:dyDescent="0.25">
      <c r="A49" s="1" t="str">
        <f>Data!B49</f>
        <v>Female</v>
      </c>
      <c r="B49" s="4">
        <f>Data!L49</f>
        <v>0.25577787661114959</v>
      </c>
      <c r="L49" s="1" t="s">
        <v>45</v>
      </c>
      <c r="M49" s="4">
        <v>0.18251118457953991</v>
      </c>
    </row>
    <row r="50" spans="1:13" hidden="1" x14ac:dyDescent="0.25">
      <c r="A50" s="1" t="str">
        <f>Data!B50</f>
        <v>Male</v>
      </c>
      <c r="B50" s="4">
        <f>Data!L50</f>
        <v>0.18479239883959939</v>
      </c>
      <c r="L50" s="1" t="s">
        <v>45</v>
      </c>
      <c r="M50" s="4">
        <v>0.25577787661114959</v>
      </c>
    </row>
    <row r="51" spans="1:13" x14ac:dyDescent="0.25">
      <c r="A51" s="1" t="str">
        <f>Data!B51</f>
        <v>Female</v>
      </c>
      <c r="B51" s="4">
        <f>Data!L51</f>
        <v>9.9897857119795777E-2</v>
      </c>
      <c r="L51" s="1" t="s">
        <v>45</v>
      </c>
      <c r="M51" s="4">
        <v>0.18251118457953991</v>
      </c>
    </row>
    <row r="52" spans="1:13" hidden="1" x14ac:dyDescent="0.25">
      <c r="A52" s="1" t="str">
        <f>Data!B52</f>
        <v>Male</v>
      </c>
      <c r="B52" s="4">
        <f>Data!L52</f>
        <v>0.27990155171090281</v>
      </c>
    </row>
    <row r="53" spans="1:13" x14ac:dyDescent="0.25">
      <c r="A53" s="1" t="str">
        <f>Data!B53</f>
        <v>Female</v>
      </c>
      <c r="B53" s="4">
        <f>Data!L53</f>
        <v>0.17917733206862821</v>
      </c>
    </row>
    <row r="54" spans="1:13" hidden="1" x14ac:dyDescent="0.25">
      <c r="A54" s="1" t="str">
        <f>Data!B54</f>
        <v>Male</v>
      </c>
      <c r="B54" s="4">
        <f>Data!L54</f>
        <v>0.16617445551725141</v>
      </c>
    </row>
    <row r="55" spans="1:13" x14ac:dyDescent="0.25">
      <c r="A55" s="1" t="str">
        <f>Data!B55</f>
        <v>Female</v>
      </c>
      <c r="B55" s="4">
        <f>Data!L55</f>
        <v>0.27131122626152698</v>
      </c>
    </row>
    <row r="56" spans="1:13" hidden="1" x14ac:dyDescent="0.25">
      <c r="A56" s="1" t="str">
        <f>Data!B56</f>
        <v>Male</v>
      </c>
      <c r="B56" s="4">
        <f>Data!L56</f>
        <v>0.16617445551725141</v>
      </c>
    </row>
    <row r="57" spans="1:13" x14ac:dyDescent="0.25">
      <c r="A57" s="1" t="str">
        <f>Data!B57</f>
        <v>Female</v>
      </c>
      <c r="B57" s="4">
        <f>Data!L57</f>
        <v>0.28372444382937562</v>
      </c>
    </row>
    <row r="58" spans="1:13" hidden="1" x14ac:dyDescent="0.25">
      <c r="A58" s="1" t="str">
        <f>Data!B58</f>
        <v>Male</v>
      </c>
      <c r="B58" s="4">
        <f>Data!L58</f>
        <v>0.23905291654922339</v>
      </c>
    </row>
    <row r="59" spans="1:13" x14ac:dyDescent="0.25">
      <c r="A59" s="1" t="str">
        <f>Data!B59</f>
        <v>Female</v>
      </c>
      <c r="B59" s="4">
        <f>Data!L59</f>
        <v>0.18491415701193711</v>
      </c>
    </row>
    <row r="60" spans="1:13" hidden="1" x14ac:dyDescent="0.25">
      <c r="A60" s="1" t="str">
        <f>Data!B60</f>
        <v>Male</v>
      </c>
      <c r="B60" s="4">
        <f>Data!L60</f>
        <v>0.18491415701193711</v>
      </c>
    </row>
    <row r="61" spans="1:13" x14ac:dyDescent="0.25">
      <c r="A61" s="1" t="str">
        <f>Data!B61</f>
        <v>Female</v>
      </c>
      <c r="B61" s="4">
        <f>Data!L61</f>
        <v>0.2498381806947613</v>
      </c>
    </row>
    <row r="62" spans="1:13" hidden="1" x14ac:dyDescent="0.25">
      <c r="A62" s="1" t="str">
        <f>Data!B62</f>
        <v>Male</v>
      </c>
      <c r="B62" s="4">
        <f>Data!L62</f>
        <v>9.9897857119795777E-2</v>
      </c>
    </row>
    <row r="63" spans="1:13" x14ac:dyDescent="0.25">
      <c r="A63" s="1" t="str">
        <f>Data!B63</f>
        <v>Female</v>
      </c>
      <c r="B63" s="4">
        <f>Data!L63</f>
        <v>0.22905363271008869</v>
      </c>
    </row>
    <row r="64" spans="1:13" hidden="1" x14ac:dyDescent="0.25">
      <c r="A64" s="1" t="str">
        <f>Data!B64</f>
        <v>Male</v>
      </c>
      <c r="B64" s="4">
        <f>Data!L64</f>
        <v>9.9897857119795777E-2</v>
      </c>
    </row>
    <row r="65" spans="1:2" x14ac:dyDescent="0.25">
      <c r="A65" s="1" t="str">
        <f>Data!B65</f>
        <v>Female</v>
      </c>
      <c r="B65" s="4">
        <f>Data!L65</f>
        <v>0.22561918398743461</v>
      </c>
    </row>
    <row r="66" spans="1:2" hidden="1" x14ac:dyDescent="0.25">
      <c r="A66" s="1" t="str">
        <f>Data!B66</f>
        <v>Male</v>
      </c>
      <c r="B66" s="4">
        <f>Data!L66</f>
        <v>7.3005509594202878E-2</v>
      </c>
    </row>
    <row r="67" spans="1:2" x14ac:dyDescent="0.25">
      <c r="A67" s="1" t="str">
        <f>Data!B67</f>
        <v>Female</v>
      </c>
      <c r="B67" s="4">
        <f>Data!L67</f>
        <v>0.27990155171090281</v>
      </c>
    </row>
    <row r="68" spans="1:2" hidden="1" x14ac:dyDescent="0.25">
      <c r="A68" s="1" t="str">
        <f>Data!B68</f>
        <v>Male</v>
      </c>
      <c r="B68" s="4">
        <f>Data!L68</f>
        <v>0.24660854919634351</v>
      </c>
    </row>
    <row r="69" spans="1:2" x14ac:dyDescent="0.25">
      <c r="A69" s="1" t="str">
        <f>Data!B69</f>
        <v>Female</v>
      </c>
      <c r="B69" s="4">
        <f>Data!L69</f>
        <v>0.23270681750057659</v>
      </c>
    </row>
    <row r="70" spans="1:2" hidden="1" x14ac:dyDescent="0.25">
      <c r="A70" s="1" t="str">
        <f>Data!B70</f>
        <v>Male</v>
      </c>
      <c r="B70" s="4">
        <f>Data!L70</f>
        <v>0.18491415701193711</v>
      </c>
    </row>
    <row r="71" spans="1:2" x14ac:dyDescent="0.25">
      <c r="A71" s="1" t="str">
        <f>Data!B71</f>
        <v>Female</v>
      </c>
      <c r="B71" s="4">
        <f>Data!L71</f>
        <v>9.9897857119795777E-2</v>
      </c>
    </row>
    <row r="72" spans="1:2" hidden="1" x14ac:dyDescent="0.25">
      <c r="A72" s="1" t="str">
        <f>Data!B72</f>
        <v>Male</v>
      </c>
      <c r="B72" s="4">
        <f>Data!L72</f>
        <v>0.17917733206862821</v>
      </c>
    </row>
    <row r="73" spans="1:2" x14ac:dyDescent="0.25">
      <c r="A73" s="1" t="str">
        <f>Data!B73</f>
        <v>Female</v>
      </c>
      <c r="B73" s="4">
        <f>Data!L73</f>
        <v>0.18491415701193711</v>
      </c>
    </row>
    <row r="74" spans="1:2" hidden="1" x14ac:dyDescent="0.25">
      <c r="A74" s="1" t="str">
        <f>Data!B74</f>
        <v>Male</v>
      </c>
      <c r="B74" s="4">
        <f>Data!L74</f>
        <v>0.1810031805337412</v>
      </c>
    </row>
    <row r="75" spans="1:2" x14ac:dyDescent="0.25">
      <c r="A75" s="1" t="str">
        <f>Data!B75</f>
        <v>Female</v>
      </c>
      <c r="B75" s="4">
        <f>Data!L75</f>
        <v>9.9897857119795777E-2</v>
      </c>
    </row>
    <row r="76" spans="1:2" hidden="1" x14ac:dyDescent="0.25">
      <c r="A76" s="1" t="str">
        <f>Data!B76</f>
        <v>Male</v>
      </c>
      <c r="B76" s="4">
        <f>Data!L76</f>
        <v>9.9897857119795777E-2</v>
      </c>
    </row>
    <row r="77" spans="1:2" x14ac:dyDescent="0.25">
      <c r="A77" s="1" t="str">
        <f>Data!B77</f>
        <v>Female</v>
      </c>
      <c r="B77" s="4">
        <f>Data!L77</f>
        <v>7.3005509594202878E-2</v>
      </c>
    </row>
    <row r="78" spans="1:2" hidden="1" x14ac:dyDescent="0.25">
      <c r="A78" s="1" t="str">
        <f>Data!B78</f>
        <v>Male</v>
      </c>
      <c r="B78" s="4">
        <f>Data!L78</f>
        <v>9.9897857119795777E-2</v>
      </c>
    </row>
    <row r="79" spans="1:2" x14ac:dyDescent="0.25">
      <c r="A79" s="1" t="str">
        <f>Data!B79</f>
        <v>Female</v>
      </c>
      <c r="B79" s="4">
        <f>Data!L79</f>
        <v>9.9897857119795777E-2</v>
      </c>
    </row>
    <row r="80" spans="1:2" hidden="1" x14ac:dyDescent="0.25">
      <c r="A80" s="1" t="str">
        <f>Data!B80</f>
        <v>Male</v>
      </c>
      <c r="B80" s="4">
        <f>Data!L80</f>
        <v>0.35185508179490538</v>
      </c>
    </row>
    <row r="81" spans="1:2" x14ac:dyDescent="0.25">
      <c r="A81" s="1" t="str">
        <f>Data!B81</f>
        <v>Female</v>
      </c>
      <c r="B81" s="4">
        <f>Data!L81</f>
        <v>0.24660854919634351</v>
      </c>
    </row>
    <row r="82" spans="1:2" hidden="1" x14ac:dyDescent="0.25">
      <c r="A82" s="1" t="str">
        <f>Data!B82</f>
        <v>Male</v>
      </c>
      <c r="B82" s="4">
        <f>Data!L82</f>
        <v>9.9897857119795777E-2</v>
      </c>
    </row>
    <row r="83" spans="1:2" x14ac:dyDescent="0.25">
      <c r="A83" s="1" t="str">
        <f>Data!B83</f>
        <v>Female</v>
      </c>
      <c r="B83" s="4">
        <f>Data!L83</f>
        <v>9.9897857119795777E-2</v>
      </c>
    </row>
    <row r="84" spans="1:2" hidden="1" x14ac:dyDescent="0.25">
      <c r="A84" s="1" t="str">
        <f>Data!B84</f>
        <v>Male</v>
      </c>
      <c r="B84" s="4">
        <f>Data!L84</f>
        <v>0.22905363271008869</v>
      </c>
    </row>
    <row r="85" spans="1:2" x14ac:dyDescent="0.25">
      <c r="A85" s="1" t="str">
        <f>Data!B85</f>
        <v>Female</v>
      </c>
      <c r="B85" s="4">
        <f>Data!L85</f>
        <v>0.27990155171090281</v>
      </c>
    </row>
    <row r="86" spans="1:2" hidden="1" x14ac:dyDescent="0.25">
      <c r="A86" s="1" t="str">
        <f>Data!B86</f>
        <v>Male</v>
      </c>
      <c r="B86" s="4">
        <f>Data!L86</f>
        <v>0.28372444382937562</v>
      </c>
    </row>
    <row r="87" spans="1:2" x14ac:dyDescent="0.25">
      <c r="A87" s="1" t="str">
        <f>Data!B87</f>
        <v>Female</v>
      </c>
      <c r="B87" s="4">
        <f>Data!L87</f>
        <v>0.18424365288556879</v>
      </c>
    </row>
    <row r="88" spans="1:2" hidden="1" x14ac:dyDescent="0.25">
      <c r="A88" s="1" t="str">
        <f>Data!B88</f>
        <v>Male</v>
      </c>
      <c r="B88" s="4">
        <f>Data!L88</f>
        <v>0.22905363271008869</v>
      </c>
    </row>
    <row r="89" spans="1:2" x14ac:dyDescent="0.25">
      <c r="A89" s="1" t="str">
        <f>Data!B89</f>
        <v>Female</v>
      </c>
      <c r="B89" s="4">
        <f>Data!L89</f>
        <v>0.25577787661114959</v>
      </c>
    </row>
    <row r="90" spans="1:2" hidden="1" x14ac:dyDescent="0.25">
      <c r="A90" s="1" t="str">
        <f>Data!B90</f>
        <v>Male</v>
      </c>
      <c r="B90" s="4">
        <f>Data!L90</f>
        <v>9.9897857119795777E-2</v>
      </c>
    </row>
    <row r="91" spans="1:2" x14ac:dyDescent="0.25">
      <c r="A91" s="1" t="str">
        <f>Data!B91</f>
        <v>Female</v>
      </c>
      <c r="B91" s="4">
        <f>Data!L91</f>
        <v>0.18424365288556879</v>
      </c>
    </row>
    <row r="92" spans="1:2" hidden="1" x14ac:dyDescent="0.25">
      <c r="A92" s="1" t="str">
        <f>Data!B92</f>
        <v>Male</v>
      </c>
      <c r="B92" s="4">
        <f>Data!L92</f>
        <v>0.24660854919634351</v>
      </c>
    </row>
    <row r="93" spans="1:2" x14ac:dyDescent="0.25">
      <c r="A93" s="1" t="str">
        <f>Data!B93</f>
        <v>Female</v>
      </c>
      <c r="B93" s="4">
        <f>Data!L93</f>
        <v>9.9897857119795777E-2</v>
      </c>
    </row>
    <row r="94" spans="1:2" hidden="1" x14ac:dyDescent="0.25">
      <c r="A94" s="1" t="str">
        <f>Data!B94</f>
        <v>Male</v>
      </c>
      <c r="B94" s="4">
        <f>Data!L94</f>
        <v>0.16617445551725141</v>
      </c>
    </row>
    <row r="95" spans="1:2" x14ac:dyDescent="0.25">
      <c r="A95" s="1" t="str">
        <f>Data!B95</f>
        <v>Female</v>
      </c>
      <c r="B95" s="4">
        <f>Data!L95</f>
        <v>9.9897857119795777E-2</v>
      </c>
    </row>
    <row r="96" spans="1:2" hidden="1" x14ac:dyDescent="0.25">
      <c r="A96" s="1" t="str">
        <f>Data!B96</f>
        <v>Male</v>
      </c>
      <c r="B96" s="4">
        <f>Data!L96</f>
        <v>0.18251118457953991</v>
      </c>
    </row>
    <row r="97" spans="1:2" x14ac:dyDescent="0.25">
      <c r="A97" s="1" t="str">
        <f>Data!B97</f>
        <v>Female</v>
      </c>
      <c r="B97" s="4">
        <f>Data!L97</f>
        <v>7.0450973374120401E-2</v>
      </c>
    </row>
    <row r="98" spans="1:2" hidden="1" x14ac:dyDescent="0.25">
      <c r="A98" s="1" t="str">
        <f>Data!B98</f>
        <v>Male</v>
      </c>
      <c r="B98" s="4">
        <f>Data!L98</f>
        <v>0.25577787661114959</v>
      </c>
    </row>
    <row r="99" spans="1:2" x14ac:dyDescent="0.25">
      <c r="A99" s="1" t="str">
        <f>Data!B99</f>
        <v>Female</v>
      </c>
      <c r="B99" s="4">
        <f>Data!L99</f>
        <v>0.16617445551725141</v>
      </c>
    </row>
    <row r="100" spans="1:2" hidden="1" x14ac:dyDescent="0.25">
      <c r="A100" s="1" t="str">
        <f>Data!B100</f>
        <v>Male</v>
      </c>
      <c r="B100" s="4">
        <f>Data!L100</f>
        <v>0.18251118457953991</v>
      </c>
    </row>
    <row r="101" spans="1:2" x14ac:dyDescent="0.25">
      <c r="A101" s="1" t="str">
        <f>Data!B101</f>
        <v>Female</v>
      </c>
      <c r="B101" s="4">
        <f>Data!L101</f>
        <v>9.9897857119795777E-2</v>
      </c>
    </row>
  </sheetData>
  <autoFilter ref="A1:B101">
    <filterColumn colId="0">
      <filters>
        <filter val="Female"/>
      </filters>
    </filterColumn>
  </autoFilter>
  <mergeCells count="2">
    <mergeCell ref="D2:K2"/>
    <mergeCell ref="D7:K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G17" sqref="G17"/>
    </sheetView>
  </sheetViews>
  <sheetFormatPr defaultRowHeight="15.75" x14ac:dyDescent="0.25"/>
  <cols>
    <col min="1" max="1" width="7.125" bestFit="1" customWidth="1"/>
    <col min="2" max="2" width="12.75" bestFit="1" customWidth="1"/>
    <col min="4" max="4" width="7.125" bestFit="1" customWidth="1"/>
    <col min="5" max="5" width="12.75" bestFit="1" customWidth="1"/>
    <col min="7" max="7" width="41.5" bestFit="1" customWidth="1"/>
    <col min="8" max="9" width="12.875" bestFit="1" customWidth="1"/>
  </cols>
  <sheetData>
    <row r="1" spans="1:9" x14ac:dyDescent="0.25">
      <c r="A1" s="2" t="s">
        <v>44</v>
      </c>
      <c r="B1" s="2" t="s">
        <v>50</v>
      </c>
      <c r="D1" s="2" t="s">
        <v>44</v>
      </c>
      <c r="E1" s="2" t="s">
        <v>50</v>
      </c>
    </row>
    <row r="2" spans="1:9" x14ac:dyDescent="0.25">
      <c r="A2" s="1" t="s">
        <v>46</v>
      </c>
      <c r="B2" s="4">
        <v>9.9897857119795777E-2</v>
      </c>
      <c r="D2" s="1" t="s">
        <v>45</v>
      </c>
      <c r="E2" s="4">
        <v>9.9897857119795777E-2</v>
      </c>
      <c r="G2" t="s">
        <v>52</v>
      </c>
    </row>
    <row r="3" spans="1:9" ht="16.5" thickBot="1" x14ac:dyDescent="0.3">
      <c r="A3" s="1" t="s">
        <v>46</v>
      </c>
      <c r="B3" s="4">
        <v>0.18491415701193711</v>
      </c>
      <c r="D3" s="1" t="s">
        <v>45</v>
      </c>
      <c r="E3" s="4">
        <v>0.22561918398743461</v>
      </c>
    </row>
    <row r="4" spans="1:9" x14ac:dyDescent="0.25">
      <c r="A4" s="1" t="s">
        <v>46</v>
      </c>
      <c r="B4" s="4">
        <v>0.17917733206862821</v>
      </c>
      <c r="D4" s="1" t="s">
        <v>45</v>
      </c>
      <c r="E4" s="4">
        <v>0.18251118457953991</v>
      </c>
      <c r="G4" s="11"/>
      <c r="H4" s="11" t="s">
        <v>50</v>
      </c>
      <c r="I4" s="11" t="s">
        <v>50</v>
      </c>
    </row>
    <row r="5" spans="1:9" x14ac:dyDescent="0.25">
      <c r="A5" s="1" t="s">
        <v>46</v>
      </c>
      <c r="B5" s="4">
        <v>9.9897857119795777E-2</v>
      </c>
      <c r="D5" s="1" t="s">
        <v>45</v>
      </c>
      <c r="E5" s="4">
        <v>0.27990155171090281</v>
      </c>
      <c r="G5" s="12" t="s">
        <v>53</v>
      </c>
      <c r="H5" s="12">
        <v>0.18011201659386974</v>
      </c>
      <c r="I5" s="12">
        <v>0.18758170922133366</v>
      </c>
    </row>
    <row r="6" spans="1:9" x14ac:dyDescent="0.25">
      <c r="A6" s="1" t="s">
        <v>46</v>
      </c>
      <c r="B6" s="4">
        <v>9.9897857119795777E-2</v>
      </c>
      <c r="D6" s="1" t="s">
        <v>45</v>
      </c>
      <c r="E6" s="4">
        <v>9.9897857119795777E-2</v>
      </c>
      <c r="G6" s="12" t="s">
        <v>54</v>
      </c>
      <c r="H6" s="12">
        <v>5.8494078311719698E-3</v>
      </c>
      <c r="I6" s="12">
        <v>5.090804490264042E-3</v>
      </c>
    </row>
    <row r="7" spans="1:9" x14ac:dyDescent="0.25">
      <c r="A7" s="1" t="s">
        <v>46</v>
      </c>
      <c r="B7" s="4">
        <v>0.25577787661114959</v>
      </c>
      <c r="D7" s="1" t="s">
        <v>45</v>
      </c>
      <c r="E7" s="4">
        <v>7.3005509594202878E-2</v>
      </c>
      <c r="G7" s="12" t="s">
        <v>55</v>
      </c>
      <c r="H7" s="12">
        <v>50</v>
      </c>
      <c r="I7" s="12">
        <v>25</v>
      </c>
    </row>
    <row r="8" spans="1:9" x14ac:dyDescent="0.25">
      <c r="A8" s="1" t="s">
        <v>46</v>
      </c>
      <c r="B8" s="4">
        <v>0.1810031805337412</v>
      </c>
      <c r="D8" s="1" t="s">
        <v>45</v>
      </c>
      <c r="E8" s="4">
        <v>0.25577787661114959</v>
      </c>
      <c r="G8" s="12" t="s">
        <v>56</v>
      </c>
      <c r="H8" s="12">
        <v>0</v>
      </c>
      <c r="I8" s="12"/>
    </row>
    <row r="9" spans="1:9" x14ac:dyDescent="0.25">
      <c r="A9" s="1" t="s">
        <v>46</v>
      </c>
      <c r="B9" s="4">
        <v>0.30486450852597691</v>
      </c>
      <c r="D9" s="1" t="s">
        <v>45</v>
      </c>
      <c r="E9" s="4">
        <v>0.18491415701193711</v>
      </c>
      <c r="G9" s="12" t="s">
        <v>57</v>
      </c>
      <c r="H9" s="12">
        <v>51</v>
      </c>
      <c r="I9" s="12"/>
    </row>
    <row r="10" spans="1:9" x14ac:dyDescent="0.25">
      <c r="A10" s="1" t="s">
        <v>46</v>
      </c>
      <c r="B10" s="4">
        <v>7.3005509594202878E-2</v>
      </c>
      <c r="D10" s="1" t="s">
        <v>45</v>
      </c>
      <c r="E10" s="4">
        <v>9.9897857119795777E-2</v>
      </c>
      <c r="G10" s="12" t="s">
        <v>58</v>
      </c>
      <c r="H10" s="12">
        <v>-0.41716436078478103</v>
      </c>
      <c r="I10" s="12"/>
    </row>
    <row r="11" spans="1:9" x14ac:dyDescent="0.25">
      <c r="A11" s="1" t="s">
        <v>46</v>
      </c>
      <c r="B11" s="4">
        <v>0.2498381806947613</v>
      </c>
      <c r="D11" s="1" t="s">
        <v>45</v>
      </c>
      <c r="E11" s="4">
        <v>0.22905363271008869</v>
      </c>
      <c r="G11" s="12" t="s">
        <v>59</v>
      </c>
      <c r="H11" s="12">
        <v>0.33915452748041891</v>
      </c>
      <c r="I11" s="12"/>
    </row>
    <row r="12" spans="1:9" x14ac:dyDescent="0.25">
      <c r="A12" s="1" t="s">
        <v>46</v>
      </c>
      <c r="B12" s="4">
        <v>7.0450973374120401E-2</v>
      </c>
      <c r="D12" s="1" t="s">
        <v>45</v>
      </c>
      <c r="E12" s="4">
        <v>0.1810031805337412</v>
      </c>
      <c r="G12" s="12" t="s">
        <v>60</v>
      </c>
      <c r="H12" s="12">
        <v>1.6752849504249088</v>
      </c>
      <c r="I12" s="12"/>
    </row>
    <row r="13" spans="1:9" x14ac:dyDescent="0.25">
      <c r="A13" s="1" t="s">
        <v>46</v>
      </c>
      <c r="B13" s="4">
        <v>0.18479239883959939</v>
      </c>
      <c r="D13" s="1" t="s">
        <v>45</v>
      </c>
      <c r="E13" s="4">
        <v>9.9897857119795777E-2</v>
      </c>
      <c r="G13" s="12" t="s">
        <v>61</v>
      </c>
      <c r="H13" s="12">
        <v>0.67830905496083782</v>
      </c>
      <c r="I13" s="12"/>
    </row>
    <row r="14" spans="1:9" ht="16.5" thickBot="1" x14ac:dyDescent="0.3">
      <c r="A14" s="1" t="s">
        <v>46</v>
      </c>
      <c r="B14" s="4">
        <v>0.16617445551725141</v>
      </c>
      <c r="D14" s="1" t="s">
        <v>45</v>
      </c>
      <c r="E14" s="4">
        <v>0.27990155171090281</v>
      </c>
      <c r="G14" s="13" t="s">
        <v>62</v>
      </c>
      <c r="H14" s="13">
        <v>2.007583770315835</v>
      </c>
      <c r="I14" s="13"/>
    </row>
    <row r="15" spans="1:9" x14ac:dyDescent="0.25">
      <c r="A15" s="1" t="s">
        <v>46</v>
      </c>
      <c r="B15" s="4">
        <v>0.18491415701193711</v>
      </c>
      <c r="D15" s="1" t="s">
        <v>45</v>
      </c>
      <c r="E15" s="4">
        <v>0.16617445551725141</v>
      </c>
    </row>
    <row r="16" spans="1:9" x14ac:dyDescent="0.25">
      <c r="A16" s="1" t="s">
        <v>46</v>
      </c>
      <c r="B16" s="4">
        <v>9.9897857119795777E-2</v>
      </c>
      <c r="D16" s="1" t="s">
        <v>45</v>
      </c>
      <c r="E16" s="4">
        <v>0.18491415701193711</v>
      </c>
    </row>
    <row r="17" spans="1:5" x14ac:dyDescent="0.25">
      <c r="A17" s="1" t="s">
        <v>46</v>
      </c>
      <c r="B17" s="4">
        <v>0.1810031805337412</v>
      </c>
      <c r="D17" s="1" t="s">
        <v>45</v>
      </c>
      <c r="E17" s="4">
        <v>9.9897857119795777E-2</v>
      </c>
    </row>
    <row r="18" spans="1:5" x14ac:dyDescent="0.25">
      <c r="A18" s="1" t="s">
        <v>46</v>
      </c>
      <c r="B18" s="4">
        <v>0.28372444382937562</v>
      </c>
      <c r="D18" s="1" t="s">
        <v>45</v>
      </c>
      <c r="E18" s="4">
        <v>0.24660854919634351</v>
      </c>
    </row>
    <row r="19" spans="1:5" x14ac:dyDescent="0.25">
      <c r="A19" s="1" t="s">
        <v>46</v>
      </c>
      <c r="B19" s="4">
        <v>9.9897857119795777E-2</v>
      </c>
      <c r="D19" s="1" t="s">
        <v>45</v>
      </c>
      <c r="E19" s="4">
        <v>0.17917733206862821</v>
      </c>
    </row>
    <row r="20" spans="1:5" x14ac:dyDescent="0.25">
      <c r="A20" s="1" t="s">
        <v>46</v>
      </c>
      <c r="B20" s="4">
        <v>0.27990155171090281</v>
      </c>
      <c r="D20" s="1" t="s">
        <v>45</v>
      </c>
      <c r="E20" s="4">
        <v>9.9897857119795777E-2</v>
      </c>
    </row>
    <row r="21" spans="1:5" x14ac:dyDescent="0.25">
      <c r="A21" s="1" t="s">
        <v>46</v>
      </c>
      <c r="B21" s="4">
        <v>0.25577787661114959</v>
      </c>
      <c r="D21" s="1" t="s">
        <v>45</v>
      </c>
      <c r="E21" s="4">
        <v>0.35185508179490538</v>
      </c>
    </row>
    <row r="22" spans="1:5" x14ac:dyDescent="0.25">
      <c r="A22" s="1" t="s">
        <v>46</v>
      </c>
      <c r="B22" s="4">
        <v>0.35185508179490538</v>
      </c>
      <c r="D22" s="1" t="s">
        <v>45</v>
      </c>
      <c r="E22" s="4">
        <v>0.22905363271008869</v>
      </c>
    </row>
    <row r="23" spans="1:5" x14ac:dyDescent="0.25">
      <c r="A23" s="1" t="s">
        <v>46</v>
      </c>
      <c r="B23" s="4">
        <v>9.9897857119795777E-2</v>
      </c>
      <c r="D23" s="1" t="s">
        <v>45</v>
      </c>
      <c r="E23" s="4">
        <v>0.22905363271008869</v>
      </c>
    </row>
    <row r="24" spans="1:5" x14ac:dyDescent="0.25">
      <c r="A24" s="1" t="s">
        <v>46</v>
      </c>
      <c r="B24" s="4">
        <v>0.18251118457953991</v>
      </c>
      <c r="D24" s="1" t="s">
        <v>45</v>
      </c>
      <c r="E24" s="4">
        <v>0.24660854919634351</v>
      </c>
    </row>
    <row r="25" spans="1:5" x14ac:dyDescent="0.25">
      <c r="A25" s="1" t="s">
        <v>46</v>
      </c>
      <c r="B25" s="4">
        <v>0.25577787661114959</v>
      </c>
      <c r="D25" s="1" t="s">
        <v>45</v>
      </c>
      <c r="E25" s="4">
        <v>0.18251118457953991</v>
      </c>
    </row>
    <row r="26" spans="1:5" x14ac:dyDescent="0.25">
      <c r="A26" s="1" t="s">
        <v>46</v>
      </c>
      <c r="B26" s="4">
        <v>9.9897857119795777E-2</v>
      </c>
      <c r="D26" s="1" t="s">
        <v>45</v>
      </c>
      <c r="E26" s="4">
        <v>0.18251118457953991</v>
      </c>
    </row>
    <row r="27" spans="1:5" x14ac:dyDescent="0.25">
      <c r="A27" s="1" t="s">
        <v>46</v>
      </c>
      <c r="B27" s="4">
        <v>0.17917733206862821</v>
      </c>
    </row>
    <row r="28" spans="1:5" x14ac:dyDescent="0.25">
      <c r="A28" s="1" t="s">
        <v>46</v>
      </c>
      <c r="B28" s="4">
        <v>0.27131122626152698</v>
      </c>
    </row>
    <row r="29" spans="1:5" x14ac:dyDescent="0.25">
      <c r="A29" s="1" t="s">
        <v>46</v>
      </c>
      <c r="B29" s="4">
        <v>0.28372444382937562</v>
      </c>
    </row>
    <row r="30" spans="1:5" x14ac:dyDescent="0.25">
      <c r="A30" s="1" t="s">
        <v>46</v>
      </c>
      <c r="B30" s="4">
        <v>0.18491415701193711</v>
      </c>
    </row>
    <row r="31" spans="1:5" x14ac:dyDescent="0.25">
      <c r="A31" s="1" t="s">
        <v>46</v>
      </c>
      <c r="B31" s="4">
        <v>0.2498381806947613</v>
      </c>
    </row>
    <row r="32" spans="1:5" x14ac:dyDescent="0.25">
      <c r="A32" s="1" t="s">
        <v>46</v>
      </c>
      <c r="B32" s="4">
        <v>0.22905363271008869</v>
      </c>
    </row>
    <row r="33" spans="1:2" x14ac:dyDescent="0.25">
      <c r="A33" s="1" t="s">
        <v>46</v>
      </c>
      <c r="B33" s="4">
        <v>0.22561918398743461</v>
      </c>
    </row>
    <row r="34" spans="1:2" x14ac:dyDescent="0.25">
      <c r="A34" s="1" t="s">
        <v>46</v>
      </c>
      <c r="B34" s="4">
        <v>0.27990155171090281</v>
      </c>
    </row>
    <row r="35" spans="1:2" x14ac:dyDescent="0.25">
      <c r="A35" s="1" t="s">
        <v>46</v>
      </c>
      <c r="B35" s="4">
        <v>0.23270681750057659</v>
      </c>
    </row>
    <row r="36" spans="1:2" x14ac:dyDescent="0.25">
      <c r="A36" s="1" t="s">
        <v>46</v>
      </c>
      <c r="B36" s="4">
        <v>9.9897857119795777E-2</v>
      </c>
    </row>
    <row r="37" spans="1:2" x14ac:dyDescent="0.25">
      <c r="A37" s="1" t="s">
        <v>46</v>
      </c>
      <c r="B37" s="4">
        <v>0.18491415701193711</v>
      </c>
    </row>
    <row r="38" spans="1:2" x14ac:dyDescent="0.25">
      <c r="A38" s="1" t="s">
        <v>46</v>
      </c>
      <c r="B38" s="4">
        <v>9.9897857119795777E-2</v>
      </c>
    </row>
    <row r="39" spans="1:2" x14ac:dyDescent="0.25">
      <c r="A39" s="1" t="s">
        <v>46</v>
      </c>
      <c r="B39" s="4">
        <v>7.3005509594202878E-2</v>
      </c>
    </row>
    <row r="40" spans="1:2" x14ac:dyDescent="0.25">
      <c r="A40" s="1" t="s">
        <v>46</v>
      </c>
      <c r="B40" s="4">
        <v>9.9897857119795777E-2</v>
      </c>
    </row>
    <row r="41" spans="1:2" x14ac:dyDescent="0.25">
      <c r="A41" s="1" t="s">
        <v>46</v>
      </c>
      <c r="B41" s="4">
        <v>0.24660854919634351</v>
      </c>
    </row>
    <row r="42" spans="1:2" x14ac:dyDescent="0.25">
      <c r="A42" s="1" t="s">
        <v>46</v>
      </c>
      <c r="B42" s="4">
        <v>9.9897857119795777E-2</v>
      </c>
    </row>
    <row r="43" spans="1:2" x14ac:dyDescent="0.25">
      <c r="A43" s="1" t="s">
        <v>46</v>
      </c>
      <c r="B43" s="4">
        <v>0.27990155171090281</v>
      </c>
    </row>
    <row r="44" spans="1:2" x14ac:dyDescent="0.25">
      <c r="A44" s="1" t="s">
        <v>46</v>
      </c>
      <c r="B44" s="4">
        <v>0.18424365288556879</v>
      </c>
    </row>
    <row r="45" spans="1:2" x14ac:dyDescent="0.25">
      <c r="A45" s="1" t="s">
        <v>46</v>
      </c>
      <c r="B45" s="4">
        <v>0.25577787661114959</v>
      </c>
    </row>
    <row r="46" spans="1:2" x14ac:dyDescent="0.25">
      <c r="A46" s="1" t="s">
        <v>46</v>
      </c>
      <c r="B46" s="4">
        <v>0.18424365288556879</v>
      </c>
    </row>
    <row r="47" spans="1:2" x14ac:dyDescent="0.25">
      <c r="A47" s="1" t="s">
        <v>46</v>
      </c>
      <c r="B47" s="4">
        <v>9.9897857119795777E-2</v>
      </c>
    </row>
    <row r="48" spans="1:2" x14ac:dyDescent="0.25">
      <c r="A48" s="1" t="s">
        <v>46</v>
      </c>
      <c r="B48" s="4">
        <v>9.9897857119795777E-2</v>
      </c>
    </row>
    <row r="49" spans="1:2" x14ac:dyDescent="0.25">
      <c r="A49" s="1" t="s">
        <v>46</v>
      </c>
      <c r="B49" s="4">
        <v>7.0450973374120401E-2</v>
      </c>
    </row>
    <row r="50" spans="1:2" x14ac:dyDescent="0.25">
      <c r="A50" s="1" t="s">
        <v>46</v>
      </c>
      <c r="B50" s="4">
        <v>0.16617445551725141</v>
      </c>
    </row>
    <row r="51" spans="1:2" x14ac:dyDescent="0.25">
      <c r="A51" s="1" t="s">
        <v>46</v>
      </c>
      <c r="B51" s="4">
        <v>9.9897857119795777E-2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workbookViewId="0">
      <selection activeCell="N8" sqref="N8"/>
    </sheetView>
  </sheetViews>
  <sheetFormatPr defaultRowHeight="15.75" x14ac:dyDescent="0.25"/>
  <cols>
    <col min="2" max="2" width="12.125" customWidth="1"/>
  </cols>
  <sheetData>
    <row r="1" spans="1:5" x14ac:dyDescent="0.25">
      <c r="A1" s="15" t="s">
        <v>63</v>
      </c>
      <c r="B1" s="15" t="s">
        <v>64</v>
      </c>
    </row>
    <row r="2" spans="1:5" x14ac:dyDescent="0.25">
      <c r="A2" s="17">
        <v>-4</v>
      </c>
      <c r="B2" s="17">
        <f>_xlfn.T.DIST(A2,51,FALSE)</f>
        <v>3.2935253913975035E-4</v>
      </c>
      <c r="D2" s="14" t="s">
        <v>65</v>
      </c>
      <c r="E2" s="14"/>
    </row>
    <row r="3" spans="1:5" x14ac:dyDescent="0.25">
      <c r="A3" s="17">
        <v>-3.9</v>
      </c>
      <c r="B3" s="17">
        <f t="shared" ref="B3:B66" si="0">_xlfn.T.DIST(A3,51,FALSE)</f>
        <v>4.4832463263383301E-4</v>
      </c>
      <c r="D3" s="15" t="s">
        <v>66</v>
      </c>
      <c r="E3" s="15" t="s">
        <v>67</v>
      </c>
    </row>
    <row r="4" spans="1:5" x14ac:dyDescent="0.25">
      <c r="A4" s="17">
        <v>-3.8</v>
      </c>
      <c r="B4" s="17">
        <f t="shared" si="0"/>
        <v>6.076875361840223E-4</v>
      </c>
      <c r="D4" s="16">
        <v>1.6752849504249088</v>
      </c>
      <c r="E4" s="16">
        <v>2.007583770315835</v>
      </c>
    </row>
    <row r="5" spans="1:5" x14ac:dyDescent="0.25">
      <c r="A5" s="17">
        <v>-3.7</v>
      </c>
      <c r="B5" s="17">
        <f t="shared" si="0"/>
        <v>8.2004928926960685E-4</v>
      </c>
    </row>
    <row r="6" spans="1:5" x14ac:dyDescent="0.25">
      <c r="A6" s="17">
        <v>-3.6</v>
      </c>
      <c r="B6" s="17">
        <f t="shared" si="0"/>
        <v>1.1015039383304814E-3</v>
      </c>
    </row>
    <row r="7" spans="1:5" x14ac:dyDescent="0.25">
      <c r="A7" s="17">
        <v>-3.5</v>
      </c>
      <c r="B7" s="17">
        <f t="shared" si="0"/>
        <v>1.4724213638945204E-3</v>
      </c>
    </row>
    <row r="8" spans="1:5" x14ac:dyDescent="0.25">
      <c r="A8" s="17">
        <v>-3.4</v>
      </c>
      <c r="B8" s="17">
        <f t="shared" si="0"/>
        <v>1.9583514994321598E-3</v>
      </c>
    </row>
    <row r="9" spans="1:5" x14ac:dyDescent="0.25">
      <c r="A9" s="17">
        <v>-3.3</v>
      </c>
      <c r="B9" s="17">
        <f t="shared" si="0"/>
        <v>2.5910353380487403E-3</v>
      </c>
    </row>
    <row r="10" spans="1:5" x14ac:dyDescent="0.25">
      <c r="A10" s="17">
        <v>-3.2</v>
      </c>
      <c r="B10" s="17">
        <f t="shared" si="0"/>
        <v>3.4095036013994324E-3</v>
      </c>
    </row>
    <row r="11" spans="1:5" x14ac:dyDescent="0.25">
      <c r="A11" s="17">
        <v>-3.1</v>
      </c>
      <c r="B11" s="17">
        <f t="shared" si="0"/>
        <v>4.4612288489205886E-3</v>
      </c>
    </row>
    <row r="12" spans="1:5" x14ac:dyDescent="0.25">
      <c r="A12" s="17">
        <v>-3</v>
      </c>
      <c r="B12" s="17">
        <f t="shared" si="0"/>
        <v>5.8032780098499675E-3</v>
      </c>
    </row>
    <row r="13" spans="1:5" x14ac:dyDescent="0.25">
      <c r="A13" s="17">
        <v>-2.9</v>
      </c>
      <c r="B13" s="17">
        <f t="shared" si="0"/>
        <v>7.5033900735960992E-3</v>
      </c>
    </row>
    <row r="14" spans="1:5" x14ac:dyDescent="0.25">
      <c r="A14" s="17">
        <v>-2.8</v>
      </c>
      <c r="B14" s="17">
        <f t="shared" si="0"/>
        <v>9.6408787463096394E-3</v>
      </c>
    </row>
    <row r="15" spans="1:5" x14ac:dyDescent="0.25">
      <c r="A15" s="17">
        <v>-2.7</v>
      </c>
      <c r="B15" s="17">
        <f t="shared" si="0"/>
        <v>1.2307233713431487E-2</v>
      </c>
    </row>
    <row r="16" spans="1:5" x14ac:dyDescent="0.25">
      <c r="A16" s="17">
        <v>-2.6</v>
      </c>
      <c r="B16" s="17">
        <f t="shared" si="0"/>
        <v>1.5606268970087741E-2</v>
      </c>
    </row>
    <row r="17" spans="1:2" x14ac:dyDescent="0.25">
      <c r="A17" s="17">
        <v>-2.5</v>
      </c>
      <c r="B17" s="17">
        <f t="shared" si="0"/>
        <v>1.9653645573867895E-2</v>
      </c>
    </row>
    <row r="18" spans="1:2" x14ac:dyDescent="0.25">
      <c r="A18" s="17">
        <v>-2.4</v>
      </c>
      <c r="B18" s="17">
        <f t="shared" si="0"/>
        <v>2.4575583028324785E-2</v>
      </c>
    </row>
    <row r="19" spans="1:2" x14ac:dyDescent="0.25">
      <c r="A19" s="17">
        <v>-2.2999999999999998</v>
      </c>
      <c r="B19" s="17">
        <f t="shared" si="0"/>
        <v>3.050657284205132E-2</v>
      </c>
    </row>
    <row r="20" spans="1:2" x14ac:dyDescent="0.25">
      <c r="A20" s="17">
        <v>-2.2000000000000002</v>
      </c>
      <c r="B20" s="17">
        <f t="shared" si="0"/>
        <v>3.7585924427667242E-2</v>
      </c>
    </row>
    <row r="21" spans="1:2" x14ac:dyDescent="0.25">
      <c r="A21" s="17">
        <v>-2.1</v>
      </c>
      <c r="B21" s="17">
        <f t="shared" si="0"/>
        <v>4.5953011943194906E-2</v>
      </c>
    </row>
    <row r="22" spans="1:2" x14ac:dyDescent="0.25">
      <c r="A22" s="17">
        <v>-2</v>
      </c>
      <c r="B22" s="17">
        <f t="shared" si="0"/>
        <v>5.5741154481571319E-2</v>
      </c>
    </row>
    <row r="23" spans="1:2" x14ac:dyDescent="0.25">
      <c r="A23" s="17">
        <v>-1.9</v>
      </c>
      <c r="B23" s="17">
        <f t="shared" si="0"/>
        <v>6.7070152880273445E-2</v>
      </c>
    </row>
    <row r="24" spans="1:2" x14ac:dyDescent="0.25">
      <c r="A24" s="17">
        <v>-1.8</v>
      </c>
      <c r="B24" s="17">
        <f t="shared" si="0"/>
        <v>8.0037623298484295E-2</v>
      </c>
    </row>
    <row r="25" spans="1:2" x14ac:dyDescent="0.25">
      <c r="A25" s="17">
        <v>-1.7</v>
      </c>
      <c r="B25" s="17">
        <f t="shared" si="0"/>
        <v>9.4709405977879704E-2</v>
      </c>
    </row>
    <row r="26" spans="1:2" x14ac:dyDescent="0.25">
      <c r="A26" s="17">
        <v>-1.6</v>
      </c>
      <c r="B26" s="17">
        <f t="shared" si="0"/>
        <v>0.11110947853923105</v>
      </c>
    </row>
    <row r="27" spans="1:2" x14ac:dyDescent="0.25">
      <c r="A27" s="17">
        <v>-1.5</v>
      </c>
      <c r="B27" s="17">
        <f t="shared" si="0"/>
        <v>0.12920995383667241</v>
      </c>
    </row>
    <row r="28" spans="1:2" x14ac:dyDescent="0.25">
      <c r="A28" s="17">
        <v>-1.4</v>
      </c>
      <c r="B28" s="17">
        <f t="shared" si="0"/>
        <v>0.14892187617094171</v>
      </c>
    </row>
    <row r="29" spans="1:2" x14ac:dyDescent="0.25">
      <c r="A29" s="17">
        <v>-1.3</v>
      </c>
      <c r="B29" s="17">
        <f t="shared" si="0"/>
        <v>0.17008762748407938</v>
      </c>
    </row>
    <row r="30" spans="1:2" x14ac:dyDescent="0.25">
      <c r="A30" s="17">
        <v>-1.2</v>
      </c>
      <c r="B30" s="17">
        <f t="shared" si="0"/>
        <v>0.19247579749125493</v>
      </c>
    </row>
    <row r="31" spans="1:2" x14ac:dyDescent="0.25">
      <c r="A31" s="17">
        <v>-1.1000000000000001</v>
      </c>
      <c r="B31" s="17">
        <f t="shared" si="0"/>
        <v>0.21577934115586167</v>
      </c>
    </row>
    <row r="32" spans="1:2" x14ac:dyDescent="0.25">
      <c r="A32" s="17">
        <v>-1</v>
      </c>
      <c r="B32" s="17">
        <f t="shared" si="0"/>
        <v>0.23961773115905549</v>
      </c>
    </row>
    <row r="33" spans="1:2" x14ac:dyDescent="0.25">
      <c r="A33" s="17">
        <v>-0.9</v>
      </c>
      <c r="B33" s="17">
        <f t="shared" si="0"/>
        <v>0.26354360767042356</v>
      </c>
    </row>
    <row r="34" spans="1:2" x14ac:dyDescent="0.25">
      <c r="A34" s="17">
        <v>-0.8</v>
      </c>
      <c r="B34" s="17">
        <f t="shared" si="0"/>
        <v>0.28705413864071999</v>
      </c>
    </row>
    <row r="35" spans="1:2" x14ac:dyDescent="0.25">
      <c r="A35" s="17">
        <v>-0.7</v>
      </c>
      <c r="B35" s="17">
        <f t="shared" si="0"/>
        <v>0.30960694829561125</v>
      </c>
    </row>
    <row r="36" spans="1:2" x14ac:dyDescent="0.25">
      <c r="A36" s="17">
        <v>-0.6</v>
      </c>
      <c r="B36" s="17">
        <f t="shared" si="0"/>
        <v>0.33064007791879402</v>
      </c>
    </row>
    <row r="37" spans="1:2" x14ac:dyDescent="0.25">
      <c r="A37" s="17">
        <v>-0.5</v>
      </c>
      <c r="B37" s="17">
        <f t="shared" si="0"/>
        <v>0.34959504883396847</v>
      </c>
    </row>
    <row r="38" spans="1:2" x14ac:dyDescent="0.25">
      <c r="A38" s="17">
        <v>-0.4</v>
      </c>
      <c r="B38" s="17">
        <f t="shared" si="0"/>
        <v>0.36594174545570196</v>
      </c>
    </row>
    <row r="39" spans="1:2" x14ac:dyDescent="0.25">
      <c r="A39" s="17">
        <v>-0.3</v>
      </c>
      <c r="B39" s="17">
        <f t="shared" si="0"/>
        <v>0.37920356923569004</v>
      </c>
    </row>
    <row r="40" spans="1:2" x14ac:dyDescent="0.25">
      <c r="A40" s="17">
        <v>-0.2</v>
      </c>
      <c r="B40" s="17">
        <f t="shared" si="0"/>
        <v>0.38898116944035643</v>
      </c>
    </row>
    <row r="41" spans="1:2" x14ac:dyDescent="0.25">
      <c r="A41" s="17">
        <v>-0.1</v>
      </c>
      <c r="B41" s="17">
        <f t="shared" si="0"/>
        <v>0.39497305977842995</v>
      </c>
    </row>
    <row r="42" spans="1:2" x14ac:dyDescent="0.25">
      <c r="A42" s="17">
        <v>0</v>
      </c>
      <c r="B42" s="17">
        <f t="shared" si="0"/>
        <v>0.39699159094171632</v>
      </c>
    </row>
    <row r="43" spans="1:2" x14ac:dyDescent="0.25">
      <c r="A43" s="17">
        <v>9.9999999999999603E-2</v>
      </c>
      <c r="B43" s="17">
        <f t="shared" si="0"/>
        <v>0.39497305977842995</v>
      </c>
    </row>
    <row r="44" spans="1:2" x14ac:dyDescent="0.25">
      <c r="A44" s="17">
        <v>0.2</v>
      </c>
      <c r="B44" s="17">
        <f t="shared" si="0"/>
        <v>0.38898116944035643</v>
      </c>
    </row>
    <row r="45" spans="1:2" x14ac:dyDescent="0.25">
      <c r="A45" s="17">
        <v>0.3</v>
      </c>
      <c r="B45" s="17">
        <f t="shared" si="0"/>
        <v>0.37920356923569004</v>
      </c>
    </row>
    <row r="46" spans="1:2" x14ac:dyDescent="0.25">
      <c r="A46" s="17">
        <v>0.4</v>
      </c>
      <c r="B46" s="17">
        <f t="shared" si="0"/>
        <v>0.36594174545570196</v>
      </c>
    </row>
    <row r="47" spans="1:2" x14ac:dyDescent="0.25">
      <c r="A47" s="17">
        <v>0.5</v>
      </c>
      <c r="B47" s="17">
        <f t="shared" si="0"/>
        <v>0.34959504883396847</v>
      </c>
    </row>
    <row r="48" spans="1:2" x14ac:dyDescent="0.25">
      <c r="A48" s="17">
        <v>0.6</v>
      </c>
      <c r="B48" s="17">
        <f t="shared" si="0"/>
        <v>0.33064007791879402</v>
      </c>
    </row>
    <row r="49" spans="1:2" x14ac:dyDescent="0.25">
      <c r="A49" s="17">
        <v>0.7</v>
      </c>
      <c r="B49" s="17">
        <f t="shared" si="0"/>
        <v>0.30960694829561125</v>
      </c>
    </row>
    <row r="50" spans="1:2" x14ac:dyDescent="0.25">
      <c r="A50" s="17">
        <v>0.8</v>
      </c>
      <c r="B50" s="17">
        <f t="shared" si="0"/>
        <v>0.28705413864071999</v>
      </c>
    </row>
    <row r="51" spans="1:2" x14ac:dyDescent="0.25">
      <c r="A51" s="17">
        <v>0.9</v>
      </c>
      <c r="B51" s="17">
        <f t="shared" si="0"/>
        <v>0.26354360767042356</v>
      </c>
    </row>
    <row r="52" spans="1:2" x14ac:dyDescent="0.25">
      <c r="A52" s="17">
        <v>1</v>
      </c>
      <c r="B52" s="17">
        <f t="shared" si="0"/>
        <v>0.23961773115905549</v>
      </c>
    </row>
    <row r="53" spans="1:2" x14ac:dyDescent="0.25">
      <c r="A53" s="17">
        <v>1.1000000000000001</v>
      </c>
      <c r="B53" s="17">
        <f t="shared" si="0"/>
        <v>0.21577934115586167</v>
      </c>
    </row>
    <row r="54" spans="1:2" x14ac:dyDescent="0.25">
      <c r="A54" s="17">
        <v>1.2</v>
      </c>
      <c r="B54" s="17">
        <f t="shared" si="0"/>
        <v>0.19247579749125493</v>
      </c>
    </row>
    <row r="55" spans="1:2" x14ac:dyDescent="0.25">
      <c r="A55" s="17">
        <v>1.3</v>
      </c>
      <c r="B55" s="17">
        <f t="shared" si="0"/>
        <v>0.17008762748407938</v>
      </c>
    </row>
    <row r="56" spans="1:2" x14ac:dyDescent="0.25">
      <c r="A56" s="17">
        <v>1.4</v>
      </c>
      <c r="B56" s="17">
        <f t="shared" si="0"/>
        <v>0.14892187617094171</v>
      </c>
    </row>
    <row r="57" spans="1:2" x14ac:dyDescent="0.25">
      <c r="A57" s="17">
        <v>1.50000000000001</v>
      </c>
      <c r="B57" s="17">
        <f t="shared" si="0"/>
        <v>0.12920995383667047</v>
      </c>
    </row>
    <row r="58" spans="1:2" x14ac:dyDescent="0.25">
      <c r="A58" s="17">
        <v>1.6</v>
      </c>
      <c r="B58" s="17">
        <f t="shared" si="0"/>
        <v>0.11110947853923105</v>
      </c>
    </row>
    <row r="59" spans="1:2" x14ac:dyDescent="0.25">
      <c r="A59" s="17">
        <v>1.7</v>
      </c>
      <c r="B59" s="17">
        <f t="shared" si="0"/>
        <v>9.4709405977879704E-2</v>
      </c>
    </row>
    <row r="60" spans="1:2" x14ac:dyDescent="0.25">
      <c r="A60" s="17">
        <v>1.80000000000001</v>
      </c>
      <c r="B60" s="17">
        <f t="shared" si="0"/>
        <v>8.0037623298482921E-2</v>
      </c>
    </row>
    <row r="61" spans="1:2" x14ac:dyDescent="0.25">
      <c r="A61" s="17">
        <v>1.9000000000000099</v>
      </c>
      <c r="B61" s="17">
        <f t="shared" si="0"/>
        <v>6.7070152880272224E-2</v>
      </c>
    </row>
    <row r="62" spans="1:2" x14ac:dyDescent="0.25">
      <c r="A62" s="17">
        <v>2.0000000000000102</v>
      </c>
      <c r="B62" s="17">
        <f t="shared" si="0"/>
        <v>5.5741154481570257E-2</v>
      </c>
    </row>
    <row r="63" spans="1:2" x14ac:dyDescent="0.25">
      <c r="A63" s="17">
        <v>2.1</v>
      </c>
      <c r="B63" s="17">
        <f t="shared" si="0"/>
        <v>4.5953011943194906E-2</v>
      </c>
    </row>
    <row r="64" spans="1:2" x14ac:dyDescent="0.25">
      <c r="A64" s="17">
        <v>2.2000000000000099</v>
      </c>
      <c r="B64" s="17">
        <f t="shared" si="0"/>
        <v>3.7585924427666506E-2</v>
      </c>
    </row>
    <row r="65" spans="1:2" x14ac:dyDescent="0.25">
      <c r="A65" s="17">
        <v>2.30000000000001</v>
      </c>
      <c r="B65" s="17">
        <f t="shared" si="0"/>
        <v>3.0506572842050664E-2</v>
      </c>
    </row>
    <row r="66" spans="1:2" x14ac:dyDescent="0.25">
      <c r="A66" s="17">
        <v>2.4000000000000101</v>
      </c>
      <c r="B66" s="17">
        <f t="shared" si="0"/>
        <v>2.4575583028324244E-2</v>
      </c>
    </row>
    <row r="67" spans="1:2" x14ac:dyDescent="0.25">
      <c r="A67" s="17">
        <v>2.5000000000000102</v>
      </c>
      <c r="B67" s="17">
        <f t="shared" ref="B67:B82" si="1">_xlfn.T.DIST(A67,51,FALSE)</f>
        <v>1.9653645573867423E-2</v>
      </c>
    </row>
    <row r="68" spans="1:2" x14ac:dyDescent="0.25">
      <c r="A68" s="17">
        <v>2.6000000000000099</v>
      </c>
      <c r="B68" s="17">
        <f t="shared" si="1"/>
        <v>1.5606268970087395E-2</v>
      </c>
    </row>
    <row r="69" spans="1:2" x14ac:dyDescent="0.25">
      <c r="A69" s="17">
        <v>2.7000000000000099</v>
      </c>
      <c r="B69" s="17">
        <f t="shared" si="1"/>
        <v>1.2307233713431205E-2</v>
      </c>
    </row>
    <row r="70" spans="1:2" x14ac:dyDescent="0.25">
      <c r="A70" s="17">
        <v>2.80000000000001</v>
      </c>
      <c r="B70" s="17">
        <f t="shared" si="1"/>
        <v>9.6408787463093965E-3</v>
      </c>
    </row>
    <row r="71" spans="1:2" x14ac:dyDescent="0.25">
      <c r="A71" s="17">
        <v>2.9000000000000101</v>
      </c>
      <c r="B71" s="17">
        <f t="shared" si="1"/>
        <v>7.5033900735959041E-3</v>
      </c>
    </row>
    <row r="72" spans="1:2" x14ac:dyDescent="0.25">
      <c r="A72" s="17">
        <v>3.0000000000000102</v>
      </c>
      <c r="B72" s="17">
        <f t="shared" si="1"/>
        <v>5.8032780098498096E-3</v>
      </c>
    </row>
    <row r="73" spans="1:2" x14ac:dyDescent="0.25">
      <c r="A73" s="17">
        <v>3.1000000000000099</v>
      </c>
      <c r="B73" s="17">
        <f t="shared" si="1"/>
        <v>4.461228848920475E-3</v>
      </c>
    </row>
    <row r="74" spans="1:2" x14ac:dyDescent="0.25">
      <c r="A74" s="17">
        <v>3.2000000000000099</v>
      </c>
      <c r="B74" s="17">
        <f t="shared" si="1"/>
        <v>3.409503601399343E-3</v>
      </c>
    </row>
    <row r="75" spans="1:2" x14ac:dyDescent="0.25">
      <c r="A75" s="17">
        <v>3.30000000000001</v>
      </c>
      <c r="B75" s="17">
        <f t="shared" si="1"/>
        <v>2.5910353380486652E-3</v>
      </c>
    </row>
    <row r="76" spans="1:2" x14ac:dyDescent="0.25">
      <c r="A76" s="17">
        <v>3.4000000000000101</v>
      </c>
      <c r="B76" s="17">
        <f t="shared" si="1"/>
        <v>1.9583514994321012E-3</v>
      </c>
    </row>
    <row r="77" spans="1:2" x14ac:dyDescent="0.25">
      <c r="A77" s="17">
        <v>3.5000000000000102</v>
      </c>
      <c r="B77" s="17">
        <f t="shared" si="1"/>
        <v>1.4724213638944779E-3</v>
      </c>
    </row>
    <row r="78" spans="1:2" x14ac:dyDescent="0.25">
      <c r="A78" s="17">
        <v>3.6000000000000099</v>
      </c>
      <c r="B78" s="17">
        <f t="shared" si="1"/>
        <v>1.1015039383304494E-3</v>
      </c>
    </row>
    <row r="79" spans="1:2" x14ac:dyDescent="0.25">
      <c r="A79" s="17">
        <v>3.7000000000000099</v>
      </c>
      <c r="B79" s="17">
        <f t="shared" si="1"/>
        <v>8.2004928926958257E-4</v>
      </c>
    </row>
    <row r="80" spans="1:2" x14ac:dyDescent="0.25">
      <c r="A80" s="17">
        <v>3.80000000000001</v>
      </c>
      <c r="B80" s="17">
        <f t="shared" si="1"/>
        <v>6.0768753618400365E-4</v>
      </c>
    </row>
    <row r="81" spans="1:2" x14ac:dyDescent="0.25">
      <c r="A81" s="17">
        <v>3.9000000000000101</v>
      </c>
      <c r="B81" s="17">
        <f t="shared" si="1"/>
        <v>4.483246326338193E-4</v>
      </c>
    </row>
    <row r="82" spans="1:2" x14ac:dyDescent="0.25">
      <c r="A82" s="17">
        <v>4.0000000000000098</v>
      </c>
      <c r="B82" s="17">
        <f t="shared" si="1"/>
        <v>3.2935253913974022E-4</v>
      </c>
    </row>
  </sheetData>
  <mergeCells count="1">
    <mergeCell ref="D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T-tests</vt:lpstr>
      <vt:lpstr>T-Test</vt:lpstr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admin</cp:lastModifiedBy>
  <dcterms:created xsi:type="dcterms:W3CDTF">2024-02-28T12:51:25Z</dcterms:created>
  <dcterms:modified xsi:type="dcterms:W3CDTF">2025-02-15T05:47:41Z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