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755" activeTab="2"/>
  </bookViews>
  <sheets>
    <sheet name="Data set" sheetId="1" r:id="rId1"/>
    <sheet name="Data" sheetId="2" r:id="rId2"/>
    <sheet name="Charts" sheetId="3" r:id="rId3"/>
  </sheet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L15" i="2"/>
  <c r="J5" i="2"/>
  <c r="I22" i="2"/>
  <c r="I21" i="2"/>
  <c r="I20" i="2"/>
  <c r="I19" i="2"/>
  <c r="I17" i="2"/>
  <c r="I16" i="2"/>
  <c r="I15" i="2"/>
  <c r="I14" i="2"/>
  <c r="C17" i="2"/>
  <c r="C16" i="2"/>
  <c r="C15" i="2"/>
  <c r="C14" i="2"/>
</calcChain>
</file>

<file path=xl/sharedStrings.xml><?xml version="1.0" encoding="utf-8"?>
<sst xmlns="http://schemas.openxmlformats.org/spreadsheetml/2006/main" count="79" uniqueCount="49">
  <si>
    <t>Order Date</t>
  </si>
  <si>
    <t>Region</t>
  </si>
  <si>
    <t>Customer ID</t>
  </si>
  <si>
    <t>Product</t>
  </si>
  <si>
    <t>Category</t>
  </si>
  <si>
    <t>Sales</t>
  </si>
  <si>
    <t>Quantity</t>
  </si>
  <si>
    <t>Product Sales Data</t>
  </si>
  <si>
    <t>Order ID</t>
  </si>
  <si>
    <t>Profit</t>
  </si>
  <si>
    <t>East</t>
  </si>
  <si>
    <t>West</t>
  </si>
  <si>
    <t>North</t>
  </si>
  <si>
    <t>South</t>
  </si>
  <si>
    <t>C001</t>
  </si>
  <si>
    <t>C002</t>
  </si>
  <si>
    <t>C003</t>
  </si>
  <si>
    <t>Product A</t>
  </si>
  <si>
    <t>Product E</t>
  </si>
  <si>
    <t>Product B</t>
  </si>
  <si>
    <t>Product C</t>
  </si>
  <si>
    <t>Product D</t>
  </si>
  <si>
    <t>Product F</t>
  </si>
  <si>
    <t>Electronics</t>
  </si>
  <si>
    <t>Furniture</t>
  </si>
  <si>
    <t>Office supplies</t>
  </si>
  <si>
    <t>Unknown</t>
  </si>
  <si>
    <t>Summary Statistics</t>
  </si>
  <si>
    <t>Total Sales</t>
  </si>
  <si>
    <r>
      <rPr>
        <b/>
        <sz val="11"/>
        <color theme="1"/>
        <rFont val="Calibri"/>
        <family val="2"/>
        <scheme val="minor"/>
      </rPr>
      <t>Total Profi</t>
    </r>
    <r>
      <rPr>
        <sz val="11"/>
        <color theme="1"/>
        <rFont val="Calibri"/>
        <family val="2"/>
        <scheme val="minor"/>
      </rPr>
      <t>t</t>
    </r>
  </si>
  <si>
    <t>Average Sale per order</t>
  </si>
  <si>
    <t>Average profit per order</t>
  </si>
  <si>
    <t>Regional Insights</t>
  </si>
  <si>
    <t>Total sales</t>
  </si>
  <si>
    <t>1)East</t>
  </si>
  <si>
    <t>2)West</t>
  </si>
  <si>
    <t>3)North</t>
  </si>
  <si>
    <t>4)South</t>
  </si>
  <si>
    <t>Profit per region</t>
  </si>
  <si>
    <t>Category Insights</t>
  </si>
  <si>
    <t>1) Which product category contributes the most to sale?</t>
  </si>
  <si>
    <t>2) Which product category contributes the most to profit?</t>
  </si>
  <si>
    <t>Sum of Sales</t>
  </si>
  <si>
    <t>Row Labels</t>
  </si>
  <si>
    <t>Grand Total</t>
  </si>
  <si>
    <t>Maximum Sale</t>
  </si>
  <si>
    <t>Bar Graph</t>
  </si>
  <si>
    <t>Pie Chart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</si>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</sst>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day 2.xlsx]Charts!PivotTable1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Charts!$B$5:$B$9</c:f>
              <c:numCache>
                <c:formatCode>General</c:formatCode>
                <c:ptCount val="4"/>
                <c:pt idx="0">
                  <c:v>1300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8317688"/>
        <c:axId val="678318864"/>
      </c:barChart>
      <c:catAx>
        <c:axId val="67831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8864"/>
        <c:crosses val="autoZero"/>
        <c:auto val="1"/>
        <c:lblAlgn val="ctr"/>
        <c:lblOffset val="100"/>
        <c:noMultiLvlLbl val="0"/>
      </c:catAx>
      <c:valAx>
        <c:axId val="678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day 2.xlsx]Charts!PivotTable2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Charts!$B$16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Charts!$A$17:$A$26</c:f>
              <c:multiLvlStrCache>
                <c:ptCount val="6"/>
                <c:lvl>
                  <c:pt idx="0">
                    <c:v>Product A</c:v>
                  </c:pt>
                  <c:pt idx="1">
                    <c:v>Product C</c:v>
                  </c:pt>
                  <c:pt idx="2">
                    <c:v>Product F</c:v>
                  </c:pt>
                  <c:pt idx="3">
                    <c:v>Product B</c:v>
                  </c:pt>
                  <c:pt idx="4">
                    <c:v>Product E</c:v>
                  </c:pt>
                  <c:pt idx="5">
                    <c:v>Product D</c:v>
                  </c:pt>
                </c:lvl>
                <c:lvl>
                  <c:pt idx="0">
                    <c:v>Electronics</c:v>
                  </c:pt>
                  <c:pt idx="3">
                    <c:v>Furniture</c:v>
                  </c:pt>
                  <c:pt idx="5">
                    <c:v>Office supplies</c:v>
                  </c:pt>
                </c:lvl>
              </c:multiLvlStrCache>
            </c:multiLvlStrRef>
          </c:cat>
          <c:val>
            <c:numRef>
              <c:f>Charts!$B$17:$B$26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600</c:v>
                </c:pt>
                <c:pt idx="3">
                  <c:v>300</c:v>
                </c:pt>
                <c:pt idx="4">
                  <c:v>400</c:v>
                </c:pt>
                <c:pt idx="5">
                  <c:v>100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day 2.xlsx]Charts!PivotTable3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Charts!$A$32:$A$38</c:f>
              <c:strCache>
                <c:ptCount val="6"/>
                <c:pt idx="0">
                  <c:v>01-01-2024</c:v>
                </c:pt>
                <c:pt idx="1">
                  <c:v>02-01-2024</c:v>
                </c:pt>
                <c:pt idx="2">
                  <c:v>03-01-2024</c:v>
                </c:pt>
                <c:pt idx="3">
                  <c:v>04-01-2024</c:v>
                </c:pt>
                <c:pt idx="4">
                  <c:v>05-01-2024</c:v>
                </c:pt>
                <c:pt idx="5">
                  <c:v>06-01-2024</c:v>
                </c:pt>
              </c:strCache>
            </c:strRef>
          </c:cat>
          <c:val>
            <c:numRef>
              <c:f>Charts!$B$32:$B$38</c:f>
              <c:numCache>
                <c:formatCode>General</c:formatCode>
                <c:ptCount val="6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400</c:v>
                </c:pt>
                <c:pt idx="5">
                  <c:v>600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40536"/>
        <c:axId val="674339752"/>
      </c:lineChart>
      <c:catAx>
        <c:axId val="6743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9752"/>
        <c:crosses val="autoZero"/>
        <c:auto val="1"/>
        <c:lblAlgn val="ctr"/>
        <c:lblOffset val="100"/>
        <c:noMultiLvlLbl val="0"/>
      </c:catAx>
      <c:valAx>
        <c:axId val="67433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373993</xdr:colOff>
      <xdr:row>22</xdr:row>
      <xdr:rowOff>152776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79593" cy="4343776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100012</xdr:rowOff>
    </xdr:from>
    <xdr:to>
      <xdr:col>8</xdr:col>
      <xdr:colOff>123375</xdr:colOff>
      <xdr:row>11</xdr:row>
      <xdr:rowOff>164512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14</xdr:row>
      <xdr:rowOff>176212</xdr:rowOff>
    </xdr:from>
    <xdr:to>
      <xdr:col>8</xdr:col>
      <xdr:colOff>1013962</xdr:colOff>
      <xdr:row>26</xdr:row>
      <xdr:rowOff>50212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29</xdr:row>
      <xdr:rowOff>166687</xdr:rowOff>
    </xdr:from>
    <xdr:to>
      <xdr:col>7</xdr:col>
      <xdr:colOff>599625</xdr:colOff>
      <xdr:row>41</xdr:row>
      <xdr:rowOff>40687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79.531568981482" createdVersion="5" refreshedVersion="5" minRefreshableVersion="3" recordCount="6">
  <cacheSource type="worksheet">
    <worksheetSource ref="A4:I10" sheet="Data"/>
  </cacheSource>
  <cacheFields count="9">
    <cacheField name="Order ID" numFmtId="0">
      <sharedItems containsSemiMixedTypes="0" containsString="0" containsNumber="1" containsInteger="1" minValue="1" maxValue="6"/>
    </cacheField>
    <cacheField name="Order Date" numFmtId="14">
      <sharedItems containsSemiMixedTypes="0" containsNonDate="0" containsDate="1" containsString="0" minDate="2024-01-01T00:00:00" maxDate="2024-01-07T00:00:00" count="6">
        <d v="2024-01-01T00:00:00"/>
        <d v="2024-01-02T00:00:00"/>
        <d v="2024-01-03T00:00:00"/>
        <d v="2024-01-04T00:00:00"/>
        <d v="2024-01-05T00:00:00"/>
        <d v="2024-01-06T00:00:00"/>
      </sharedItems>
    </cacheField>
    <cacheField name="Region" numFmtId="0">
      <sharedItems count="4">
        <s v="East"/>
        <s v="West"/>
        <s v="North"/>
        <s v="South"/>
      </sharedItems>
    </cacheField>
    <cacheField name="Customer ID" numFmtId="0">
      <sharedItems/>
    </cacheField>
    <cacheField name="Product" numFmtId="0">
      <sharedItems count="6">
        <s v="Product A"/>
        <s v="Product B"/>
        <s v="Product C"/>
        <s v="Product D"/>
        <s v="Product E"/>
        <s v="Product F"/>
      </sharedItems>
    </cacheField>
    <cacheField name="Category" numFmtId="0">
      <sharedItems count="3">
        <s v="Electronics"/>
        <s v="Furniture"/>
        <s v="Office supplies"/>
      </sharedItems>
    </cacheField>
    <cacheField name="Sales" numFmtId="0">
      <sharedItems containsSemiMixedTypes="0" containsString="0" containsNumber="1" containsInteger="1" minValue="100" maxValue="600"/>
    </cacheField>
    <cacheField name="Quantity" numFmtId="0">
      <sharedItems containsSemiMixedTypes="0" containsString="0" containsNumber="1" containsInteger="1" minValue="1" maxValue="5"/>
    </cacheField>
    <cacheField name="Profit" numFmtId="0">
      <sharedItems containsSemiMixedTypes="0" containsString="0" containsNumber="1" containsInteger="1" minValue="2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x v="0"/>
    <x v="0"/>
    <s v="C001"/>
    <x v="0"/>
    <x v="0"/>
    <n v="500"/>
    <n v="2"/>
    <n v="100"/>
  </r>
  <r>
    <n v="2"/>
    <x v="1"/>
    <x v="1"/>
    <s v="C002"/>
    <x v="1"/>
    <x v="1"/>
    <n v="300"/>
    <n v="1"/>
    <n v="50"/>
  </r>
  <r>
    <n v="3"/>
    <x v="2"/>
    <x v="0"/>
    <s v="C003"/>
    <x v="2"/>
    <x v="0"/>
    <n v="200"/>
    <n v="3"/>
    <n v="30"/>
  </r>
  <r>
    <n v="4"/>
    <x v="3"/>
    <x v="2"/>
    <s v="C001"/>
    <x v="3"/>
    <x v="2"/>
    <n v="100"/>
    <n v="5"/>
    <n v="20"/>
  </r>
  <r>
    <n v="5"/>
    <x v="4"/>
    <x v="3"/>
    <s v="Unknown"/>
    <x v="4"/>
    <x v="1"/>
    <n v="400"/>
    <n v="2"/>
    <n v="90"/>
  </r>
  <r>
    <n v="6"/>
    <x v="5"/>
    <x v="0"/>
    <s v="C002"/>
    <x v="5"/>
    <x v="0"/>
    <n v="600"/>
    <n v="1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1:B38" firstHeaderRow="1" firstDataRow="1" firstDataCol="1"/>
  <pivotFields count="9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6:B26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2">
    <field x="5"/>
    <field x="4"/>
  </rowFields>
  <rowItems count="10">
    <i>
      <x/>
    </i>
    <i r="1">
      <x/>
    </i>
    <i r="1">
      <x v="2"/>
    </i>
    <i r="1">
      <x v="5"/>
    </i>
    <i>
      <x v="1"/>
    </i>
    <i r="1">
      <x v="1"/>
    </i>
    <i r="1">
      <x v="4"/>
    </i>
    <i>
      <x v="2"/>
    </i>
    <i r="1">
      <x v="3"/>
    </i>
    <i t="grand">
      <x/>
    </i>
  </rowItems>
  <colItems count="1">
    <i/>
  </colItems>
  <dataFields count="1">
    <dataField name="Sum of Sales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9" firstHeaderRow="1" firstDataRow="1" firstDataCol="1"/>
  <pivotFields count="9">
    <pivotField showAll="0"/>
    <pivotField numFmtId="1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workbookViewId="0">
      <selection activeCell="K21" sqref="K21"/>
    </sheetView>
  </sheetViews>
  <sheetFormatPr defaultRowHeight="15" x14ac:dyDescent="0.25"/>
  <cols>
    <col min="1" max="1" width="11.28515625" customWidth="1"/>
    <col min="2" max="2" width="11.5703125" customWidth="1"/>
    <col min="4" max="4" width="12.140625" customWidth="1"/>
    <col min="5" max="5" width="10.28515625" customWidth="1"/>
    <col min="6" max="6" width="14.85546875" customWidth="1"/>
    <col min="10" max="10" width="14.7109375" customWidth="1"/>
  </cols>
  <sheetData>
    <row r="1" spans="1:16" x14ac:dyDescent="0.25">
      <c r="A1" s="6" t="s">
        <v>7</v>
      </c>
      <c r="B1" s="7"/>
      <c r="C1" s="7"/>
      <c r="D1" s="7"/>
    </row>
    <row r="2" spans="1:16" x14ac:dyDescent="0.25">
      <c r="A2" s="7"/>
      <c r="B2" s="7"/>
      <c r="C2" s="7"/>
      <c r="D2" s="7"/>
    </row>
    <row r="4" spans="1:16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9</v>
      </c>
      <c r="J4" s="17" t="s">
        <v>45</v>
      </c>
    </row>
    <row r="5" spans="1:16" x14ac:dyDescent="0.25">
      <c r="A5" s="4">
        <v>1</v>
      </c>
      <c r="B5" s="5">
        <v>45292</v>
      </c>
      <c r="C5" s="4" t="s">
        <v>10</v>
      </c>
      <c r="D5" s="4" t="s">
        <v>14</v>
      </c>
      <c r="E5" s="4" t="s">
        <v>17</v>
      </c>
      <c r="F5" s="4" t="s">
        <v>23</v>
      </c>
      <c r="G5" s="4">
        <v>500</v>
      </c>
      <c r="H5" s="4">
        <v>2</v>
      </c>
      <c r="I5" s="4">
        <v>100</v>
      </c>
      <c r="J5" s="4">
        <f>MAX(G5:G10)</f>
        <v>600</v>
      </c>
    </row>
    <row r="6" spans="1:16" x14ac:dyDescent="0.25">
      <c r="A6" s="4">
        <v>2</v>
      </c>
      <c r="B6" s="5">
        <v>45293</v>
      </c>
      <c r="C6" s="4" t="s">
        <v>11</v>
      </c>
      <c r="D6" s="4" t="s">
        <v>15</v>
      </c>
      <c r="E6" s="4" t="s">
        <v>19</v>
      </c>
      <c r="F6" s="4" t="s">
        <v>24</v>
      </c>
      <c r="G6" s="4">
        <v>300</v>
      </c>
      <c r="H6" s="4">
        <v>1</v>
      </c>
      <c r="I6" s="4">
        <v>50</v>
      </c>
    </row>
    <row r="7" spans="1:16" x14ac:dyDescent="0.25">
      <c r="A7" s="4">
        <v>3</v>
      </c>
      <c r="B7" s="5">
        <v>45294</v>
      </c>
      <c r="C7" s="4" t="s">
        <v>10</v>
      </c>
      <c r="D7" s="4" t="s">
        <v>16</v>
      </c>
      <c r="E7" s="4" t="s">
        <v>20</v>
      </c>
      <c r="F7" s="4" t="s">
        <v>23</v>
      </c>
      <c r="G7" s="4">
        <v>200</v>
      </c>
      <c r="H7" s="4">
        <v>3</v>
      </c>
      <c r="I7" s="4">
        <v>30</v>
      </c>
    </row>
    <row r="8" spans="1:16" x14ac:dyDescent="0.25">
      <c r="A8" s="4">
        <v>4</v>
      </c>
      <c r="B8" s="5">
        <v>45295</v>
      </c>
      <c r="C8" s="4" t="s">
        <v>12</v>
      </c>
      <c r="D8" s="4" t="s">
        <v>14</v>
      </c>
      <c r="E8" s="4" t="s">
        <v>21</v>
      </c>
      <c r="F8" s="4" t="s">
        <v>25</v>
      </c>
      <c r="G8" s="4">
        <v>100</v>
      </c>
      <c r="H8" s="4">
        <v>5</v>
      </c>
      <c r="I8" s="4">
        <v>20</v>
      </c>
    </row>
    <row r="9" spans="1:16" x14ac:dyDescent="0.25">
      <c r="A9" s="4">
        <v>5</v>
      </c>
      <c r="B9" s="5">
        <v>45296</v>
      </c>
      <c r="C9" s="4" t="s">
        <v>13</v>
      </c>
      <c r="D9" s="4" t="s">
        <v>26</v>
      </c>
      <c r="E9" s="4" t="s">
        <v>18</v>
      </c>
      <c r="F9" s="4" t="s">
        <v>24</v>
      </c>
      <c r="G9" s="4">
        <v>400</v>
      </c>
      <c r="H9" s="4">
        <v>2</v>
      </c>
      <c r="I9" s="4">
        <v>90</v>
      </c>
    </row>
    <row r="10" spans="1:16" x14ac:dyDescent="0.25">
      <c r="A10" s="4">
        <v>6</v>
      </c>
      <c r="B10" s="5">
        <v>45297</v>
      </c>
      <c r="C10" s="4" t="s">
        <v>10</v>
      </c>
      <c r="D10" s="4" t="s">
        <v>15</v>
      </c>
      <c r="E10" s="4" t="s">
        <v>22</v>
      </c>
      <c r="F10" s="4" t="s">
        <v>23</v>
      </c>
      <c r="G10" s="4">
        <v>600</v>
      </c>
      <c r="H10" s="4">
        <v>1</v>
      </c>
      <c r="I10" s="4">
        <v>120</v>
      </c>
    </row>
    <row r="11" spans="1:16" ht="15.75" x14ac:dyDescent="0.25">
      <c r="K11" s="10"/>
      <c r="L11" s="10"/>
      <c r="M11" s="10"/>
      <c r="N11" s="10"/>
    </row>
    <row r="12" spans="1:16" ht="18.75" x14ac:dyDescent="0.3">
      <c r="A12" s="8" t="s">
        <v>27</v>
      </c>
      <c r="B12" s="7"/>
      <c r="C12" s="7"/>
      <c r="D12" s="7"/>
      <c r="F12" s="8" t="s">
        <v>32</v>
      </c>
      <c r="G12" s="7"/>
      <c r="H12" s="7"/>
      <c r="K12" s="8" t="s">
        <v>39</v>
      </c>
      <c r="L12" s="11"/>
      <c r="M12" s="11"/>
      <c r="N12" s="11"/>
    </row>
    <row r="14" spans="1:16" x14ac:dyDescent="0.25">
      <c r="A14" s="2" t="s">
        <v>28</v>
      </c>
      <c r="C14">
        <f>SUM(G5:G10)</f>
        <v>2100</v>
      </c>
      <c r="F14" s="9" t="s">
        <v>33</v>
      </c>
      <c r="G14" s="1"/>
      <c r="H14" t="s">
        <v>34</v>
      </c>
      <c r="I14">
        <f>SUMIF(C5:C10,C5,G5:G10)</f>
        <v>1300</v>
      </c>
      <c r="K14" s="1" t="s">
        <v>40</v>
      </c>
      <c r="L14" s="1"/>
      <c r="M14" s="1"/>
      <c r="N14" s="1"/>
      <c r="O14" s="1"/>
      <c r="P14" s="1"/>
    </row>
    <row r="15" spans="1:16" x14ac:dyDescent="0.25">
      <c r="A15" t="s">
        <v>29</v>
      </c>
      <c r="C15">
        <f>SUM(I5:I10)</f>
        <v>410</v>
      </c>
      <c r="H15" t="s">
        <v>35</v>
      </c>
      <c r="I15">
        <f>SUMIF(C5:C10,C6,G5:G10)</f>
        <v>300</v>
      </c>
      <c r="L15">
        <f>SUMIF(F5:F10,F5,G5:G10)</f>
        <v>1300</v>
      </c>
    </row>
    <row r="16" spans="1:16" ht="15.75" customHeight="1" x14ac:dyDescent="0.25">
      <c r="A16" s="9" t="s">
        <v>30</v>
      </c>
      <c r="B16" s="9"/>
      <c r="C16">
        <f>AVERAGE(G5:G10)</f>
        <v>350</v>
      </c>
      <c r="H16" t="s">
        <v>36</v>
      </c>
      <c r="I16">
        <f>SUMIF(C5:C10,C8,G5:G10)</f>
        <v>100</v>
      </c>
    </row>
    <row r="17" spans="1:16" x14ac:dyDescent="0.25">
      <c r="A17" s="9" t="s">
        <v>31</v>
      </c>
      <c r="B17" s="1"/>
      <c r="C17">
        <f>AVERAGE(I5:I10)</f>
        <v>68.333333333333329</v>
      </c>
      <c r="H17" t="s">
        <v>37</v>
      </c>
      <c r="I17">
        <f>SUMIF(C5:C10,C9,G5:G10)</f>
        <v>400</v>
      </c>
      <c r="K17" s="1" t="s">
        <v>41</v>
      </c>
      <c r="L17" s="1"/>
      <c r="M17" s="1"/>
      <c r="N17" s="1"/>
      <c r="O17" s="1"/>
      <c r="P17" s="1"/>
    </row>
    <row r="18" spans="1:16" x14ac:dyDescent="0.25">
      <c r="L18">
        <f>SUMIF(F5:F10,F5,I5:I10)</f>
        <v>250</v>
      </c>
    </row>
    <row r="19" spans="1:16" x14ac:dyDescent="0.25">
      <c r="F19" s="9" t="s">
        <v>38</v>
      </c>
      <c r="G19" s="1"/>
      <c r="H19" t="s">
        <v>34</v>
      </c>
      <c r="I19">
        <f>SUMIF(C5:C10,C5,I5:I10)</f>
        <v>250</v>
      </c>
    </row>
    <row r="20" spans="1:16" x14ac:dyDescent="0.25">
      <c r="H20" t="s">
        <v>35</v>
      </c>
      <c r="I20">
        <f>SUMIF(C5:C10,C6,I5:I10)</f>
        <v>50</v>
      </c>
    </row>
    <row r="21" spans="1:16" x14ac:dyDescent="0.25">
      <c r="H21" t="s">
        <v>36</v>
      </c>
      <c r="I21">
        <f>SUMIF(C5:C10,C8,I5:I10)</f>
        <v>20</v>
      </c>
    </row>
    <row r="22" spans="1:16" x14ac:dyDescent="0.25">
      <c r="H22" t="s">
        <v>37</v>
      </c>
      <c r="I22">
        <f>SUMIF(C5:C10,C9,I5:I10)</f>
        <v>90</v>
      </c>
    </row>
  </sheetData>
  <mergeCells count="10">
    <mergeCell ref="F19:G19"/>
    <mergeCell ref="K12:N12"/>
    <mergeCell ref="K14:P14"/>
    <mergeCell ref="K17:P17"/>
    <mergeCell ref="A1:D2"/>
    <mergeCell ref="A12:D12"/>
    <mergeCell ref="A16:B16"/>
    <mergeCell ref="A17:B17"/>
    <mergeCell ref="F12:H12"/>
    <mergeCell ref="F14:G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Q11" sqref="Q11"/>
    </sheetView>
  </sheetViews>
  <sheetFormatPr defaultRowHeight="15" x14ac:dyDescent="0.25"/>
  <cols>
    <col min="1" max="1" width="13.140625" customWidth="1"/>
    <col min="2" max="2" width="12.140625" customWidth="1"/>
    <col min="3" max="4" width="9.42578125" customWidth="1"/>
    <col min="5" max="5" width="9.5703125" customWidth="1"/>
    <col min="6" max="6" width="9.28515625" customWidth="1"/>
    <col min="7" max="7" width="9.28515625" bestFit="1" customWidth="1"/>
    <col min="8" max="8" width="11.28515625" customWidth="1"/>
    <col min="9" max="9" width="16.28515625" bestFit="1" customWidth="1"/>
    <col min="10" max="10" width="19.42578125" bestFit="1" customWidth="1"/>
    <col min="11" max="11" width="11.28515625" bestFit="1" customWidth="1"/>
  </cols>
  <sheetData>
    <row r="2" spans="1:2" ht="18.75" x14ac:dyDescent="0.3">
      <c r="A2" s="8" t="s">
        <v>46</v>
      </c>
      <c r="B2" s="7"/>
    </row>
    <row r="4" spans="1:2" x14ac:dyDescent="0.25">
      <c r="A4" s="13" t="s">
        <v>43</v>
      </c>
      <c r="B4" t="s">
        <v>42</v>
      </c>
    </row>
    <row r="5" spans="1:2" x14ac:dyDescent="0.25">
      <c r="A5" s="14" t="s">
        <v>10</v>
      </c>
      <c r="B5" s="12">
        <v>1300</v>
      </c>
    </row>
    <row r="6" spans="1:2" x14ac:dyDescent="0.25">
      <c r="A6" s="14" t="s">
        <v>12</v>
      </c>
      <c r="B6" s="12">
        <v>100</v>
      </c>
    </row>
    <row r="7" spans="1:2" x14ac:dyDescent="0.25">
      <c r="A7" s="14" t="s">
        <v>13</v>
      </c>
      <c r="B7" s="12">
        <v>400</v>
      </c>
    </row>
    <row r="8" spans="1:2" x14ac:dyDescent="0.25">
      <c r="A8" s="14" t="s">
        <v>11</v>
      </c>
      <c r="B8" s="12">
        <v>300</v>
      </c>
    </row>
    <row r="9" spans="1:2" x14ac:dyDescent="0.25">
      <c r="A9" s="14" t="s">
        <v>44</v>
      </c>
      <c r="B9" s="12">
        <v>2100</v>
      </c>
    </row>
    <row r="14" spans="1:2" ht="18.75" x14ac:dyDescent="0.3">
      <c r="A14" s="8" t="s">
        <v>47</v>
      </c>
      <c r="B14" s="7"/>
    </row>
    <row r="16" spans="1:2" x14ac:dyDescent="0.25">
      <c r="A16" s="13" t="s">
        <v>43</v>
      </c>
      <c r="B16" t="s">
        <v>42</v>
      </c>
    </row>
    <row r="17" spans="1:2" x14ac:dyDescent="0.25">
      <c r="A17" s="14" t="s">
        <v>23</v>
      </c>
      <c r="B17" s="12">
        <v>1300</v>
      </c>
    </row>
    <row r="18" spans="1:2" x14ac:dyDescent="0.25">
      <c r="A18" s="15" t="s">
        <v>17</v>
      </c>
      <c r="B18" s="12">
        <v>500</v>
      </c>
    </row>
    <row r="19" spans="1:2" x14ac:dyDescent="0.25">
      <c r="A19" s="15" t="s">
        <v>20</v>
      </c>
      <c r="B19" s="12">
        <v>200</v>
      </c>
    </row>
    <row r="20" spans="1:2" x14ac:dyDescent="0.25">
      <c r="A20" s="15" t="s">
        <v>22</v>
      </c>
      <c r="B20" s="12">
        <v>600</v>
      </c>
    </row>
    <row r="21" spans="1:2" x14ac:dyDescent="0.25">
      <c r="A21" s="14" t="s">
        <v>24</v>
      </c>
      <c r="B21" s="12">
        <v>700</v>
      </c>
    </row>
    <row r="22" spans="1:2" x14ac:dyDescent="0.25">
      <c r="A22" s="15" t="s">
        <v>19</v>
      </c>
      <c r="B22" s="12">
        <v>300</v>
      </c>
    </row>
    <row r="23" spans="1:2" x14ac:dyDescent="0.25">
      <c r="A23" s="15" t="s">
        <v>18</v>
      </c>
      <c r="B23" s="12">
        <v>400</v>
      </c>
    </row>
    <row r="24" spans="1:2" x14ac:dyDescent="0.25">
      <c r="A24" s="14" t="s">
        <v>25</v>
      </c>
      <c r="B24" s="12">
        <v>100</v>
      </c>
    </row>
    <row r="25" spans="1:2" x14ac:dyDescent="0.25">
      <c r="A25" s="15" t="s">
        <v>21</v>
      </c>
      <c r="B25" s="12">
        <v>100</v>
      </c>
    </row>
    <row r="26" spans="1:2" x14ac:dyDescent="0.25">
      <c r="A26" s="14" t="s">
        <v>44</v>
      </c>
      <c r="B26" s="12">
        <v>2100</v>
      </c>
    </row>
    <row r="29" spans="1:2" ht="18.75" x14ac:dyDescent="0.3">
      <c r="A29" s="8" t="s">
        <v>48</v>
      </c>
      <c r="B29" s="7"/>
    </row>
    <row r="31" spans="1:2" x14ac:dyDescent="0.25">
      <c r="A31" s="13" t="s">
        <v>43</v>
      </c>
      <c r="B31" t="s">
        <v>42</v>
      </c>
    </row>
    <row r="32" spans="1:2" x14ac:dyDescent="0.25">
      <c r="A32" s="16">
        <v>45292</v>
      </c>
      <c r="B32" s="12">
        <v>500</v>
      </c>
    </row>
    <row r="33" spans="1:2" x14ac:dyDescent="0.25">
      <c r="A33" s="16">
        <v>45293</v>
      </c>
      <c r="B33" s="12">
        <v>300</v>
      </c>
    </row>
    <row r="34" spans="1:2" x14ac:dyDescent="0.25">
      <c r="A34" s="16">
        <v>45294</v>
      </c>
      <c r="B34" s="12">
        <v>200</v>
      </c>
    </row>
    <row r="35" spans="1:2" x14ac:dyDescent="0.25">
      <c r="A35" s="16">
        <v>45295</v>
      </c>
      <c r="B35" s="12">
        <v>100</v>
      </c>
    </row>
    <row r="36" spans="1:2" x14ac:dyDescent="0.25">
      <c r="A36" s="16">
        <v>45296</v>
      </c>
      <c r="B36" s="12">
        <v>400</v>
      </c>
    </row>
    <row r="37" spans="1:2" x14ac:dyDescent="0.25">
      <c r="A37" s="16">
        <v>45297</v>
      </c>
      <c r="B37" s="12">
        <v>600</v>
      </c>
    </row>
    <row r="38" spans="1:2" x14ac:dyDescent="0.25">
      <c r="A38" s="16" t="s">
        <v>44</v>
      </c>
      <c r="B38" s="12">
        <v>2100</v>
      </c>
    </row>
  </sheetData>
  <mergeCells count="3">
    <mergeCell ref="A2:B2"/>
    <mergeCell ref="A14:B14"/>
    <mergeCell ref="A29:B29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2025-01-22T06:35:02Z</dcterms:created>
  <dcterms:modified xsi:type="dcterms:W3CDTF">2025-01-22T08:04:41Z</dcterms:modified>
</cp:coreProperties>
</file>