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7F8C917-8645-4CE2-B831-11E81B6A4C4B}" xr6:coauthVersionLast="36" xr6:coauthVersionMax="36" xr10:uidLastSave="{00000000-0000-0000-0000-000000000000}"/>
  <bookViews>
    <workbookView xWindow="0" yWindow="0" windowWidth="19200" windowHeight="6810" activeTab="3" xr2:uid="{00000000-000D-0000-FFFF-FFFF00000000}"/>
  </bookViews>
  <sheets>
    <sheet name="Employees" sheetId="1" r:id="rId1"/>
    <sheet name="Exit Reasons" sheetId="2" r:id="rId2"/>
    <sheet name="Applications" sheetId="3" r:id="rId3"/>
    <sheet name="HIRED_CANDIDATES" sheetId="5" r:id="rId4"/>
    <sheet name="Employee Leaves" sheetId="4" r:id="rId5"/>
  </sheets>
  <definedNames>
    <definedName name="_xlnm._FilterDatabase" localSheetId="2" hidden="1">Applications!$A$1:$F$209</definedName>
    <definedName name="_xlnm._FilterDatabase" localSheetId="0" hidden="1">Employees!$A$1:$H$211</definedName>
  </definedName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" i="1"/>
  <c r="H7" i="1"/>
  <c r="H12" i="1"/>
  <c r="H13" i="1"/>
  <c r="H29" i="1"/>
  <c r="H48" i="1"/>
  <c r="H96" i="1"/>
  <c r="H113" i="1"/>
  <c r="H125" i="1"/>
  <c r="H127" i="1"/>
  <c r="H129" i="1"/>
  <c r="H133" i="1"/>
  <c r="H142" i="1"/>
  <c r="H149" i="1"/>
  <c r="H165" i="1"/>
  <c r="H171" i="1"/>
  <c r="H175" i="1"/>
  <c r="H179" i="1"/>
  <c r="H186" i="1"/>
  <c r="H192" i="1"/>
  <c r="H196" i="1"/>
  <c r="H197" i="1"/>
  <c r="H201" i="1"/>
  <c r="H202" i="1"/>
  <c r="H205" i="1"/>
  <c r="H208" i="1"/>
  <c r="F211" i="1"/>
  <c r="H211" i="1" s="1"/>
  <c r="F210" i="1"/>
  <c r="H210" i="1" s="1"/>
  <c r="F209" i="1"/>
  <c r="H209" i="1" s="1"/>
  <c r="F207" i="1"/>
  <c r="H207" i="1" s="1"/>
  <c r="F206" i="1"/>
  <c r="H206" i="1" s="1"/>
  <c r="F204" i="1"/>
  <c r="H204" i="1" s="1"/>
  <c r="F203" i="1"/>
  <c r="H203" i="1" s="1"/>
  <c r="F200" i="1"/>
  <c r="H200" i="1" s="1"/>
  <c r="F199" i="1"/>
  <c r="H199" i="1" s="1"/>
  <c r="F198" i="1"/>
  <c r="H198" i="1" s="1"/>
  <c r="F195" i="1"/>
  <c r="H195" i="1" s="1"/>
  <c r="F194" i="1"/>
  <c r="H194" i="1" s="1"/>
  <c r="F193" i="1"/>
  <c r="H193" i="1" s="1"/>
  <c r="F191" i="1"/>
  <c r="H191" i="1" s="1"/>
  <c r="F190" i="1"/>
  <c r="H190" i="1" s="1"/>
  <c r="F189" i="1"/>
  <c r="H189" i="1" s="1"/>
  <c r="F188" i="1"/>
  <c r="H188" i="1" s="1"/>
  <c r="F187" i="1"/>
  <c r="H187" i="1" s="1"/>
  <c r="F185" i="1"/>
  <c r="H185" i="1" s="1"/>
  <c r="F184" i="1"/>
  <c r="H184" i="1" s="1"/>
  <c r="F183" i="1"/>
  <c r="H183" i="1" s="1"/>
  <c r="F182" i="1"/>
  <c r="H182" i="1" s="1"/>
  <c r="F181" i="1"/>
  <c r="H181" i="1" s="1"/>
  <c r="F180" i="1"/>
  <c r="H180" i="1" s="1"/>
  <c r="F178" i="1"/>
  <c r="H178" i="1" s="1"/>
  <c r="F177" i="1"/>
  <c r="H177" i="1" s="1"/>
  <c r="F176" i="1"/>
  <c r="H176" i="1" s="1"/>
  <c r="F174" i="1"/>
  <c r="H174" i="1" s="1"/>
  <c r="F173" i="1"/>
  <c r="H173" i="1" s="1"/>
  <c r="F172" i="1"/>
  <c r="H172" i="1" s="1"/>
  <c r="F170" i="1"/>
  <c r="H170" i="1" s="1"/>
  <c r="F169" i="1"/>
  <c r="H169" i="1" s="1"/>
  <c r="F168" i="1"/>
  <c r="H168" i="1" s="1"/>
  <c r="F167" i="1"/>
  <c r="H167" i="1" s="1"/>
  <c r="F166" i="1"/>
  <c r="H166" i="1" s="1"/>
  <c r="F164" i="1"/>
  <c r="H164" i="1" s="1"/>
  <c r="F163" i="1"/>
  <c r="H163" i="1" s="1"/>
  <c r="F162" i="1"/>
  <c r="H162" i="1" s="1"/>
  <c r="F161" i="1"/>
  <c r="H161" i="1" s="1"/>
  <c r="F160" i="1"/>
  <c r="H160" i="1" s="1"/>
  <c r="F159" i="1"/>
  <c r="H159" i="1" s="1"/>
  <c r="F158" i="1"/>
  <c r="H158" i="1" s="1"/>
  <c r="F157" i="1"/>
  <c r="H157" i="1" s="1"/>
  <c r="F156" i="1"/>
  <c r="H156" i="1" s="1"/>
  <c r="F155" i="1"/>
  <c r="H155" i="1" s="1"/>
  <c r="F154" i="1"/>
  <c r="H154" i="1" s="1"/>
  <c r="F153" i="1"/>
  <c r="H153" i="1" s="1"/>
  <c r="F152" i="1"/>
  <c r="H152" i="1" s="1"/>
  <c r="F151" i="1"/>
  <c r="H151" i="1" s="1"/>
  <c r="F150" i="1"/>
  <c r="H150" i="1" s="1"/>
  <c r="F148" i="1"/>
  <c r="H148" i="1" s="1"/>
  <c r="F147" i="1"/>
  <c r="H147" i="1" s="1"/>
  <c r="F146" i="1"/>
  <c r="H146" i="1" s="1"/>
  <c r="F145" i="1"/>
  <c r="H145" i="1" s="1"/>
  <c r="F144" i="1"/>
  <c r="H144" i="1" s="1"/>
  <c r="F143" i="1"/>
  <c r="H143" i="1" s="1"/>
  <c r="F141" i="1"/>
  <c r="H141" i="1" s="1"/>
  <c r="F140" i="1"/>
  <c r="H140" i="1" s="1"/>
  <c r="F139" i="1"/>
  <c r="H139" i="1" s="1"/>
  <c r="F138" i="1"/>
  <c r="H138" i="1" s="1"/>
  <c r="F137" i="1"/>
  <c r="H137" i="1" s="1"/>
  <c r="F136" i="1"/>
  <c r="H136" i="1" s="1"/>
  <c r="F135" i="1"/>
  <c r="H135" i="1" s="1"/>
  <c r="F134" i="1"/>
  <c r="H134" i="1" s="1"/>
  <c r="F132" i="1"/>
  <c r="H132" i="1" s="1"/>
  <c r="F131" i="1"/>
  <c r="H131" i="1" s="1"/>
  <c r="F130" i="1"/>
  <c r="H130" i="1" s="1"/>
  <c r="F128" i="1"/>
  <c r="H128" i="1" s="1"/>
  <c r="F126" i="1"/>
  <c r="H126" i="1" s="1"/>
  <c r="F124" i="1"/>
  <c r="H124" i="1" s="1"/>
  <c r="F123" i="1"/>
  <c r="H123" i="1" s="1"/>
  <c r="F122" i="1"/>
  <c r="H122" i="1" s="1"/>
  <c r="F121" i="1"/>
  <c r="H121" i="1" s="1"/>
  <c r="F120" i="1"/>
  <c r="H120" i="1" s="1"/>
  <c r="F119" i="1"/>
  <c r="H119" i="1" s="1"/>
  <c r="F118" i="1"/>
  <c r="H118" i="1" s="1"/>
  <c r="F117" i="1"/>
  <c r="H117" i="1" s="1"/>
  <c r="F116" i="1"/>
  <c r="H116" i="1" s="1"/>
  <c r="F115" i="1"/>
  <c r="H115" i="1" s="1"/>
  <c r="F114" i="1"/>
  <c r="H114" i="1" s="1"/>
  <c r="F112" i="1"/>
  <c r="H112" i="1" s="1"/>
  <c r="F111" i="1"/>
  <c r="H111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5" i="1"/>
  <c r="H95" i="1" s="1"/>
  <c r="F94" i="1"/>
  <c r="H94" i="1" s="1"/>
  <c r="F93" i="1"/>
  <c r="H93" i="1" s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F56" i="1"/>
  <c r="H56" i="1" s="1"/>
  <c r="F55" i="1"/>
  <c r="H55" i="1" s="1"/>
  <c r="F54" i="1"/>
  <c r="H54" i="1" s="1"/>
  <c r="F53" i="1"/>
  <c r="H53" i="1" s="1"/>
  <c r="F52" i="1"/>
  <c r="H52" i="1" s="1"/>
  <c r="F51" i="1"/>
  <c r="H51" i="1" s="1"/>
  <c r="F50" i="1"/>
  <c r="H50" i="1" s="1"/>
  <c r="F49" i="1"/>
  <c r="H49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F31" i="1"/>
  <c r="H31" i="1" s="1"/>
  <c r="F30" i="1"/>
  <c r="H30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1" i="1"/>
  <c r="H11" i="1" s="1"/>
  <c r="F10" i="1"/>
  <c r="H10" i="1" s="1"/>
  <c r="F9" i="1"/>
  <c r="H9" i="1" s="1"/>
  <c r="F8" i="1"/>
  <c r="H8" i="1" s="1"/>
  <c r="F6" i="1"/>
  <c r="H6" i="1" s="1"/>
  <c r="F5" i="1"/>
  <c r="H5" i="1" s="1"/>
  <c r="F4" i="1"/>
  <c r="H4" i="1" s="1"/>
  <c r="F3" i="1"/>
  <c r="H3" i="1" s="1"/>
  <c r="F2" i="1"/>
  <c r="H2" i="1" s="1"/>
  <c r="H58" i="3"/>
  <c r="H32" i="3"/>
  <c r="H20" i="3"/>
  <c r="H18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H41" i="3" l="1"/>
</calcChain>
</file>

<file path=xl/sharedStrings.xml><?xml version="1.0" encoding="utf-8"?>
<sst xmlns="http://schemas.openxmlformats.org/spreadsheetml/2006/main" count="2603" uniqueCount="101">
  <si>
    <t>Employee ID</t>
  </si>
  <si>
    <t>Department</t>
  </si>
  <si>
    <t>Team</t>
  </si>
  <si>
    <t>Location</t>
  </si>
  <si>
    <t>Hire Date</t>
  </si>
  <si>
    <t>Termination Date</t>
  </si>
  <si>
    <t>Termination Type</t>
  </si>
  <si>
    <t>Operations</t>
  </si>
  <si>
    <t>Biz Ops</t>
  </si>
  <si>
    <t>USA</t>
  </si>
  <si>
    <t>Compliance</t>
  </si>
  <si>
    <t>Talent Acquisition</t>
  </si>
  <si>
    <t>Finance</t>
  </si>
  <si>
    <t>Sales</t>
  </si>
  <si>
    <t>Germany</t>
  </si>
  <si>
    <t>Spain</t>
  </si>
  <si>
    <t>Marketing</t>
  </si>
  <si>
    <t>Customer Marketing</t>
  </si>
  <si>
    <t>Leap</t>
  </si>
  <si>
    <t>Unknown</t>
  </si>
  <si>
    <t>Product &amp; Engineering</t>
  </si>
  <si>
    <t>Business Enablement</t>
  </si>
  <si>
    <t>Data Engineering</t>
  </si>
  <si>
    <t>Foundations</t>
  </si>
  <si>
    <t>Supply Chain</t>
  </si>
  <si>
    <t>Romania</t>
  </si>
  <si>
    <t>SRE</t>
  </si>
  <si>
    <t>Monetization Platform</t>
  </si>
  <si>
    <t>Activation</t>
  </si>
  <si>
    <t>Feedback</t>
  </si>
  <si>
    <t>Data Analytics</t>
  </si>
  <si>
    <t>Buyer Experience</t>
  </si>
  <si>
    <t>Security &amp; Auth</t>
  </si>
  <si>
    <t>Core UX</t>
  </si>
  <si>
    <t>Poland</t>
  </si>
  <si>
    <t>Customer Experience</t>
  </si>
  <si>
    <t>Success</t>
  </si>
  <si>
    <t>Support</t>
  </si>
  <si>
    <t>Work flexibility</t>
  </si>
  <si>
    <t>Neither lose nor gain</t>
  </si>
  <si>
    <t>Gain a little</t>
  </si>
  <si>
    <t>Lose a little</t>
  </si>
  <si>
    <t>No answer</t>
  </si>
  <si>
    <t>Gain a lot</t>
  </si>
  <si>
    <t>Vision clarity</t>
  </si>
  <si>
    <t>Values fit</t>
  </si>
  <si>
    <t>Perks</t>
  </si>
  <si>
    <t>Peer quality</t>
  </si>
  <si>
    <t>Office proximity</t>
  </si>
  <si>
    <t>Lose a lot</t>
  </si>
  <si>
    <t>Manager quality</t>
  </si>
  <si>
    <t>Long-term value of cash compensation</t>
  </si>
  <si>
    <t>Long-term career opportunity</t>
  </si>
  <si>
    <t>Long-term value of equity</t>
  </si>
  <si>
    <t>Learning and development opportunities</t>
  </si>
  <si>
    <t>Leadership team quality</t>
  </si>
  <si>
    <t>Job fit</t>
  </si>
  <si>
    <t>Immediate value of equity</t>
  </si>
  <si>
    <t>Immediate value of cash compensation</t>
  </si>
  <si>
    <t>Current job level</t>
  </si>
  <si>
    <t>Coordination and organization</t>
  </si>
  <si>
    <t>Company reputation</t>
  </si>
  <si>
    <t>Benefits</t>
  </si>
  <si>
    <t>Applicant ID</t>
  </si>
  <si>
    <t>Job Offered?</t>
  </si>
  <si>
    <t>Hired?</t>
  </si>
  <si>
    <t>Date Applied</t>
  </si>
  <si>
    <t>Date Hired</t>
  </si>
  <si>
    <t>Source</t>
  </si>
  <si>
    <t>No</t>
  </si>
  <si>
    <t>N/A</t>
  </si>
  <si>
    <t>Linkedin</t>
  </si>
  <si>
    <t>Glassdoor</t>
  </si>
  <si>
    <t>Yes</t>
  </si>
  <si>
    <t>Recommendation</t>
  </si>
  <si>
    <t>Other</t>
  </si>
  <si>
    <t>Indeed</t>
  </si>
  <si>
    <t>Instagram</t>
  </si>
  <si>
    <t>Leave Type</t>
  </si>
  <si>
    <t>Month</t>
  </si>
  <si>
    <t>Length (days)</t>
  </si>
  <si>
    <t>Maternity Leave</t>
  </si>
  <si>
    <t>January</t>
  </si>
  <si>
    <t>Paternity Leave</t>
  </si>
  <si>
    <t>Holiday</t>
  </si>
  <si>
    <t>Sick</t>
  </si>
  <si>
    <t>Others</t>
  </si>
  <si>
    <t>February</t>
  </si>
  <si>
    <t>March</t>
  </si>
  <si>
    <t>April</t>
  </si>
  <si>
    <t>May</t>
  </si>
  <si>
    <t>June</t>
  </si>
  <si>
    <t>AVERAGE DATE TO HIRE</t>
  </si>
  <si>
    <t>OFFER ACCEPTANCE RATE</t>
  </si>
  <si>
    <t>JOB OFFERED(YES)</t>
  </si>
  <si>
    <t>HIRED(YES)</t>
  </si>
  <si>
    <t>AVERAGE DATE TO OPEN APPLICATIONS</t>
  </si>
  <si>
    <t>TERM</t>
  </si>
  <si>
    <t>ACTIVE</t>
  </si>
  <si>
    <t>Resignation(Voluntary)</t>
  </si>
  <si>
    <t>Termination(Involuntary)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</si>
</sst>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0" fillId="0" borderId="0" xfId="0" applyNumberFormat="1" applyFont="1" applyAlignment="1"/>
    <xf numFmtId="0" fontId="2" fillId="0" borderId="2" xfId="0" applyFont="1" applyFill="1" applyBorder="1" applyAlignment="1">
      <alignment horizontal="center"/>
    </xf>
    <xf numFmtId="2" fontId="0" fillId="0" borderId="0" xfId="0" applyNumberFormat="1" applyFont="1" applyAlignment="1"/>
    <xf numFmtId="0" fontId="2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1" fontId="0" fillId="0" borderId="0" xfId="0" applyNumberFormat="1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1"/>
  <sheetViews>
    <sheetView workbookViewId="0">
      <selection activeCell="I200" sqref="I200"/>
    </sheetView>
  </sheetViews>
  <sheetFormatPr defaultColWidth="12.6328125" defaultRowHeight="15.75" customHeight="1"/>
  <cols>
    <col min="2" max="2" width="21.08984375" customWidth="1"/>
    <col min="3" max="3" width="17.7265625" customWidth="1"/>
    <col min="4" max="4" width="16.36328125" customWidth="1"/>
    <col min="6" max="6" width="16" customWidth="1"/>
    <col min="7" max="7" width="21.08984375" style="20" customWidth="1"/>
    <col min="8" max="8" width="22.81640625" customWidth="1"/>
  </cols>
  <sheetData>
    <row r="1" spans="1:9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6" t="s">
        <v>97</v>
      </c>
      <c r="I1" s="16" t="s">
        <v>98</v>
      </c>
    </row>
    <row r="2" spans="1:9" ht="15.75" customHeight="1">
      <c r="A2" s="2">
        <v>1001</v>
      </c>
      <c r="B2" s="2" t="s">
        <v>7</v>
      </c>
      <c r="C2" s="2" t="s">
        <v>8</v>
      </c>
      <c r="D2" s="2" t="s">
        <v>9</v>
      </c>
      <c r="E2" s="3">
        <v>43497</v>
      </c>
      <c r="F2" s="4">
        <f ca="1">NOW()</f>
        <v>45049.386091666667</v>
      </c>
      <c r="G2" s="19"/>
      <c r="H2" s="17">
        <f ca="1">F2-E2</f>
        <v>1552.3860916666672</v>
      </c>
      <c r="I2" t="str">
        <f>IF(G2="","Currently serving","Not serving")</f>
        <v>Currently serving</v>
      </c>
    </row>
    <row r="3" spans="1:9" ht="15.75" customHeight="1">
      <c r="A3" s="2">
        <v>1002</v>
      </c>
      <c r="B3" s="2" t="s">
        <v>7</v>
      </c>
      <c r="C3" s="2" t="s">
        <v>8</v>
      </c>
      <c r="D3" s="2" t="s">
        <v>9</v>
      </c>
      <c r="E3" s="3">
        <v>43511</v>
      </c>
      <c r="F3" s="6">
        <f t="shared" ref="F3:F6" ca="1" si="0">NOW()</f>
        <v>45049.386091666667</v>
      </c>
      <c r="G3" s="19"/>
      <c r="H3" s="17">
        <f t="shared" ref="H3:H66" ca="1" si="1">F3-E3</f>
        <v>1538.3860916666672</v>
      </c>
      <c r="I3" t="str">
        <f t="shared" ref="I3:I66" si="2">IF(G3="","Currently serving","Not serving")</f>
        <v>Currently serving</v>
      </c>
    </row>
    <row r="4" spans="1:9" ht="15.75" customHeight="1">
      <c r="A4" s="2">
        <v>1003</v>
      </c>
      <c r="B4" s="2" t="s">
        <v>7</v>
      </c>
      <c r="C4" s="2" t="s">
        <v>10</v>
      </c>
      <c r="D4" s="2" t="s">
        <v>9</v>
      </c>
      <c r="E4" s="3">
        <v>43511</v>
      </c>
      <c r="F4" s="6">
        <f t="shared" ca="1" si="0"/>
        <v>45049.386091666667</v>
      </c>
      <c r="G4" s="19"/>
      <c r="H4" s="17">
        <f t="shared" ca="1" si="1"/>
        <v>1538.3860916666672</v>
      </c>
      <c r="I4" t="str">
        <f t="shared" si="2"/>
        <v>Currently serving</v>
      </c>
    </row>
    <row r="5" spans="1:9" ht="15.75" customHeight="1">
      <c r="A5" s="2">
        <v>1004</v>
      </c>
      <c r="B5" s="2" t="s">
        <v>7</v>
      </c>
      <c r="C5" s="2" t="s">
        <v>10</v>
      </c>
      <c r="D5" s="2" t="s">
        <v>9</v>
      </c>
      <c r="E5" s="3">
        <v>43587</v>
      </c>
      <c r="F5" s="6">
        <f t="shared" ca="1" si="0"/>
        <v>45049.386091666667</v>
      </c>
      <c r="G5" s="19"/>
      <c r="H5" s="17">
        <f t="shared" ca="1" si="1"/>
        <v>1462.3860916666672</v>
      </c>
      <c r="I5" t="str">
        <f t="shared" si="2"/>
        <v>Currently serving</v>
      </c>
    </row>
    <row r="6" spans="1:9" ht="15.75" customHeight="1">
      <c r="A6" s="2">
        <v>1005</v>
      </c>
      <c r="B6" s="2" t="s">
        <v>7</v>
      </c>
      <c r="C6" s="2" t="s">
        <v>11</v>
      </c>
      <c r="D6" s="2" t="s">
        <v>9</v>
      </c>
      <c r="E6" s="3">
        <v>43542</v>
      </c>
      <c r="F6" s="6">
        <f t="shared" ca="1" si="0"/>
        <v>45049.386091666667</v>
      </c>
      <c r="G6" s="19"/>
      <c r="H6" s="17">
        <f t="shared" ca="1" si="1"/>
        <v>1507.3860916666672</v>
      </c>
      <c r="I6" t="str">
        <f t="shared" si="2"/>
        <v>Currently serving</v>
      </c>
    </row>
    <row r="7" spans="1:9" ht="15.75" customHeight="1">
      <c r="A7" s="2">
        <v>1006</v>
      </c>
      <c r="B7" s="2" t="s">
        <v>7</v>
      </c>
      <c r="C7" s="2" t="s">
        <v>12</v>
      </c>
      <c r="D7" s="2" t="s">
        <v>9</v>
      </c>
      <c r="E7" s="3">
        <v>43569</v>
      </c>
      <c r="F7" s="3">
        <v>43784</v>
      </c>
      <c r="G7" s="19" t="s">
        <v>99</v>
      </c>
      <c r="H7" s="17">
        <f t="shared" si="1"/>
        <v>215</v>
      </c>
      <c r="I7" t="str">
        <f t="shared" si="2"/>
        <v>Not serving</v>
      </c>
    </row>
    <row r="8" spans="1:9" ht="15.75" customHeight="1">
      <c r="A8" s="2">
        <v>1007</v>
      </c>
      <c r="B8" s="2" t="s">
        <v>7</v>
      </c>
      <c r="C8" s="2" t="s">
        <v>12</v>
      </c>
      <c r="D8" s="2" t="s">
        <v>9</v>
      </c>
      <c r="E8" s="3">
        <v>44655</v>
      </c>
      <c r="F8" s="6">
        <f t="shared" ref="F8:F11" ca="1" si="3">NOW()</f>
        <v>45049.386091666667</v>
      </c>
      <c r="G8" s="19"/>
      <c r="H8" s="17">
        <f t="shared" ca="1" si="1"/>
        <v>394.3860916666672</v>
      </c>
      <c r="I8" t="str">
        <f t="shared" si="2"/>
        <v>Currently serving</v>
      </c>
    </row>
    <row r="9" spans="1:9" ht="15.75" customHeight="1">
      <c r="A9" s="2">
        <v>1008</v>
      </c>
      <c r="B9" s="2" t="s">
        <v>7</v>
      </c>
      <c r="C9" s="2" t="s">
        <v>12</v>
      </c>
      <c r="D9" s="2" t="s">
        <v>9</v>
      </c>
      <c r="E9" s="3">
        <v>44571</v>
      </c>
      <c r="F9" s="6">
        <f t="shared" ca="1" si="3"/>
        <v>45049.386091666667</v>
      </c>
      <c r="G9" s="19"/>
      <c r="H9" s="17">
        <f t="shared" ca="1" si="1"/>
        <v>478.3860916666672</v>
      </c>
      <c r="I9" t="str">
        <f t="shared" si="2"/>
        <v>Currently serving</v>
      </c>
    </row>
    <row r="10" spans="1:9" ht="15.75" customHeight="1">
      <c r="A10" s="2">
        <v>1009</v>
      </c>
      <c r="B10" s="2" t="s">
        <v>7</v>
      </c>
      <c r="C10" s="2" t="s">
        <v>10</v>
      </c>
      <c r="D10" s="2" t="s">
        <v>9</v>
      </c>
      <c r="E10" s="3">
        <v>44501</v>
      </c>
      <c r="F10" s="6">
        <f t="shared" ca="1" si="3"/>
        <v>45049.386091666667</v>
      </c>
      <c r="G10" s="19"/>
      <c r="H10" s="17">
        <f t="shared" ca="1" si="1"/>
        <v>548.3860916666672</v>
      </c>
      <c r="I10" t="str">
        <f t="shared" si="2"/>
        <v>Currently serving</v>
      </c>
    </row>
    <row r="11" spans="1:9" ht="15.75" customHeight="1">
      <c r="A11" s="2">
        <v>1010</v>
      </c>
      <c r="B11" s="2" t="s">
        <v>7</v>
      </c>
      <c r="C11" s="2" t="s">
        <v>11</v>
      </c>
      <c r="D11" s="2" t="s">
        <v>9</v>
      </c>
      <c r="E11" s="3">
        <v>44291</v>
      </c>
      <c r="F11" s="6">
        <f t="shared" ca="1" si="3"/>
        <v>45049.386091666667</v>
      </c>
      <c r="G11" s="19"/>
      <c r="H11" s="17">
        <f t="shared" ca="1" si="1"/>
        <v>758.3860916666672</v>
      </c>
      <c r="I11" t="str">
        <f t="shared" si="2"/>
        <v>Currently serving</v>
      </c>
    </row>
    <row r="12" spans="1:9" ht="15.75" customHeight="1">
      <c r="A12" s="2">
        <v>1011</v>
      </c>
      <c r="B12" s="2" t="s">
        <v>7</v>
      </c>
      <c r="C12" s="2" t="s">
        <v>10</v>
      </c>
      <c r="D12" s="2" t="s">
        <v>9</v>
      </c>
      <c r="E12" s="3">
        <v>44354</v>
      </c>
      <c r="F12" s="3">
        <v>44441</v>
      </c>
      <c r="G12" s="19" t="s">
        <v>100</v>
      </c>
      <c r="H12" s="17">
        <f t="shared" si="1"/>
        <v>87</v>
      </c>
      <c r="I12" t="str">
        <f t="shared" si="2"/>
        <v>Not serving</v>
      </c>
    </row>
    <row r="13" spans="1:9" ht="15.75" customHeight="1">
      <c r="A13" s="2">
        <v>1012</v>
      </c>
      <c r="B13" s="2" t="s">
        <v>7</v>
      </c>
      <c r="C13" s="2" t="s">
        <v>8</v>
      </c>
      <c r="D13" s="2" t="s">
        <v>9</v>
      </c>
      <c r="E13" s="3">
        <v>43927</v>
      </c>
      <c r="F13" s="3">
        <v>44509</v>
      </c>
      <c r="G13" s="19" t="s">
        <v>99</v>
      </c>
      <c r="H13" s="17">
        <f t="shared" si="1"/>
        <v>582</v>
      </c>
      <c r="I13" t="str">
        <f t="shared" si="2"/>
        <v>Not serving</v>
      </c>
    </row>
    <row r="14" spans="1:9" ht="15.75" customHeight="1">
      <c r="A14" s="2">
        <v>1013</v>
      </c>
      <c r="B14" s="2" t="s">
        <v>7</v>
      </c>
      <c r="C14" s="2" t="s">
        <v>11</v>
      </c>
      <c r="D14" s="2" t="s">
        <v>9</v>
      </c>
      <c r="E14" s="3">
        <v>44529</v>
      </c>
      <c r="F14" s="6">
        <f t="shared" ref="F14:F28" ca="1" si="4">NOW()</f>
        <v>45049.386091666667</v>
      </c>
      <c r="G14" s="19"/>
      <c r="H14" s="17">
        <f t="shared" ca="1" si="1"/>
        <v>520.3860916666672</v>
      </c>
      <c r="I14" t="str">
        <f t="shared" si="2"/>
        <v>Currently serving</v>
      </c>
    </row>
    <row r="15" spans="1:9" ht="15.75" customHeight="1">
      <c r="A15" s="2">
        <v>1014</v>
      </c>
      <c r="B15" s="2" t="s">
        <v>7</v>
      </c>
      <c r="C15" s="2" t="s">
        <v>11</v>
      </c>
      <c r="D15" s="2" t="s">
        <v>9</v>
      </c>
      <c r="E15" s="3">
        <v>44256</v>
      </c>
      <c r="F15" s="6">
        <f t="shared" ca="1" si="4"/>
        <v>45049.386091666667</v>
      </c>
      <c r="G15" s="19"/>
      <c r="H15" s="17">
        <f t="shared" ca="1" si="1"/>
        <v>793.3860916666672</v>
      </c>
      <c r="I15" t="str">
        <f t="shared" si="2"/>
        <v>Currently serving</v>
      </c>
    </row>
    <row r="16" spans="1:9" ht="15.75" customHeight="1">
      <c r="A16" s="2">
        <v>1015</v>
      </c>
      <c r="B16" s="2" t="s">
        <v>7</v>
      </c>
      <c r="C16" s="2" t="s">
        <v>10</v>
      </c>
      <c r="D16" s="2" t="s">
        <v>9</v>
      </c>
      <c r="E16" s="3">
        <v>43617</v>
      </c>
      <c r="F16" s="6">
        <f t="shared" ca="1" si="4"/>
        <v>45049.386091666667</v>
      </c>
      <c r="G16" s="19"/>
      <c r="H16" s="17">
        <f t="shared" ca="1" si="1"/>
        <v>1432.3860916666672</v>
      </c>
      <c r="I16" t="str">
        <f t="shared" si="2"/>
        <v>Currently serving</v>
      </c>
    </row>
    <row r="17" spans="1:9" ht="15.75" customHeight="1">
      <c r="A17" s="2">
        <v>1016</v>
      </c>
      <c r="B17" s="2" t="s">
        <v>7</v>
      </c>
      <c r="C17" s="2" t="s">
        <v>11</v>
      </c>
      <c r="D17" s="2" t="s">
        <v>9</v>
      </c>
      <c r="E17" s="3">
        <v>43647</v>
      </c>
      <c r="F17" s="6">
        <f t="shared" ca="1" si="4"/>
        <v>45049.386091666667</v>
      </c>
      <c r="G17" s="19"/>
      <c r="H17" s="17">
        <f t="shared" ca="1" si="1"/>
        <v>1402.3860916666672</v>
      </c>
      <c r="I17" t="str">
        <f t="shared" si="2"/>
        <v>Currently serving</v>
      </c>
    </row>
    <row r="18" spans="1:9" ht="15.75" customHeight="1">
      <c r="A18" s="2">
        <v>1017</v>
      </c>
      <c r="B18" s="2" t="s">
        <v>7</v>
      </c>
      <c r="C18" s="2" t="s">
        <v>12</v>
      </c>
      <c r="D18" s="2" t="s">
        <v>9</v>
      </c>
      <c r="E18" s="3">
        <v>43955</v>
      </c>
      <c r="F18" s="6">
        <f t="shared" ca="1" si="4"/>
        <v>45049.386091666667</v>
      </c>
      <c r="G18" s="19"/>
      <c r="H18" s="17">
        <f t="shared" ca="1" si="1"/>
        <v>1094.3860916666672</v>
      </c>
      <c r="I18" t="str">
        <f t="shared" si="2"/>
        <v>Currently serving</v>
      </c>
    </row>
    <row r="19" spans="1:9" ht="15.75" customHeight="1">
      <c r="A19" s="2">
        <v>1018</v>
      </c>
      <c r="B19" s="2" t="s">
        <v>7</v>
      </c>
      <c r="C19" s="2" t="s">
        <v>10</v>
      </c>
      <c r="D19" s="2" t="s">
        <v>9</v>
      </c>
      <c r="E19" s="3">
        <v>43961</v>
      </c>
      <c r="F19" s="6">
        <f t="shared" ca="1" si="4"/>
        <v>45049.386091666667</v>
      </c>
      <c r="G19" s="19"/>
      <c r="H19" s="17">
        <f t="shared" ca="1" si="1"/>
        <v>1088.3860916666672</v>
      </c>
      <c r="I19" t="str">
        <f t="shared" si="2"/>
        <v>Currently serving</v>
      </c>
    </row>
    <row r="20" spans="1:9" ht="15.75" customHeight="1">
      <c r="A20" s="2">
        <v>1019</v>
      </c>
      <c r="B20" s="2" t="s">
        <v>7</v>
      </c>
      <c r="C20" s="2" t="s">
        <v>12</v>
      </c>
      <c r="D20" s="2" t="s">
        <v>9</v>
      </c>
      <c r="E20" s="3">
        <v>44013</v>
      </c>
      <c r="F20" s="6">
        <f t="shared" ca="1" si="4"/>
        <v>45049.386091666667</v>
      </c>
      <c r="G20" s="19"/>
      <c r="H20" s="17">
        <f t="shared" ca="1" si="1"/>
        <v>1036.3860916666672</v>
      </c>
      <c r="I20" t="str">
        <f t="shared" si="2"/>
        <v>Currently serving</v>
      </c>
    </row>
    <row r="21" spans="1:9" ht="15.75" customHeight="1">
      <c r="A21" s="2">
        <v>1020</v>
      </c>
      <c r="B21" s="2" t="s">
        <v>7</v>
      </c>
      <c r="C21" s="2" t="s">
        <v>8</v>
      </c>
      <c r="D21" s="2" t="s">
        <v>9</v>
      </c>
      <c r="E21" s="3">
        <v>44256</v>
      </c>
      <c r="F21" s="6">
        <f t="shared" ca="1" si="4"/>
        <v>45049.386091666667</v>
      </c>
      <c r="G21" s="19"/>
      <c r="H21" s="17">
        <f t="shared" ca="1" si="1"/>
        <v>793.3860916666672</v>
      </c>
      <c r="I21" t="str">
        <f t="shared" si="2"/>
        <v>Currently serving</v>
      </c>
    </row>
    <row r="22" spans="1:9" ht="12.5">
      <c r="A22" s="2">
        <v>1021</v>
      </c>
      <c r="B22" s="2" t="s">
        <v>7</v>
      </c>
      <c r="C22" s="2" t="s">
        <v>10</v>
      </c>
      <c r="D22" s="2" t="s">
        <v>9</v>
      </c>
      <c r="E22" s="3">
        <v>44256</v>
      </c>
      <c r="F22" s="6">
        <f t="shared" ca="1" si="4"/>
        <v>45049.386091666667</v>
      </c>
      <c r="G22" s="19"/>
      <c r="H22" s="17">
        <f t="shared" ca="1" si="1"/>
        <v>793.3860916666672</v>
      </c>
      <c r="I22" t="str">
        <f t="shared" si="2"/>
        <v>Currently serving</v>
      </c>
    </row>
    <row r="23" spans="1:9" ht="12.5">
      <c r="A23" s="2">
        <v>1022</v>
      </c>
      <c r="B23" s="2" t="s">
        <v>7</v>
      </c>
      <c r="C23" s="2" t="s">
        <v>11</v>
      </c>
      <c r="D23" s="2" t="s">
        <v>9</v>
      </c>
      <c r="E23" s="3">
        <v>44495</v>
      </c>
      <c r="F23" s="6">
        <f t="shared" ca="1" si="4"/>
        <v>45049.386091666667</v>
      </c>
      <c r="G23" s="19"/>
      <c r="H23" s="17">
        <f t="shared" ca="1" si="1"/>
        <v>554.3860916666672</v>
      </c>
      <c r="I23" t="str">
        <f t="shared" si="2"/>
        <v>Currently serving</v>
      </c>
    </row>
    <row r="24" spans="1:9" ht="12.5">
      <c r="A24" s="2">
        <v>1023</v>
      </c>
      <c r="B24" s="2" t="s">
        <v>7</v>
      </c>
      <c r="C24" s="2" t="s">
        <v>10</v>
      </c>
      <c r="D24" s="2" t="s">
        <v>9</v>
      </c>
      <c r="E24" s="3">
        <v>44571</v>
      </c>
      <c r="F24" s="6">
        <f t="shared" ca="1" si="4"/>
        <v>45049.386091666667</v>
      </c>
      <c r="G24" s="19"/>
      <c r="H24" s="17">
        <f t="shared" ca="1" si="1"/>
        <v>478.3860916666672</v>
      </c>
      <c r="I24" t="str">
        <f t="shared" si="2"/>
        <v>Currently serving</v>
      </c>
    </row>
    <row r="25" spans="1:9" ht="12.5">
      <c r="A25" s="2">
        <v>1024</v>
      </c>
      <c r="B25" s="2" t="s">
        <v>7</v>
      </c>
      <c r="C25" s="2" t="s">
        <v>11</v>
      </c>
      <c r="D25" s="2" t="s">
        <v>9</v>
      </c>
      <c r="E25" s="3">
        <v>44593</v>
      </c>
      <c r="F25" s="6">
        <f t="shared" ca="1" si="4"/>
        <v>45049.386091666667</v>
      </c>
      <c r="G25" s="19"/>
      <c r="H25" s="17">
        <f t="shared" ca="1" si="1"/>
        <v>456.3860916666672</v>
      </c>
      <c r="I25" t="str">
        <f t="shared" si="2"/>
        <v>Currently serving</v>
      </c>
    </row>
    <row r="26" spans="1:9" ht="12.5">
      <c r="A26" s="2">
        <v>2001</v>
      </c>
      <c r="B26" s="2" t="s">
        <v>13</v>
      </c>
      <c r="C26" s="2" t="s">
        <v>13</v>
      </c>
      <c r="D26" s="2" t="s">
        <v>9</v>
      </c>
      <c r="E26" s="3">
        <v>44501</v>
      </c>
      <c r="F26" s="6">
        <f t="shared" ca="1" si="4"/>
        <v>45049.386091666667</v>
      </c>
      <c r="G26" s="19"/>
      <c r="H26" s="17">
        <f t="shared" ca="1" si="1"/>
        <v>548.3860916666672</v>
      </c>
      <c r="I26" t="str">
        <f t="shared" si="2"/>
        <v>Currently serving</v>
      </c>
    </row>
    <row r="27" spans="1:9" ht="12.5">
      <c r="A27" s="2">
        <v>2002</v>
      </c>
      <c r="B27" s="2" t="s">
        <v>13</v>
      </c>
      <c r="C27" s="2" t="s">
        <v>13</v>
      </c>
      <c r="D27" s="2" t="s">
        <v>9</v>
      </c>
      <c r="E27" s="3">
        <v>44501</v>
      </c>
      <c r="F27" s="6">
        <f t="shared" ca="1" si="4"/>
        <v>45049.386091666667</v>
      </c>
      <c r="G27" s="19"/>
      <c r="H27" s="17">
        <f t="shared" ca="1" si="1"/>
        <v>548.3860916666672</v>
      </c>
      <c r="I27" t="str">
        <f t="shared" si="2"/>
        <v>Currently serving</v>
      </c>
    </row>
    <row r="28" spans="1:9" ht="12.5">
      <c r="A28" s="2">
        <v>2003</v>
      </c>
      <c r="B28" s="2" t="s">
        <v>13</v>
      </c>
      <c r="C28" s="2" t="s">
        <v>13</v>
      </c>
      <c r="D28" s="2" t="s">
        <v>14</v>
      </c>
      <c r="E28" s="3">
        <v>44059</v>
      </c>
      <c r="F28" s="6">
        <f t="shared" ca="1" si="4"/>
        <v>45049.386091666667</v>
      </c>
      <c r="G28" s="19"/>
      <c r="H28" s="17">
        <f t="shared" ca="1" si="1"/>
        <v>990.3860916666672</v>
      </c>
      <c r="I28" t="str">
        <f t="shared" si="2"/>
        <v>Currently serving</v>
      </c>
    </row>
    <row r="29" spans="1:9" ht="12.5">
      <c r="A29" s="2">
        <v>2004</v>
      </c>
      <c r="B29" s="2" t="s">
        <v>13</v>
      </c>
      <c r="C29" s="2" t="s">
        <v>13</v>
      </c>
      <c r="D29" s="2" t="s">
        <v>15</v>
      </c>
      <c r="E29" s="3">
        <v>43542</v>
      </c>
      <c r="F29" s="3">
        <v>44511</v>
      </c>
      <c r="G29" s="19" t="s">
        <v>99</v>
      </c>
      <c r="H29" s="17">
        <f t="shared" si="1"/>
        <v>969</v>
      </c>
      <c r="I29" t="str">
        <f t="shared" si="2"/>
        <v>Not serving</v>
      </c>
    </row>
    <row r="30" spans="1:9" ht="12.5">
      <c r="A30" s="2">
        <v>2005</v>
      </c>
      <c r="B30" s="2" t="s">
        <v>13</v>
      </c>
      <c r="C30" s="2" t="s">
        <v>13</v>
      </c>
      <c r="D30" s="2" t="s">
        <v>9</v>
      </c>
      <c r="E30" s="3">
        <v>44529</v>
      </c>
      <c r="F30" s="6">
        <f t="shared" ref="F30:F47" ca="1" si="5">NOW()</f>
        <v>45049.386091666667</v>
      </c>
      <c r="G30" s="19"/>
      <c r="H30" s="17">
        <f t="shared" ca="1" si="1"/>
        <v>520.3860916666672</v>
      </c>
      <c r="I30" t="str">
        <f t="shared" si="2"/>
        <v>Currently serving</v>
      </c>
    </row>
    <row r="31" spans="1:9" ht="12.5">
      <c r="A31" s="2">
        <v>2006</v>
      </c>
      <c r="B31" s="2" t="s">
        <v>13</v>
      </c>
      <c r="C31" s="2" t="s">
        <v>13</v>
      </c>
      <c r="D31" s="2" t="s">
        <v>14</v>
      </c>
      <c r="E31" s="3">
        <v>44655</v>
      </c>
      <c r="F31" s="6">
        <f t="shared" ca="1" si="5"/>
        <v>45049.386091666667</v>
      </c>
      <c r="G31" s="19"/>
      <c r="H31" s="17">
        <f t="shared" ca="1" si="1"/>
        <v>394.3860916666672</v>
      </c>
      <c r="I31" t="str">
        <f t="shared" si="2"/>
        <v>Currently serving</v>
      </c>
    </row>
    <row r="32" spans="1:9" ht="12.5">
      <c r="A32" s="2">
        <v>2007</v>
      </c>
      <c r="B32" s="2" t="s">
        <v>13</v>
      </c>
      <c r="C32" s="2" t="s">
        <v>13</v>
      </c>
      <c r="D32" s="2" t="s">
        <v>9</v>
      </c>
      <c r="E32" s="3">
        <v>44571</v>
      </c>
      <c r="F32" s="6">
        <f t="shared" ca="1" si="5"/>
        <v>45049.386091666667</v>
      </c>
      <c r="G32" s="19"/>
      <c r="H32" s="17">
        <f t="shared" ca="1" si="1"/>
        <v>478.3860916666672</v>
      </c>
      <c r="I32" t="str">
        <f t="shared" si="2"/>
        <v>Currently serving</v>
      </c>
    </row>
    <row r="33" spans="1:9" ht="12.5">
      <c r="A33" s="2">
        <v>2008</v>
      </c>
      <c r="B33" s="2" t="s">
        <v>13</v>
      </c>
      <c r="C33" s="2" t="s">
        <v>13</v>
      </c>
      <c r="D33" s="2" t="s">
        <v>9</v>
      </c>
      <c r="E33" s="3">
        <v>44501</v>
      </c>
      <c r="F33" s="6">
        <f t="shared" ca="1" si="5"/>
        <v>45049.386091666667</v>
      </c>
      <c r="G33" s="19"/>
      <c r="H33" s="17">
        <f t="shared" ca="1" si="1"/>
        <v>548.3860916666672</v>
      </c>
      <c r="I33" t="str">
        <f t="shared" si="2"/>
        <v>Currently serving</v>
      </c>
    </row>
    <row r="34" spans="1:9" ht="12.5">
      <c r="A34" s="2">
        <v>2009</v>
      </c>
      <c r="B34" s="2" t="s">
        <v>13</v>
      </c>
      <c r="C34" s="2" t="s">
        <v>13</v>
      </c>
      <c r="D34" s="2" t="s">
        <v>9</v>
      </c>
      <c r="E34" s="3">
        <v>44291</v>
      </c>
      <c r="F34" s="6">
        <f t="shared" ca="1" si="5"/>
        <v>45049.386091666667</v>
      </c>
      <c r="G34" s="19"/>
      <c r="H34" s="17">
        <f t="shared" ca="1" si="1"/>
        <v>758.3860916666672</v>
      </c>
      <c r="I34" t="str">
        <f t="shared" si="2"/>
        <v>Currently serving</v>
      </c>
    </row>
    <row r="35" spans="1:9" ht="12.5">
      <c r="A35" s="2">
        <v>2010</v>
      </c>
      <c r="B35" s="2" t="s">
        <v>13</v>
      </c>
      <c r="C35" s="2" t="s">
        <v>13</v>
      </c>
      <c r="D35" s="2" t="s">
        <v>9</v>
      </c>
      <c r="E35" s="3">
        <v>44354</v>
      </c>
      <c r="F35" s="6">
        <f t="shared" ca="1" si="5"/>
        <v>45049.386091666667</v>
      </c>
      <c r="G35" s="19"/>
      <c r="H35" s="17">
        <f t="shared" ca="1" si="1"/>
        <v>695.3860916666672</v>
      </c>
      <c r="I35" t="str">
        <f t="shared" si="2"/>
        <v>Currently serving</v>
      </c>
    </row>
    <row r="36" spans="1:9" ht="12.5">
      <c r="A36" s="2">
        <v>2011</v>
      </c>
      <c r="B36" s="2" t="s">
        <v>13</v>
      </c>
      <c r="C36" s="2" t="s">
        <v>13</v>
      </c>
      <c r="D36" s="2" t="s">
        <v>9</v>
      </c>
      <c r="E36" s="3">
        <v>43927</v>
      </c>
      <c r="F36" s="6">
        <f t="shared" ca="1" si="5"/>
        <v>45049.386091666667</v>
      </c>
      <c r="G36" s="19"/>
      <c r="H36" s="17">
        <f t="shared" ca="1" si="1"/>
        <v>1122.3860916666672</v>
      </c>
      <c r="I36" t="str">
        <f t="shared" si="2"/>
        <v>Currently serving</v>
      </c>
    </row>
    <row r="37" spans="1:9" ht="12.5">
      <c r="A37" s="2">
        <v>2012</v>
      </c>
      <c r="B37" s="2" t="s">
        <v>13</v>
      </c>
      <c r="C37" s="2" t="s">
        <v>13</v>
      </c>
      <c r="D37" s="2" t="s">
        <v>9</v>
      </c>
      <c r="E37" s="3">
        <v>44529</v>
      </c>
      <c r="F37" s="6">
        <f t="shared" ca="1" si="5"/>
        <v>45049.386091666667</v>
      </c>
      <c r="G37" s="19"/>
      <c r="H37" s="17">
        <f t="shared" ca="1" si="1"/>
        <v>520.3860916666672</v>
      </c>
      <c r="I37" t="str">
        <f t="shared" si="2"/>
        <v>Currently serving</v>
      </c>
    </row>
    <row r="38" spans="1:9" ht="12.5">
      <c r="A38" s="2">
        <v>2013</v>
      </c>
      <c r="B38" s="2" t="s">
        <v>13</v>
      </c>
      <c r="C38" s="2" t="s">
        <v>13</v>
      </c>
      <c r="D38" s="2" t="s">
        <v>9</v>
      </c>
      <c r="E38" s="3">
        <v>44256</v>
      </c>
      <c r="F38" s="6">
        <f t="shared" ca="1" si="5"/>
        <v>45049.386091666667</v>
      </c>
      <c r="G38" s="19"/>
      <c r="H38" s="17">
        <f t="shared" ca="1" si="1"/>
        <v>793.3860916666672</v>
      </c>
      <c r="I38" t="str">
        <f t="shared" si="2"/>
        <v>Currently serving</v>
      </c>
    </row>
    <row r="39" spans="1:9" ht="12.5">
      <c r="A39" s="2">
        <v>2014</v>
      </c>
      <c r="B39" s="2" t="s">
        <v>13</v>
      </c>
      <c r="C39" s="2" t="s">
        <v>13</v>
      </c>
      <c r="D39" s="2" t="s">
        <v>15</v>
      </c>
      <c r="E39" s="3">
        <v>44438</v>
      </c>
      <c r="F39" s="6">
        <f t="shared" ca="1" si="5"/>
        <v>45049.386091666667</v>
      </c>
      <c r="G39" s="19"/>
      <c r="H39" s="17">
        <f t="shared" ca="1" si="1"/>
        <v>611.3860916666672</v>
      </c>
      <c r="I39" t="str">
        <f t="shared" si="2"/>
        <v>Currently serving</v>
      </c>
    </row>
    <row r="40" spans="1:9" ht="12.5">
      <c r="A40" s="2">
        <v>2015</v>
      </c>
      <c r="B40" s="2" t="s">
        <v>13</v>
      </c>
      <c r="C40" s="2" t="s">
        <v>13</v>
      </c>
      <c r="D40" s="2" t="s">
        <v>15</v>
      </c>
      <c r="E40" s="3">
        <v>44501</v>
      </c>
      <c r="F40" s="6">
        <f t="shared" ca="1" si="5"/>
        <v>45049.386091666667</v>
      </c>
      <c r="G40" s="19"/>
      <c r="H40" s="17">
        <f t="shared" ca="1" si="1"/>
        <v>548.3860916666672</v>
      </c>
      <c r="I40" t="str">
        <f t="shared" si="2"/>
        <v>Currently serving</v>
      </c>
    </row>
    <row r="41" spans="1:9" ht="12.5">
      <c r="A41" s="2">
        <v>2016</v>
      </c>
      <c r="B41" s="2" t="s">
        <v>13</v>
      </c>
      <c r="C41" s="2" t="s">
        <v>13</v>
      </c>
      <c r="D41" s="2" t="s">
        <v>14</v>
      </c>
      <c r="E41" s="3">
        <v>44424</v>
      </c>
      <c r="F41" s="6">
        <f t="shared" ca="1" si="5"/>
        <v>45049.386091666667</v>
      </c>
      <c r="G41" s="19"/>
      <c r="H41" s="17">
        <f t="shared" ca="1" si="1"/>
        <v>625.3860916666672</v>
      </c>
      <c r="I41" t="str">
        <f t="shared" si="2"/>
        <v>Currently serving</v>
      </c>
    </row>
    <row r="42" spans="1:9" ht="12.5">
      <c r="A42" s="2">
        <v>2017</v>
      </c>
      <c r="B42" s="2" t="s">
        <v>13</v>
      </c>
      <c r="C42" s="2" t="s">
        <v>13</v>
      </c>
      <c r="D42" s="2" t="s">
        <v>9</v>
      </c>
      <c r="E42" s="3">
        <v>44501</v>
      </c>
      <c r="F42" s="6">
        <f t="shared" ca="1" si="5"/>
        <v>45049.386091666667</v>
      </c>
      <c r="G42" s="19"/>
      <c r="H42" s="17">
        <f t="shared" ca="1" si="1"/>
        <v>548.3860916666672</v>
      </c>
      <c r="I42" t="str">
        <f t="shared" si="2"/>
        <v>Currently serving</v>
      </c>
    </row>
    <row r="43" spans="1:9" ht="12.5">
      <c r="A43" s="2">
        <v>2018</v>
      </c>
      <c r="B43" s="2" t="s">
        <v>13</v>
      </c>
      <c r="C43" s="2" t="s">
        <v>13</v>
      </c>
      <c r="D43" s="2" t="s">
        <v>9</v>
      </c>
      <c r="E43" s="3">
        <v>44501</v>
      </c>
      <c r="F43" s="6">
        <f t="shared" ca="1" si="5"/>
        <v>45049.386091666667</v>
      </c>
      <c r="G43" s="19"/>
      <c r="H43" s="17">
        <f t="shared" ca="1" si="1"/>
        <v>548.3860916666672</v>
      </c>
      <c r="I43" t="str">
        <f t="shared" si="2"/>
        <v>Currently serving</v>
      </c>
    </row>
    <row r="44" spans="1:9" ht="12.5">
      <c r="A44" s="2">
        <v>2019</v>
      </c>
      <c r="B44" s="2" t="s">
        <v>13</v>
      </c>
      <c r="C44" s="2" t="s">
        <v>13</v>
      </c>
      <c r="D44" s="2" t="s">
        <v>9</v>
      </c>
      <c r="E44" s="3">
        <v>44291</v>
      </c>
      <c r="F44" s="6">
        <f t="shared" ca="1" si="5"/>
        <v>45049.386091666667</v>
      </c>
      <c r="G44" s="19"/>
      <c r="H44" s="17">
        <f t="shared" ca="1" si="1"/>
        <v>758.3860916666672</v>
      </c>
      <c r="I44" t="str">
        <f t="shared" si="2"/>
        <v>Currently serving</v>
      </c>
    </row>
    <row r="45" spans="1:9" ht="12.5">
      <c r="A45" s="2">
        <v>2020</v>
      </c>
      <c r="B45" s="2" t="s">
        <v>13</v>
      </c>
      <c r="C45" s="2" t="s">
        <v>13</v>
      </c>
      <c r="D45" s="2" t="s">
        <v>9</v>
      </c>
      <c r="E45" s="3">
        <v>44501</v>
      </c>
      <c r="F45" s="6">
        <f t="shared" ca="1" si="5"/>
        <v>45049.386091666667</v>
      </c>
      <c r="G45" s="19"/>
      <c r="H45" s="17">
        <f t="shared" ca="1" si="1"/>
        <v>548.3860916666672</v>
      </c>
      <c r="I45" t="str">
        <f t="shared" si="2"/>
        <v>Currently serving</v>
      </c>
    </row>
    <row r="46" spans="1:9" ht="12.5">
      <c r="A46" s="2">
        <v>2021</v>
      </c>
      <c r="B46" s="2" t="s">
        <v>13</v>
      </c>
      <c r="C46" s="2" t="s">
        <v>13</v>
      </c>
      <c r="D46" s="2" t="s">
        <v>9</v>
      </c>
      <c r="E46" s="3">
        <v>44501</v>
      </c>
      <c r="F46" s="6">
        <f t="shared" ca="1" si="5"/>
        <v>45049.386091666667</v>
      </c>
      <c r="G46" s="19"/>
      <c r="H46" s="17">
        <f t="shared" ca="1" si="1"/>
        <v>548.3860916666672</v>
      </c>
      <c r="I46" t="str">
        <f t="shared" si="2"/>
        <v>Currently serving</v>
      </c>
    </row>
    <row r="47" spans="1:9" ht="12.5">
      <c r="A47" s="2">
        <v>2022</v>
      </c>
      <c r="B47" s="2" t="s">
        <v>13</v>
      </c>
      <c r="C47" s="2" t="s">
        <v>13</v>
      </c>
      <c r="D47" s="2" t="s">
        <v>9</v>
      </c>
      <c r="E47" s="3">
        <v>44256</v>
      </c>
      <c r="F47" s="6">
        <f t="shared" ca="1" si="5"/>
        <v>45049.386091666667</v>
      </c>
      <c r="G47" s="19"/>
      <c r="H47" s="17">
        <f t="shared" ca="1" si="1"/>
        <v>793.3860916666672</v>
      </c>
      <c r="I47" t="str">
        <f t="shared" si="2"/>
        <v>Currently serving</v>
      </c>
    </row>
    <row r="48" spans="1:9" ht="12.5">
      <c r="A48" s="2">
        <v>3001</v>
      </c>
      <c r="B48" s="2" t="s">
        <v>16</v>
      </c>
      <c r="C48" s="2" t="s">
        <v>17</v>
      </c>
      <c r="D48" s="2" t="s">
        <v>9</v>
      </c>
      <c r="E48" s="4">
        <v>43847</v>
      </c>
      <c r="F48" s="3">
        <v>44576</v>
      </c>
      <c r="G48" s="19" t="s">
        <v>99</v>
      </c>
      <c r="H48" s="17">
        <f t="shared" si="1"/>
        <v>729</v>
      </c>
      <c r="I48" t="str">
        <f t="shared" si="2"/>
        <v>Not serving</v>
      </c>
    </row>
    <row r="49" spans="1:9" ht="12.5">
      <c r="A49" s="2">
        <v>3002</v>
      </c>
      <c r="B49" s="2" t="s">
        <v>16</v>
      </c>
      <c r="C49" s="2" t="s">
        <v>18</v>
      </c>
      <c r="D49" s="2" t="s">
        <v>9</v>
      </c>
      <c r="E49" s="3">
        <v>44501</v>
      </c>
      <c r="F49" s="6">
        <f t="shared" ref="F49:F95" ca="1" si="6">NOW()</f>
        <v>45049.386091666667</v>
      </c>
      <c r="G49" s="19"/>
      <c r="H49" s="17">
        <f t="shared" ca="1" si="1"/>
        <v>548.3860916666672</v>
      </c>
      <c r="I49" t="str">
        <f t="shared" si="2"/>
        <v>Currently serving</v>
      </c>
    </row>
    <row r="50" spans="1:9" ht="12.5">
      <c r="A50" s="2">
        <v>3003</v>
      </c>
      <c r="B50" s="2" t="s">
        <v>16</v>
      </c>
      <c r="C50" s="2" t="s">
        <v>17</v>
      </c>
      <c r="D50" s="2" t="s">
        <v>9</v>
      </c>
      <c r="E50" s="3">
        <v>44482</v>
      </c>
      <c r="F50" s="6">
        <f t="shared" ca="1" si="6"/>
        <v>45049.386091666667</v>
      </c>
      <c r="G50" s="19"/>
      <c r="H50" s="17">
        <f t="shared" ca="1" si="1"/>
        <v>567.3860916666672</v>
      </c>
      <c r="I50" t="str">
        <f t="shared" si="2"/>
        <v>Currently serving</v>
      </c>
    </row>
    <row r="51" spans="1:9" ht="12.5">
      <c r="A51" s="2">
        <v>3004</v>
      </c>
      <c r="B51" s="2" t="s">
        <v>16</v>
      </c>
      <c r="C51" s="2" t="s">
        <v>18</v>
      </c>
      <c r="D51" s="2" t="s">
        <v>9</v>
      </c>
      <c r="E51" s="3">
        <v>44424</v>
      </c>
      <c r="F51" s="6">
        <f t="shared" ca="1" si="6"/>
        <v>45049.386091666667</v>
      </c>
      <c r="G51" s="19"/>
      <c r="H51" s="17">
        <f t="shared" ca="1" si="1"/>
        <v>625.3860916666672</v>
      </c>
      <c r="I51" t="str">
        <f t="shared" si="2"/>
        <v>Currently serving</v>
      </c>
    </row>
    <row r="52" spans="1:9" ht="12.5">
      <c r="A52" s="2">
        <v>3005</v>
      </c>
      <c r="B52" s="2" t="s">
        <v>16</v>
      </c>
      <c r="C52" s="2" t="s">
        <v>17</v>
      </c>
      <c r="D52" s="2" t="s">
        <v>9</v>
      </c>
      <c r="E52" s="3">
        <v>44438</v>
      </c>
      <c r="F52" s="6">
        <f t="shared" ca="1" si="6"/>
        <v>45049.386091666667</v>
      </c>
      <c r="G52" s="19"/>
      <c r="H52" s="17">
        <f t="shared" ca="1" si="1"/>
        <v>611.3860916666672</v>
      </c>
      <c r="I52" t="str">
        <f t="shared" si="2"/>
        <v>Currently serving</v>
      </c>
    </row>
    <row r="53" spans="1:9" ht="12.5">
      <c r="A53" s="2">
        <v>3006</v>
      </c>
      <c r="B53" s="2" t="s">
        <v>16</v>
      </c>
      <c r="C53" s="2" t="s">
        <v>19</v>
      </c>
      <c r="D53" s="2" t="s">
        <v>9</v>
      </c>
      <c r="E53" s="3">
        <v>44501</v>
      </c>
      <c r="F53" s="6">
        <f t="shared" ca="1" si="6"/>
        <v>45049.386091666667</v>
      </c>
      <c r="G53" s="19"/>
      <c r="H53" s="17">
        <f t="shared" ca="1" si="1"/>
        <v>548.3860916666672</v>
      </c>
      <c r="I53" t="str">
        <f t="shared" si="2"/>
        <v>Currently serving</v>
      </c>
    </row>
    <row r="54" spans="1:9" ht="12.5">
      <c r="A54" s="2">
        <v>3007</v>
      </c>
      <c r="B54" s="2" t="s">
        <v>16</v>
      </c>
      <c r="C54" s="2" t="s">
        <v>17</v>
      </c>
      <c r="D54" s="2" t="s">
        <v>9</v>
      </c>
      <c r="E54" s="3">
        <v>44495</v>
      </c>
      <c r="F54" s="6">
        <f t="shared" ca="1" si="6"/>
        <v>45049.386091666667</v>
      </c>
      <c r="G54" s="19"/>
      <c r="H54" s="17">
        <f t="shared" ca="1" si="1"/>
        <v>554.3860916666672</v>
      </c>
      <c r="I54" t="str">
        <f t="shared" si="2"/>
        <v>Currently serving</v>
      </c>
    </row>
    <row r="55" spans="1:9" ht="12.5">
      <c r="A55" s="2">
        <v>3008</v>
      </c>
      <c r="B55" s="2" t="s">
        <v>16</v>
      </c>
      <c r="C55" s="2" t="s">
        <v>17</v>
      </c>
      <c r="D55" s="2" t="s">
        <v>9</v>
      </c>
      <c r="E55" s="3">
        <v>44501</v>
      </c>
      <c r="F55" s="6">
        <f t="shared" ca="1" si="6"/>
        <v>45049.386091666667</v>
      </c>
      <c r="G55" s="19"/>
      <c r="H55" s="17">
        <f t="shared" ca="1" si="1"/>
        <v>548.3860916666672</v>
      </c>
      <c r="I55" t="str">
        <f t="shared" si="2"/>
        <v>Currently serving</v>
      </c>
    </row>
    <row r="56" spans="1:9" ht="12.5">
      <c r="A56" s="2">
        <v>3009</v>
      </c>
      <c r="B56" s="2" t="s">
        <v>16</v>
      </c>
      <c r="C56" s="2" t="s">
        <v>17</v>
      </c>
      <c r="D56" s="2" t="s">
        <v>9</v>
      </c>
      <c r="E56" s="3">
        <v>44256</v>
      </c>
      <c r="F56" s="6">
        <f t="shared" ca="1" si="6"/>
        <v>45049.386091666667</v>
      </c>
      <c r="G56" s="19"/>
      <c r="H56" s="17">
        <f t="shared" ca="1" si="1"/>
        <v>793.3860916666672</v>
      </c>
      <c r="I56" t="str">
        <f t="shared" si="2"/>
        <v>Currently serving</v>
      </c>
    </row>
    <row r="57" spans="1:9" ht="12.5">
      <c r="A57" s="2">
        <v>3010</v>
      </c>
      <c r="B57" s="2" t="s">
        <v>16</v>
      </c>
      <c r="C57" s="2" t="s">
        <v>17</v>
      </c>
      <c r="D57" s="2" t="s">
        <v>9</v>
      </c>
      <c r="E57" s="3">
        <v>44501</v>
      </c>
      <c r="F57" s="6">
        <f t="shared" ca="1" si="6"/>
        <v>45049.386091666667</v>
      </c>
      <c r="G57" s="19"/>
      <c r="H57" s="17">
        <f t="shared" ca="1" si="1"/>
        <v>548.3860916666672</v>
      </c>
      <c r="I57" t="str">
        <f t="shared" si="2"/>
        <v>Currently serving</v>
      </c>
    </row>
    <row r="58" spans="1:9" ht="12.5">
      <c r="A58" s="2">
        <v>3011</v>
      </c>
      <c r="B58" s="2" t="s">
        <v>16</v>
      </c>
      <c r="C58" s="2" t="s">
        <v>19</v>
      </c>
      <c r="D58" s="2" t="s">
        <v>9</v>
      </c>
      <c r="E58" s="3">
        <v>44291</v>
      </c>
      <c r="F58" s="6">
        <f t="shared" ca="1" si="6"/>
        <v>45049.386091666667</v>
      </c>
      <c r="G58" s="19"/>
      <c r="H58" s="17">
        <f t="shared" ca="1" si="1"/>
        <v>758.3860916666672</v>
      </c>
      <c r="I58" t="str">
        <f t="shared" si="2"/>
        <v>Currently serving</v>
      </c>
    </row>
    <row r="59" spans="1:9" ht="12.5">
      <c r="A59" s="2">
        <v>3012</v>
      </c>
      <c r="B59" s="2" t="s">
        <v>16</v>
      </c>
      <c r="C59" s="2" t="s">
        <v>18</v>
      </c>
      <c r="D59" s="2" t="s">
        <v>9</v>
      </c>
      <c r="E59" s="3">
        <v>44529</v>
      </c>
      <c r="F59" s="6">
        <f t="shared" ca="1" si="6"/>
        <v>45049.386091666667</v>
      </c>
      <c r="G59" s="19"/>
      <c r="H59" s="17">
        <f t="shared" ca="1" si="1"/>
        <v>520.3860916666672</v>
      </c>
      <c r="I59" t="str">
        <f t="shared" si="2"/>
        <v>Currently serving</v>
      </c>
    </row>
    <row r="60" spans="1:9" ht="12.5">
      <c r="A60" s="2">
        <v>3013</v>
      </c>
      <c r="B60" s="2" t="s">
        <v>16</v>
      </c>
      <c r="C60" s="2" t="s">
        <v>17</v>
      </c>
      <c r="D60" s="2" t="s">
        <v>9</v>
      </c>
      <c r="E60" s="3">
        <v>44529</v>
      </c>
      <c r="F60" s="6">
        <f t="shared" ca="1" si="6"/>
        <v>45049.386091666667</v>
      </c>
      <c r="G60" s="19"/>
      <c r="H60" s="17">
        <f t="shared" ca="1" si="1"/>
        <v>520.3860916666672</v>
      </c>
      <c r="I60" t="str">
        <f t="shared" si="2"/>
        <v>Currently serving</v>
      </c>
    </row>
    <row r="61" spans="1:9" ht="12.5">
      <c r="A61" s="2">
        <v>3014</v>
      </c>
      <c r="B61" s="2" t="s">
        <v>16</v>
      </c>
      <c r="C61" s="2" t="s">
        <v>17</v>
      </c>
      <c r="D61" s="2" t="s">
        <v>9</v>
      </c>
      <c r="E61" s="3">
        <v>44452</v>
      </c>
      <c r="F61" s="6">
        <f t="shared" ca="1" si="6"/>
        <v>45049.386091666667</v>
      </c>
      <c r="G61" s="19"/>
      <c r="H61" s="17">
        <f t="shared" ca="1" si="1"/>
        <v>597.3860916666672</v>
      </c>
      <c r="I61" t="str">
        <f t="shared" si="2"/>
        <v>Currently serving</v>
      </c>
    </row>
    <row r="62" spans="1:9" ht="12.5">
      <c r="A62" s="2">
        <v>3015</v>
      </c>
      <c r="B62" s="2" t="s">
        <v>16</v>
      </c>
      <c r="C62" s="2" t="s">
        <v>18</v>
      </c>
      <c r="D62" s="2" t="s">
        <v>9</v>
      </c>
      <c r="E62" s="3">
        <v>44452</v>
      </c>
      <c r="F62" s="6">
        <f t="shared" ca="1" si="6"/>
        <v>45049.386091666667</v>
      </c>
      <c r="G62" s="19"/>
      <c r="H62" s="17">
        <f t="shared" ca="1" si="1"/>
        <v>597.3860916666672</v>
      </c>
      <c r="I62" t="str">
        <f t="shared" si="2"/>
        <v>Currently serving</v>
      </c>
    </row>
    <row r="63" spans="1:9" ht="12.5">
      <c r="A63" s="2">
        <v>4001</v>
      </c>
      <c r="B63" s="2" t="s">
        <v>20</v>
      </c>
      <c r="C63" s="2" t="s">
        <v>21</v>
      </c>
      <c r="D63" s="2" t="s">
        <v>9</v>
      </c>
      <c r="E63" s="3">
        <v>44354</v>
      </c>
      <c r="F63" s="6">
        <f t="shared" ca="1" si="6"/>
        <v>45049.386091666667</v>
      </c>
      <c r="G63" s="19"/>
      <c r="H63" s="17">
        <f t="shared" ca="1" si="1"/>
        <v>695.3860916666672</v>
      </c>
      <c r="I63" t="str">
        <f t="shared" si="2"/>
        <v>Currently serving</v>
      </c>
    </row>
    <row r="64" spans="1:9" ht="12.5">
      <c r="A64" s="2">
        <v>4002</v>
      </c>
      <c r="B64" s="2" t="s">
        <v>20</v>
      </c>
      <c r="C64" s="2" t="s">
        <v>22</v>
      </c>
      <c r="D64" s="2" t="s">
        <v>9</v>
      </c>
      <c r="E64" s="3">
        <v>44571</v>
      </c>
      <c r="F64" s="6">
        <f t="shared" ca="1" si="6"/>
        <v>45049.386091666667</v>
      </c>
      <c r="G64" s="19"/>
      <c r="H64" s="17">
        <f t="shared" ca="1" si="1"/>
        <v>478.3860916666672</v>
      </c>
      <c r="I64" t="str">
        <f t="shared" si="2"/>
        <v>Currently serving</v>
      </c>
    </row>
    <row r="65" spans="1:9" ht="12.5">
      <c r="A65" s="2">
        <v>4003</v>
      </c>
      <c r="B65" s="2" t="s">
        <v>20</v>
      </c>
      <c r="C65" s="2" t="s">
        <v>23</v>
      </c>
      <c r="D65" s="2" t="s">
        <v>9</v>
      </c>
      <c r="E65" s="3">
        <v>44501</v>
      </c>
      <c r="F65" s="6">
        <f t="shared" ca="1" si="6"/>
        <v>45049.386091666667</v>
      </c>
      <c r="G65" s="19"/>
      <c r="H65" s="17">
        <f t="shared" ca="1" si="1"/>
        <v>548.3860916666672</v>
      </c>
      <c r="I65" t="str">
        <f t="shared" si="2"/>
        <v>Currently serving</v>
      </c>
    </row>
    <row r="66" spans="1:9" ht="12.5">
      <c r="A66" s="2">
        <v>4004</v>
      </c>
      <c r="B66" s="2" t="s">
        <v>20</v>
      </c>
      <c r="C66" s="2" t="s">
        <v>24</v>
      </c>
      <c r="D66" s="2" t="s">
        <v>9</v>
      </c>
      <c r="E66" s="3">
        <v>44354</v>
      </c>
      <c r="F66" s="6">
        <f t="shared" ca="1" si="6"/>
        <v>45049.386091666667</v>
      </c>
      <c r="G66" s="19"/>
      <c r="H66" s="17">
        <f t="shared" ca="1" si="1"/>
        <v>695.3860916666672</v>
      </c>
      <c r="I66" t="str">
        <f t="shared" si="2"/>
        <v>Currently serving</v>
      </c>
    </row>
    <row r="67" spans="1:9" ht="12.5">
      <c r="A67" s="2">
        <v>4005</v>
      </c>
      <c r="B67" s="2" t="s">
        <v>20</v>
      </c>
      <c r="C67" s="2" t="s">
        <v>22</v>
      </c>
      <c r="D67" s="2" t="s">
        <v>9</v>
      </c>
      <c r="E67" s="3">
        <v>44501</v>
      </c>
      <c r="F67" s="6">
        <f t="shared" ca="1" si="6"/>
        <v>45049.386091666667</v>
      </c>
      <c r="G67" s="19"/>
      <c r="H67" s="17">
        <f t="shared" ref="H67:H130" ca="1" si="7">F67-E67</f>
        <v>548.3860916666672</v>
      </c>
      <c r="I67" t="str">
        <f t="shared" ref="I67:I130" si="8">IF(G67="","Currently serving","Not serving")</f>
        <v>Currently serving</v>
      </c>
    </row>
    <row r="68" spans="1:9" ht="12.5">
      <c r="A68" s="2">
        <v>4006</v>
      </c>
      <c r="B68" s="2" t="s">
        <v>20</v>
      </c>
      <c r="C68" s="2" t="s">
        <v>22</v>
      </c>
      <c r="D68" s="2" t="s">
        <v>25</v>
      </c>
      <c r="E68" s="3">
        <v>44495</v>
      </c>
      <c r="F68" s="6">
        <f t="shared" ca="1" si="6"/>
        <v>45049.386091666667</v>
      </c>
      <c r="G68" s="19"/>
      <c r="H68" s="17">
        <f t="shared" ca="1" si="7"/>
        <v>554.3860916666672</v>
      </c>
      <c r="I68" t="str">
        <f t="shared" si="8"/>
        <v>Currently serving</v>
      </c>
    </row>
    <row r="69" spans="1:9" ht="12.5">
      <c r="A69" s="2">
        <v>4007</v>
      </c>
      <c r="B69" s="2" t="s">
        <v>20</v>
      </c>
      <c r="C69" s="2" t="s">
        <v>26</v>
      </c>
      <c r="D69" s="2" t="s">
        <v>9</v>
      </c>
      <c r="E69" s="3">
        <v>44291</v>
      </c>
      <c r="F69" s="6">
        <f t="shared" ca="1" si="6"/>
        <v>45049.386091666667</v>
      </c>
      <c r="G69" s="19"/>
      <c r="H69" s="17">
        <f t="shared" ca="1" si="7"/>
        <v>758.3860916666672</v>
      </c>
      <c r="I69" t="str">
        <f t="shared" si="8"/>
        <v>Currently serving</v>
      </c>
    </row>
    <row r="70" spans="1:9" ht="12.5">
      <c r="A70" s="2">
        <v>4008</v>
      </c>
      <c r="B70" s="2" t="s">
        <v>20</v>
      </c>
      <c r="C70" s="2" t="s">
        <v>27</v>
      </c>
      <c r="D70" s="2" t="s">
        <v>9</v>
      </c>
      <c r="E70" s="3">
        <v>44256</v>
      </c>
      <c r="F70" s="6">
        <f t="shared" ca="1" si="6"/>
        <v>45049.386091666667</v>
      </c>
      <c r="G70" s="19"/>
      <c r="H70" s="17">
        <f t="shared" ca="1" si="7"/>
        <v>793.3860916666672</v>
      </c>
      <c r="I70" t="str">
        <f t="shared" si="8"/>
        <v>Currently serving</v>
      </c>
    </row>
    <row r="71" spans="1:9" ht="12.5">
      <c r="A71" s="2">
        <v>4009</v>
      </c>
      <c r="B71" s="2" t="s">
        <v>20</v>
      </c>
      <c r="C71" s="2" t="s">
        <v>28</v>
      </c>
      <c r="D71" s="2" t="s">
        <v>9</v>
      </c>
      <c r="E71" s="3">
        <v>44256</v>
      </c>
      <c r="F71" s="6">
        <f t="shared" ca="1" si="6"/>
        <v>45049.386091666667</v>
      </c>
      <c r="G71" s="19"/>
      <c r="H71" s="17">
        <f t="shared" ca="1" si="7"/>
        <v>793.3860916666672</v>
      </c>
      <c r="I71" t="str">
        <f t="shared" si="8"/>
        <v>Currently serving</v>
      </c>
    </row>
    <row r="72" spans="1:9" ht="12.5">
      <c r="A72" s="2">
        <v>4010</v>
      </c>
      <c r="B72" s="2" t="s">
        <v>20</v>
      </c>
      <c r="C72" s="2" t="s">
        <v>23</v>
      </c>
      <c r="D72" s="2" t="s">
        <v>9</v>
      </c>
      <c r="E72" s="3">
        <v>44501</v>
      </c>
      <c r="F72" s="6">
        <f t="shared" ca="1" si="6"/>
        <v>45049.386091666667</v>
      </c>
      <c r="G72" s="19"/>
      <c r="H72" s="17">
        <f t="shared" ca="1" si="7"/>
        <v>548.3860916666672</v>
      </c>
      <c r="I72" t="str">
        <f t="shared" si="8"/>
        <v>Currently serving</v>
      </c>
    </row>
    <row r="73" spans="1:9" ht="12.5">
      <c r="A73" s="2">
        <v>4011</v>
      </c>
      <c r="B73" s="2" t="s">
        <v>20</v>
      </c>
      <c r="C73" s="2" t="s">
        <v>29</v>
      </c>
      <c r="D73" s="2" t="s">
        <v>9</v>
      </c>
      <c r="E73" s="3">
        <v>44501</v>
      </c>
      <c r="F73" s="6">
        <f t="shared" ca="1" si="6"/>
        <v>45049.386091666667</v>
      </c>
      <c r="G73" s="19"/>
      <c r="H73" s="17">
        <f t="shared" ca="1" si="7"/>
        <v>548.3860916666672</v>
      </c>
      <c r="I73" t="str">
        <f t="shared" si="8"/>
        <v>Currently serving</v>
      </c>
    </row>
    <row r="74" spans="1:9" ht="12.5">
      <c r="A74" s="2">
        <v>4012</v>
      </c>
      <c r="B74" s="2" t="s">
        <v>20</v>
      </c>
      <c r="C74" s="2" t="s">
        <v>29</v>
      </c>
      <c r="D74" s="2" t="s">
        <v>9</v>
      </c>
      <c r="E74" s="3">
        <v>44571</v>
      </c>
      <c r="F74" s="6">
        <f t="shared" ca="1" si="6"/>
        <v>45049.386091666667</v>
      </c>
      <c r="G74" s="19"/>
      <c r="H74" s="17">
        <f t="shared" ca="1" si="7"/>
        <v>478.3860916666672</v>
      </c>
      <c r="I74" t="str">
        <f t="shared" si="8"/>
        <v>Currently serving</v>
      </c>
    </row>
    <row r="75" spans="1:9" ht="12.5">
      <c r="A75" s="2">
        <v>4013</v>
      </c>
      <c r="B75" s="2" t="s">
        <v>20</v>
      </c>
      <c r="C75" s="2" t="s">
        <v>23</v>
      </c>
      <c r="D75" s="2" t="s">
        <v>9</v>
      </c>
      <c r="E75" s="3">
        <v>44291</v>
      </c>
      <c r="F75" s="6">
        <f t="shared" ca="1" si="6"/>
        <v>45049.386091666667</v>
      </c>
      <c r="G75" s="19"/>
      <c r="H75" s="17">
        <f t="shared" ca="1" si="7"/>
        <v>758.3860916666672</v>
      </c>
      <c r="I75" t="str">
        <f t="shared" si="8"/>
        <v>Currently serving</v>
      </c>
    </row>
    <row r="76" spans="1:9" ht="12.5">
      <c r="A76" s="2">
        <v>4014</v>
      </c>
      <c r="B76" s="2" t="s">
        <v>20</v>
      </c>
      <c r="C76" s="2" t="s">
        <v>24</v>
      </c>
      <c r="D76" s="2" t="s">
        <v>9</v>
      </c>
      <c r="E76" s="3">
        <v>44354</v>
      </c>
      <c r="F76" s="6">
        <f t="shared" ca="1" si="6"/>
        <v>45049.386091666667</v>
      </c>
      <c r="G76" s="19"/>
      <c r="H76" s="17">
        <f t="shared" ca="1" si="7"/>
        <v>695.3860916666672</v>
      </c>
      <c r="I76" t="str">
        <f t="shared" si="8"/>
        <v>Currently serving</v>
      </c>
    </row>
    <row r="77" spans="1:9" ht="12.5">
      <c r="A77" s="2">
        <v>4015</v>
      </c>
      <c r="B77" s="2" t="s">
        <v>20</v>
      </c>
      <c r="C77" s="2" t="s">
        <v>30</v>
      </c>
      <c r="D77" s="2" t="s">
        <v>25</v>
      </c>
      <c r="E77" s="3">
        <v>44571</v>
      </c>
      <c r="F77" s="6">
        <f t="shared" ca="1" si="6"/>
        <v>45049.386091666667</v>
      </c>
      <c r="G77" s="19"/>
      <c r="H77" s="17">
        <f t="shared" ca="1" si="7"/>
        <v>478.3860916666672</v>
      </c>
      <c r="I77" t="str">
        <f t="shared" si="8"/>
        <v>Currently serving</v>
      </c>
    </row>
    <row r="78" spans="1:9" ht="12.5">
      <c r="A78" s="2">
        <v>4016</v>
      </c>
      <c r="B78" s="2" t="s">
        <v>20</v>
      </c>
      <c r="C78" s="2" t="s">
        <v>22</v>
      </c>
      <c r="D78" s="2" t="s">
        <v>25</v>
      </c>
      <c r="E78" s="3">
        <v>44354</v>
      </c>
      <c r="F78" s="6">
        <f t="shared" ca="1" si="6"/>
        <v>45049.386091666667</v>
      </c>
      <c r="G78" s="19"/>
      <c r="H78" s="17">
        <f t="shared" ca="1" si="7"/>
        <v>695.3860916666672</v>
      </c>
      <c r="I78" t="str">
        <f t="shared" si="8"/>
        <v>Currently serving</v>
      </c>
    </row>
    <row r="79" spans="1:9" ht="12.5">
      <c r="A79" s="2">
        <v>4017</v>
      </c>
      <c r="B79" s="2" t="s">
        <v>20</v>
      </c>
      <c r="C79" s="2" t="s">
        <v>27</v>
      </c>
      <c r="D79" s="2" t="s">
        <v>9</v>
      </c>
      <c r="E79" s="3">
        <v>44354</v>
      </c>
      <c r="F79" s="6">
        <f t="shared" ca="1" si="6"/>
        <v>45049.386091666667</v>
      </c>
      <c r="G79" s="19"/>
      <c r="H79" s="17">
        <f t="shared" ca="1" si="7"/>
        <v>695.3860916666672</v>
      </c>
      <c r="I79" t="str">
        <f t="shared" si="8"/>
        <v>Currently serving</v>
      </c>
    </row>
    <row r="80" spans="1:9" ht="12.5">
      <c r="A80" s="2">
        <v>4018</v>
      </c>
      <c r="B80" s="2" t="s">
        <v>20</v>
      </c>
      <c r="C80" s="2" t="s">
        <v>21</v>
      </c>
      <c r="D80" s="2" t="s">
        <v>9</v>
      </c>
      <c r="E80" s="3">
        <v>44256</v>
      </c>
      <c r="F80" s="6">
        <f t="shared" ca="1" si="6"/>
        <v>45049.386091666667</v>
      </c>
      <c r="G80" s="19"/>
      <c r="H80" s="17">
        <f t="shared" ca="1" si="7"/>
        <v>793.3860916666672</v>
      </c>
      <c r="I80" t="str">
        <f t="shared" si="8"/>
        <v>Currently serving</v>
      </c>
    </row>
    <row r="81" spans="1:9" ht="12.5">
      <c r="A81" s="2">
        <v>4019</v>
      </c>
      <c r="B81" s="2" t="s">
        <v>20</v>
      </c>
      <c r="C81" s="2" t="s">
        <v>22</v>
      </c>
      <c r="D81" s="2" t="s">
        <v>9</v>
      </c>
      <c r="E81" s="3">
        <v>44424</v>
      </c>
      <c r="F81" s="6">
        <f t="shared" ca="1" si="6"/>
        <v>45049.386091666667</v>
      </c>
      <c r="G81" s="19"/>
      <c r="H81" s="17">
        <f t="shared" ca="1" si="7"/>
        <v>625.3860916666672</v>
      </c>
      <c r="I81" t="str">
        <f t="shared" si="8"/>
        <v>Currently serving</v>
      </c>
    </row>
    <row r="82" spans="1:9" ht="12.5">
      <c r="A82" s="2">
        <v>4020</v>
      </c>
      <c r="B82" s="2" t="s">
        <v>20</v>
      </c>
      <c r="C82" s="2" t="s">
        <v>30</v>
      </c>
      <c r="D82" s="2" t="s">
        <v>9</v>
      </c>
      <c r="E82" s="3">
        <v>44501</v>
      </c>
      <c r="F82" s="6">
        <f t="shared" ca="1" si="6"/>
        <v>45049.386091666667</v>
      </c>
      <c r="G82" s="19"/>
      <c r="H82" s="17">
        <f t="shared" ca="1" si="7"/>
        <v>548.3860916666672</v>
      </c>
      <c r="I82" t="str">
        <f t="shared" si="8"/>
        <v>Currently serving</v>
      </c>
    </row>
    <row r="83" spans="1:9" ht="12.5">
      <c r="A83" s="2">
        <v>4021</v>
      </c>
      <c r="B83" s="2" t="s">
        <v>20</v>
      </c>
      <c r="C83" s="2" t="s">
        <v>28</v>
      </c>
      <c r="D83" s="2" t="s">
        <v>9</v>
      </c>
      <c r="E83" s="3">
        <v>44354</v>
      </c>
      <c r="F83" s="6">
        <f t="shared" ca="1" si="6"/>
        <v>45049.386091666667</v>
      </c>
      <c r="G83" s="19"/>
      <c r="H83" s="17">
        <f t="shared" ca="1" si="7"/>
        <v>695.3860916666672</v>
      </c>
      <c r="I83" t="str">
        <f t="shared" si="8"/>
        <v>Currently serving</v>
      </c>
    </row>
    <row r="84" spans="1:9" ht="12.5">
      <c r="A84" s="2">
        <v>4022</v>
      </c>
      <c r="B84" s="2" t="s">
        <v>20</v>
      </c>
      <c r="C84" s="2" t="s">
        <v>30</v>
      </c>
      <c r="D84" s="2" t="s">
        <v>9</v>
      </c>
      <c r="E84" s="3">
        <v>44291</v>
      </c>
      <c r="F84" s="6">
        <f t="shared" ca="1" si="6"/>
        <v>45049.386091666667</v>
      </c>
      <c r="G84" s="19"/>
      <c r="H84" s="17">
        <f t="shared" ca="1" si="7"/>
        <v>758.3860916666672</v>
      </c>
      <c r="I84" t="str">
        <f t="shared" si="8"/>
        <v>Currently serving</v>
      </c>
    </row>
    <row r="85" spans="1:9" ht="12.5">
      <c r="A85" s="2">
        <v>4023</v>
      </c>
      <c r="B85" s="2" t="s">
        <v>20</v>
      </c>
      <c r="C85" s="2" t="s">
        <v>29</v>
      </c>
      <c r="D85" s="2" t="s">
        <v>9</v>
      </c>
      <c r="E85" s="3">
        <v>44495</v>
      </c>
      <c r="F85" s="6">
        <f t="shared" ca="1" si="6"/>
        <v>45049.386091666667</v>
      </c>
      <c r="G85" s="19"/>
      <c r="H85" s="17">
        <f t="shared" ca="1" si="7"/>
        <v>554.3860916666672</v>
      </c>
      <c r="I85" t="str">
        <f t="shared" si="8"/>
        <v>Currently serving</v>
      </c>
    </row>
    <row r="86" spans="1:9" ht="12.5">
      <c r="A86" s="2">
        <v>4024</v>
      </c>
      <c r="B86" s="2" t="s">
        <v>20</v>
      </c>
      <c r="C86" s="2" t="s">
        <v>26</v>
      </c>
      <c r="D86" s="2" t="s">
        <v>9</v>
      </c>
      <c r="E86" s="3">
        <v>44501</v>
      </c>
      <c r="F86" s="6">
        <f t="shared" ca="1" si="6"/>
        <v>45049.386091666667</v>
      </c>
      <c r="G86" s="19"/>
      <c r="H86" s="17">
        <f t="shared" ca="1" si="7"/>
        <v>548.3860916666672</v>
      </c>
      <c r="I86" t="str">
        <f t="shared" si="8"/>
        <v>Currently serving</v>
      </c>
    </row>
    <row r="87" spans="1:9" ht="12.5">
      <c r="A87" s="2">
        <v>4025</v>
      </c>
      <c r="B87" s="2" t="s">
        <v>20</v>
      </c>
      <c r="C87" s="2" t="s">
        <v>26</v>
      </c>
      <c r="D87" s="2" t="s">
        <v>9</v>
      </c>
      <c r="E87" s="3">
        <v>44410</v>
      </c>
      <c r="F87" s="6">
        <f t="shared" ca="1" si="6"/>
        <v>45049.386091666667</v>
      </c>
      <c r="G87" s="19"/>
      <c r="H87" s="17">
        <f t="shared" ca="1" si="7"/>
        <v>639.3860916666672</v>
      </c>
      <c r="I87" t="str">
        <f t="shared" si="8"/>
        <v>Currently serving</v>
      </c>
    </row>
    <row r="88" spans="1:9" ht="12.5">
      <c r="A88" s="2">
        <v>4026</v>
      </c>
      <c r="B88" s="2" t="s">
        <v>20</v>
      </c>
      <c r="C88" s="2" t="s">
        <v>31</v>
      </c>
      <c r="D88" s="2" t="s">
        <v>9</v>
      </c>
      <c r="E88" s="3">
        <v>44495</v>
      </c>
      <c r="F88" s="6">
        <f t="shared" ca="1" si="6"/>
        <v>45049.386091666667</v>
      </c>
      <c r="G88" s="19"/>
      <c r="H88" s="17">
        <f t="shared" ca="1" si="7"/>
        <v>554.3860916666672</v>
      </c>
      <c r="I88" t="str">
        <f t="shared" si="8"/>
        <v>Currently serving</v>
      </c>
    </row>
    <row r="89" spans="1:9" ht="12.5">
      <c r="A89" s="2">
        <v>4027</v>
      </c>
      <c r="B89" s="2" t="s">
        <v>20</v>
      </c>
      <c r="C89" s="2" t="s">
        <v>24</v>
      </c>
      <c r="D89" s="2" t="s">
        <v>9</v>
      </c>
      <c r="E89" s="3">
        <v>44501</v>
      </c>
      <c r="F89" s="6">
        <f t="shared" ca="1" si="6"/>
        <v>45049.386091666667</v>
      </c>
      <c r="G89" s="19"/>
      <c r="H89" s="17">
        <f t="shared" ca="1" si="7"/>
        <v>548.3860916666672</v>
      </c>
      <c r="I89" t="str">
        <f t="shared" si="8"/>
        <v>Currently serving</v>
      </c>
    </row>
    <row r="90" spans="1:9" ht="12.5">
      <c r="A90" s="2">
        <v>4028</v>
      </c>
      <c r="B90" s="2" t="s">
        <v>20</v>
      </c>
      <c r="C90" s="2" t="s">
        <v>27</v>
      </c>
      <c r="D90" s="2" t="s">
        <v>9</v>
      </c>
      <c r="E90" s="3">
        <v>44424</v>
      </c>
      <c r="F90" s="6">
        <f t="shared" ca="1" si="6"/>
        <v>45049.386091666667</v>
      </c>
      <c r="G90" s="19"/>
      <c r="H90" s="17">
        <f t="shared" ca="1" si="7"/>
        <v>625.3860916666672</v>
      </c>
      <c r="I90" t="str">
        <f t="shared" si="8"/>
        <v>Currently serving</v>
      </c>
    </row>
    <row r="91" spans="1:9" ht="12.5">
      <c r="A91" s="2">
        <v>4029</v>
      </c>
      <c r="B91" s="2" t="s">
        <v>20</v>
      </c>
      <c r="C91" s="2" t="s">
        <v>30</v>
      </c>
      <c r="D91" s="2" t="s">
        <v>9</v>
      </c>
      <c r="E91" s="3">
        <v>44291</v>
      </c>
      <c r="F91" s="6">
        <f t="shared" ca="1" si="6"/>
        <v>45049.386091666667</v>
      </c>
      <c r="G91" s="19"/>
      <c r="H91" s="17">
        <f t="shared" ca="1" si="7"/>
        <v>758.3860916666672</v>
      </c>
      <c r="I91" t="str">
        <f t="shared" si="8"/>
        <v>Currently serving</v>
      </c>
    </row>
    <row r="92" spans="1:9" ht="12.5">
      <c r="A92" s="2">
        <v>4030</v>
      </c>
      <c r="B92" s="2" t="s">
        <v>20</v>
      </c>
      <c r="C92" s="2" t="s">
        <v>28</v>
      </c>
      <c r="D92" s="2" t="s">
        <v>9</v>
      </c>
      <c r="E92" s="3">
        <v>44495</v>
      </c>
      <c r="F92" s="6">
        <f t="shared" ca="1" si="6"/>
        <v>45049.386091666667</v>
      </c>
      <c r="G92" s="19"/>
      <c r="H92" s="17">
        <f t="shared" ca="1" si="7"/>
        <v>554.3860916666672</v>
      </c>
      <c r="I92" t="str">
        <f t="shared" si="8"/>
        <v>Currently serving</v>
      </c>
    </row>
    <row r="93" spans="1:9" ht="12.5">
      <c r="A93" s="2">
        <v>4031</v>
      </c>
      <c r="B93" s="2" t="s">
        <v>20</v>
      </c>
      <c r="C93" s="2" t="s">
        <v>32</v>
      </c>
      <c r="D93" s="2" t="s">
        <v>9</v>
      </c>
      <c r="E93" s="3">
        <v>44501</v>
      </c>
      <c r="F93" s="6">
        <f t="shared" ca="1" si="6"/>
        <v>45049.386091666667</v>
      </c>
      <c r="G93" s="19"/>
      <c r="H93" s="17">
        <f t="shared" ca="1" si="7"/>
        <v>548.3860916666672</v>
      </c>
      <c r="I93" t="str">
        <f t="shared" si="8"/>
        <v>Currently serving</v>
      </c>
    </row>
    <row r="94" spans="1:9" ht="12.5">
      <c r="A94" s="2">
        <v>4032</v>
      </c>
      <c r="B94" s="2" t="s">
        <v>20</v>
      </c>
      <c r="C94" s="2" t="s">
        <v>29</v>
      </c>
      <c r="D94" s="2" t="s">
        <v>9</v>
      </c>
      <c r="E94" s="3">
        <v>44424</v>
      </c>
      <c r="F94" s="6">
        <f t="shared" ca="1" si="6"/>
        <v>45049.386091666667</v>
      </c>
      <c r="G94" s="19"/>
      <c r="H94" s="17">
        <f t="shared" ca="1" si="7"/>
        <v>625.3860916666672</v>
      </c>
      <c r="I94" t="str">
        <f t="shared" si="8"/>
        <v>Currently serving</v>
      </c>
    </row>
    <row r="95" spans="1:9" ht="12.5">
      <c r="A95" s="2">
        <v>4033</v>
      </c>
      <c r="B95" s="2" t="s">
        <v>20</v>
      </c>
      <c r="C95" s="2" t="s">
        <v>32</v>
      </c>
      <c r="D95" s="2" t="s">
        <v>9</v>
      </c>
      <c r="E95" s="3">
        <v>44529</v>
      </c>
      <c r="F95" s="6">
        <f t="shared" ca="1" si="6"/>
        <v>45049.386091666667</v>
      </c>
      <c r="G95" s="19"/>
      <c r="H95" s="17">
        <f t="shared" ca="1" si="7"/>
        <v>520.3860916666672</v>
      </c>
      <c r="I95" t="str">
        <f t="shared" si="8"/>
        <v>Currently serving</v>
      </c>
    </row>
    <row r="96" spans="1:9" ht="12.5">
      <c r="A96" s="2">
        <v>4034</v>
      </c>
      <c r="B96" s="2" t="s">
        <v>20</v>
      </c>
      <c r="C96" s="2" t="s">
        <v>28</v>
      </c>
      <c r="D96" s="2" t="s">
        <v>9</v>
      </c>
      <c r="E96" s="3">
        <v>44102</v>
      </c>
      <c r="F96" s="3">
        <v>44328</v>
      </c>
      <c r="G96" s="19" t="s">
        <v>99</v>
      </c>
      <c r="H96" s="17">
        <f t="shared" si="7"/>
        <v>226</v>
      </c>
      <c r="I96" t="str">
        <f t="shared" si="8"/>
        <v>Not serving</v>
      </c>
    </row>
    <row r="97" spans="1:9" ht="12.5">
      <c r="A97" s="2">
        <v>4035</v>
      </c>
      <c r="B97" s="2" t="s">
        <v>20</v>
      </c>
      <c r="C97" s="2" t="s">
        <v>33</v>
      </c>
      <c r="D97" s="2" t="s">
        <v>9</v>
      </c>
      <c r="E97" s="3">
        <v>44529</v>
      </c>
      <c r="F97" s="6">
        <f t="shared" ref="F97:F112" ca="1" si="9">NOW()</f>
        <v>45049.386091666667</v>
      </c>
      <c r="G97" s="19"/>
      <c r="H97" s="17">
        <f t="shared" ca="1" si="7"/>
        <v>520.3860916666672</v>
      </c>
      <c r="I97" t="str">
        <f t="shared" si="8"/>
        <v>Currently serving</v>
      </c>
    </row>
    <row r="98" spans="1:9" ht="12.5">
      <c r="A98" s="2">
        <v>4036</v>
      </c>
      <c r="B98" s="2" t="s">
        <v>20</v>
      </c>
      <c r="C98" s="2" t="s">
        <v>22</v>
      </c>
      <c r="D98" s="2" t="s">
        <v>9</v>
      </c>
      <c r="E98" s="3">
        <v>44529</v>
      </c>
      <c r="F98" s="6">
        <f t="shared" ca="1" si="9"/>
        <v>45049.386091666667</v>
      </c>
      <c r="G98" s="19"/>
      <c r="H98" s="17">
        <f t="shared" ca="1" si="7"/>
        <v>520.3860916666672</v>
      </c>
      <c r="I98" t="str">
        <f t="shared" si="8"/>
        <v>Currently serving</v>
      </c>
    </row>
    <row r="99" spans="1:9" ht="12.5">
      <c r="A99" s="2">
        <v>4037</v>
      </c>
      <c r="B99" s="2" t="s">
        <v>20</v>
      </c>
      <c r="C99" s="2" t="s">
        <v>31</v>
      </c>
      <c r="D99" s="2" t="s">
        <v>9</v>
      </c>
      <c r="E99" s="3">
        <v>44410</v>
      </c>
      <c r="F99" s="6">
        <f t="shared" ca="1" si="9"/>
        <v>45049.386091666667</v>
      </c>
      <c r="G99" s="19"/>
      <c r="H99" s="17">
        <f t="shared" ca="1" si="7"/>
        <v>639.3860916666672</v>
      </c>
      <c r="I99" t="str">
        <f t="shared" si="8"/>
        <v>Currently serving</v>
      </c>
    </row>
    <row r="100" spans="1:9" ht="12.5">
      <c r="A100" s="2">
        <v>4038</v>
      </c>
      <c r="B100" s="2" t="s">
        <v>20</v>
      </c>
      <c r="C100" s="2" t="s">
        <v>21</v>
      </c>
      <c r="D100" s="2" t="s">
        <v>9</v>
      </c>
      <c r="E100" s="3">
        <v>44424</v>
      </c>
      <c r="F100" s="6">
        <f t="shared" ca="1" si="9"/>
        <v>45049.386091666667</v>
      </c>
      <c r="G100" s="19"/>
      <c r="H100" s="17">
        <f t="shared" ca="1" si="7"/>
        <v>625.3860916666672</v>
      </c>
      <c r="I100" t="str">
        <f t="shared" si="8"/>
        <v>Currently serving</v>
      </c>
    </row>
    <row r="101" spans="1:9" ht="12.5">
      <c r="A101" s="2">
        <v>4039</v>
      </c>
      <c r="B101" s="2" t="s">
        <v>20</v>
      </c>
      <c r="C101" s="2" t="s">
        <v>30</v>
      </c>
      <c r="D101" s="2" t="s">
        <v>25</v>
      </c>
      <c r="E101" s="3">
        <v>44256</v>
      </c>
      <c r="F101" s="6">
        <f t="shared" ca="1" si="9"/>
        <v>45049.386091666667</v>
      </c>
      <c r="G101" s="19"/>
      <c r="H101" s="17">
        <f t="shared" ca="1" si="7"/>
        <v>793.3860916666672</v>
      </c>
      <c r="I101" t="str">
        <f t="shared" si="8"/>
        <v>Currently serving</v>
      </c>
    </row>
    <row r="102" spans="1:9" ht="12.5">
      <c r="A102" s="2">
        <v>4040</v>
      </c>
      <c r="B102" s="2" t="s">
        <v>20</v>
      </c>
      <c r="C102" s="2" t="s">
        <v>26</v>
      </c>
      <c r="D102" s="2" t="s">
        <v>9</v>
      </c>
      <c r="E102" s="3">
        <v>44291</v>
      </c>
      <c r="F102" s="6">
        <f t="shared" ca="1" si="9"/>
        <v>45049.386091666667</v>
      </c>
      <c r="G102" s="19"/>
      <c r="H102" s="17">
        <f t="shared" ca="1" si="7"/>
        <v>758.3860916666672</v>
      </c>
      <c r="I102" t="str">
        <f t="shared" si="8"/>
        <v>Currently serving</v>
      </c>
    </row>
    <row r="103" spans="1:9" ht="12.5">
      <c r="A103" s="2">
        <v>4041</v>
      </c>
      <c r="B103" s="2" t="s">
        <v>20</v>
      </c>
      <c r="C103" s="2" t="s">
        <v>23</v>
      </c>
      <c r="D103" s="2" t="s">
        <v>9</v>
      </c>
      <c r="E103" s="3">
        <v>44354</v>
      </c>
      <c r="F103" s="6">
        <f t="shared" ca="1" si="9"/>
        <v>45049.386091666667</v>
      </c>
      <c r="G103" s="19"/>
      <c r="H103" s="17">
        <f t="shared" ca="1" si="7"/>
        <v>695.3860916666672</v>
      </c>
      <c r="I103" t="str">
        <f t="shared" si="8"/>
        <v>Currently serving</v>
      </c>
    </row>
    <row r="104" spans="1:9" ht="12.5">
      <c r="A104" s="2">
        <v>4042</v>
      </c>
      <c r="B104" s="2" t="s">
        <v>20</v>
      </c>
      <c r="C104" s="2" t="s">
        <v>33</v>
      </c>
      <c r="D104" s="2" t="s">
        <v>9</v>
      </c>
      <c r="E104" s="3">
        <v>44571</v>
      </c>
      <c r="F104" s="6">
        <f t="shared" ca="1" si="9"/>
        <v>45049.386091666667</v>
      </c>
      <c r="G104" s="19"/>
      <c r="H104" s="17">
        <f t="shared" ca="1" si="7"/>
        <v>478.3860916666672</v>
      </c>
      <c r="I104" t="str">
        <f t="shared" si="8"/>
        <v>Currently serving</v>
      </c>
    </row>
    <row r="105" spans="1:9" ht="12.5">
      <c r="A105" s="2">
        <v>4043</v>
      </c>
      <c r="B105" s="2" t="s">
        <v>20</v>
      </c>
      <c r="C105" s="2" t="s">
        <v>24</v>
      </c>
      <c r="D105" s="2" t="s">
        <v>9</v>
      </c>
      <c r="E105" s="3">
        <v>44501</v>
      </c>
      <c r="F105" s="6">
        <f t="shared" ca="1" si="9"/>
        <v>45049.386091666667</v>
      </c>
      <c r="G105" s="19"/>
      <c r="H105" s="17">
        <f t="shared" ca="1" si="7"/>
        <v>548.3860916666672</v>
      </c>
      <c r="I105" t="str">
        <f t="shared" si="8"/>
        <v>Currently serving</v>
      </c>
    </row>
    <row r="106" spans="1:9" ht="12.5">
      <c r="A106" s="2">
        <v>4044</v>
      </c>
      <c r="B106" s="2" t="s">
        <v>20</v>
      </c>
      <c r="C106" s="2" t="s">
        <v>26</v>
      </c>
      <c r="D106" s="2" t="s">
        <v>9</v>
      </c>
      <c r="E106" s="3">
        <v>44256</v>
      </c>
      <c r="F106" s="6">
        <f t="shared" ca="1" si="9"/>
        <v>45049.386091666667</v>
      </c>
      <c r="G106" s="19"/>
      <c r="H106" s="17">
        <f t="shared" ca="1" si="7"/>
        <v>793.3860916666672</v>
      </c>
      <c r="I106" t="str">
        <f t="shared" si="8"/>
        <v>Currently serving</v>
      </c>
    </row>
    <row r="107" spans="1:9" ht="12.5">
      <c r="A107" s="2">
        <v>4045</v>
      </c>
      <c r="B107" s="2" t="s">
        <v>20</v>
      </c>
      <c r="C107" s="2" t="s">
        <v>27</v>
      </c>
      <c r="D107" s="2" t="s">
        <v>9</v>
      </c>
      <c r="E107" s="3">
        <v>44354</v>
      </c>
      <c r="F107" s="6">
        <f t="shared" ca="1" si="9"/>
        <v>45049.386091666667</v>
      </c>
      <c r="G107" s="19"/>
      <c r="H107" s="17">
        <f t="shared" ca="1" si="7"/>
        <v>695.3860916666672</v>
      </c>
      <c r="I107" t="str">
        <f t="shared" si="8"/>
        <v>Currently serving</v>
      </c>
    </row>
    <row r="108" spans="1:9" ht="12.5">
      <c r="A108" s="2">
        <v>4046</v>
      </c>
      <c r="B108" s="2" t="s">
        <v>20</v>
      </c>
      <c r="C108" s="2" t="s">
        <v>28</v>
      </c>
      <c r="D108" s="2" t="s">
        <v>9</v>
      </c>
      <c r="E108" s="3">
        <v>44256</v>
      </c>
      <c r="F108" s="6">
        <f t="shared" ca="1" si="9"/>
        <v>45049.386091666667</v>
      </c>
      <c r="G108" s="19"/>
      <c r="H108" s="17">
        <f t="shared" ca="1" si="7"/>
        <v>793.3860916666672</v>
      </c>
      <c r="I108" t="str">
        <f t="shared" si="8"/>
        <v>Currently serving</v>
      </c>
    </row>
    <row r="109" spans="1:9" ht="12.5">
      <c r="A109" s="2">
        <v>4047</v>
      </c>
      <c r="B109" s="2" t="s">
        <v>20</v>
      </c>
      <c r="C109" s="2" t="s">
        <v>21</v>
      </c>
      <c r="D109" s="2" t="s">
        <v>9</v>
      </c>
      <c r="E109" s="3">
        <v>44501</v>
      </c>
      <c r="F109" s="6">
        <f t="shared" ca="1" si="9"/>
        <v>45049.386091666667</v>
      </c>
      <c r="G109" s="19"/>
      <c r="H109" s="17">
        <f t="shared" ca="1" si="7"/>
        <v>548.3860916666672</v>
      </c>
      <c r="I109" t="str">
        <f t="shared" si="8"/>
        <v>Currently serving</v>
      </c>
    </row>
    <row r="110" spans="1:9" ht="12.5">
      <c r="A110" s="2">
        <v>4048</v>
      </c>
      <c r="B110" s="2" t="s">
        <v>20</v>
      </c>
      <c r="C110" s="2" t="s">
        <v>33</v>
      </c>
      <c r="D110" s="2" t="s">
        <v>9</v>
      </c>
      <c r="E110" s="3">
        <v>44501</v>
      </c>
      <c r="F110" s="6">
        <f t="shared" ca="1" si="9"/>
        <v>45049.386091666667</v>
      </c>
      <c r="G110" s="19"/>
      <c r="H110" s="17">
        <f t="shared" ca="1" si="7"/>
        <v>548.3860916666672</v>
      </c>
      <c r="I110" t="str">
        <f t="shared" si="8"/>
        <v>Currently serving</v>
      </c>
    </row>
    <row r="111" spans="1:9" ht="12.5">
      <c r="A111" s="2">
        <v>4049</v>
      </c>
      <c r="B111" s="2" t="s">
        <v>20</v>
      </c>
      <c r="C111" s="2" t="s">
        <v>27</v>
      </c>
      <c r="D111" s="2" t="s">
        <v>9</v>
      </c>
      <c r="E111" s="3">
        <v>44256</v>
      </c>
      <c r="F111" s="6">
        <f t="shared" ca="1" si="9"/>
        <v>45049.386091666667</v>
      </c>
      <c r="G111" s="19"/>
      <c r="H111" s="17">
        <f t="shared" ca="1" si="7"/>
        <v>793.3860916666672</v>
      </c>
      <c r="I111" t="str">
        <f t="shared" si="8"/>
        <v>Currently serving</v>
      </c>
    </row>
    <row r="112" spans="1:9" ht="12.5">
      <c r="A112" s="2">
        <v>4050</v>
      </c>
      <c r="B112" s="2" t="s">
        <v>20</v>
      </c>
      <c r="C112" s="2" t="s">
        <v>31</v>
      </c>
      <c r="D112" s="2" t="s">
        <v>9</v>
      </c>
      <c r="E112" s="3">
        <v>44452</v>
      </c>
      <c r="F112" s="6">
        <f t="shared" ca="1" si="9"/>
        <v>45049.386091666667</v>
      </c>
      <c r="G112" s="19"/>
      <c r="H112" s="17">
        <f t="shared" ca="1" si="7"/>
        <v>597.3860916666672</v>
      </c>
      <c r="I112" t="str">
        <f t="shared" si="8"/>
        <v>Currently serving</v>
      </c>
    </row>
    <row r="113" spans="1:9" ht="12.5">
      <c r="A113" s="2">
        <v>4051</v>
      </c>
      <c r="B113" s="2" t="s">
        <v>20</v>
      </c>
      <c r="C113" s="2" t="s">
        <v>22</v>
      </c>
      <c r="D113" s="2" t="s">
        <v>9</v>
      </c>
      <c r="E113" s="3">
        <v>44256</v>
      </c>
      <c r="F113" s="3">
        <v>44520</v>
      </c>
      <c r="G113" s="19" t="s">
        <v>99</v>
      </c>
      <c r="H113" s="17">
        <f t="shared" si="7"/>
        <v>264</v>
      </c>
      <c r="I113" t="str">
        <f t="shared" si="8"/>
        <v>Not serving</v>
      </c>
    </row>
    <row r="114" spans="1:9" ht="12.5">
      <c r="A114" s="2">
        <v>4052</v>
      </c>
      <c r="B114" s="2" t="s">
        <v>20</v>
      </c>
      <c r="C114" s="2" t="s">
        <v>30</v>
      </c>
      <c r="D114" s="2" t="s">
        <v>25</v>
      </c>
      <c r="E114" s="3">
        <v>44256</v>
      </c>
      <c r="F114" s="6">
        <f t="shared" ref="F114:F124" ca="1" si="10">NOW()</f>
        <v>45049.386091666667</v>
      </c>
      <c r="G114" s="19"/>
      <c r="H114" s="17">
        <f t="shared" ca="1" si="7"/>
        <v>793.3860916666672</v>
      </c>
      <c r="I114" t="str">
        <f t="shared" si="8"/>
        <v>Currently serving</v>
      </c>
    </row>
    <row r="115" spans="1:9" ht="12.5">
      <c r="A115" s="2">
        <v>4053</v>
      </c>
      <c r="B115" s="2" t="s">
        <v>20</v>
      </c>
      <c r="C115" s="2" t="s">
        <v>30</v>
      </c>
      <c r="D115" s="2" t="s">
        <v>25</v>
      </c>
      <c r="E115" s="7">
        <v>44309</v>
      </c>
      <c r="F115" s="6">
        <f t="shared" ca="1" si="10"/>
        <v>45049.386091666667</v>
      </c>
      <c r="G115" s="19"/>
      <c r="H115" s="17">
        <f t="shared" ca="1" si="7"/>
        <v>740.3860916666672</v>
      </c>
      <c r="I115" t="str">
        <f t="shared" si="8"/>
        <v>Currently serving</v>
      </c>
    </row>
    <row r="116" spans="1:9" ht="12.5">
      <c r="A116" s="2">
        <v>4054</v>
      </c>
      <c r="B116" s="2" t="s">
        <v>20</v>
      </c>
      <c r="C116" s="2" t="s">
        <v>30</v>
      </c>
      <c r="D116" s="2" t="s">
        <v>25</v>
      </c>
      <c r="E116" s="7">
        <v>44424</v>
      </c>
      <c r="F116" s="6">
        <f t="shared" ca="1" si="10"/>
        <v>45049.386091666667</v>
      </c>
      <c r="G116" s="19"/>
      <c r="H116" s="17">
        <f t="shared" ca="1" si="7"/>
        <v>625.3860916666672</v>
      </c>
      <c r="I116" t="str">
        <f t="shared" si="8"/>
        <v>Currently serving</v>
      </c>
    </row>
    <row r="117" spans="1:9" ht="12.5">
      <c r="A117" s="2">
        <v>4055</v>
      </c>
      <c r="B117" s="2" t="s">
        <v>20</v>
      </c>
      <c r="C117" s="2" t="s">
        <v>26</v>
      </c>
      <c r="D117" s="2" t="s">
        <v>9</v>
      </c>
      <c r="E117" s="7">
        <v>44418</v>
      </c>
      <c r="F117" s="6">
        <f t="shared" ca="1" si="10"/>
        <v>45049.386091666667</v>
      </c>
      <c r="G117" s="19"/>
      <c r="H117" s="17">
        <f t="shared" ca="1" si="7"/>
        <v>631.3860916666672</v>
      </c>
      <c r="I117" t="str">
        <f t="shared" si="8"/>
        <v>Currently serving</v>
      </c>
    </row>
    <row r="118" spans="1:9" ht="12.5">
      <c r="A118" s="2">
        <v>4056</v>
      </c>
      <c r="B118" s="2" t="s">
        <v>20</v>
      </c>
      <c r="C118" s="2" t="s">
        <v>31</v>
      </c>
      <c r="D118" s="2" t="s">
        <v>9</v>
      </c>
      <c r="E118" s="7">
        <v>44627</v>
      </c>
      <c r="F118" s="6">
        <f t="shared" ca="1" si="10"/>
        <v>45049.386091666667</v>
      </c>
      <c r="G118" s="19"/>
      <c r="H118" s="17">
        <f t="shared" ca="1" si="7"/>
        <v>422.3860916666672</v>
      </c>
      <c r="I118" t="str">
        <f t="shared" si="8"/>
        <v>Currently serving</v>
      </c>
    </row>
    <row r="119" spans="1:9" ht="12.5">
      <c r="A119" s="2">
        <v>4057</v>
      </c>
      <c r="B119" s="2" t="s">
        <v>20</v>
      </c>
      <c r="C119" s="2" t="s">
        <v>27</v>
      </c>
      <c r="D119" s="2" t="s">
        <v>9</v>
      </c>
      <c r="E119" s="7">
        <v>44110</v>
      </c>
      <c r="F119" s="6">
        <f t="shared" ca="1" si="10"/>
        <v>45049.386091666667</v>
      </c>
      <c r="G119" s="19"/>
      <c r="H119" s="17">
        <f t="shared" ca="1" si="7"/>
        <v>939.3860916666672</v>
      </c>
      <c r="I119" t="str">
        <f t="shared" si="8"/>
        <v>Currently serving</v>
      </c>
    </row>
    <row r="120" spans="1:9" ht="12.5">
      <c r="A120" s="2">
        <v>4058</v>
      </c>
      <c r="B120" s="2" t="s">
        <v>20</v>
      </c>
      <c r="C120" s="2" t="s">
        <v>31</v>
      </c>
      <c r="D120" s="2" t="s">
        <v>9</v>
      </c>
      <c r="E120" s="7">
        <v>44567</v>
      </c>
      <c r="F120" s="6">
        <f t="shared" ca="1" si="10"/>
        <v>45049.386091666667</v>
      </c>
      <c r="G120" s="19"/>
      <c r="H120" s="17">
        <f t="shared" ca="1" si="7"/>
        <v>482.3860916666672</v>
      </c>
      <c r="I120" t="str">
        <f t="shared" si="8"/>
        <v>Currently serving</v>
      </c>
    </row>
    <row r="121" spans="1:9" ht="12.5">
      <c r="A121" s="2">
        <v>4059</v>
      </c>
      <c r="B121" s="2" t="s">
        <v>20</v>
      </c>
      <c r="C121" s="2" t="s">
        <v>22</v>
      </c>
      <c r="D121" s="2" t="s">
        <v>9</v>
      </c>
      <c r="E121" s="7">
        <v>44227</v>
      </c>
      <c r="F121" s="6">
        <f t="shared" ca="1" si="10"/>
        <v>45049.386091666667</v>
      </c>
      <c r="G121" s="19"/>
      <c r="H121" s="17">
        <f t="shared" ca="1" si="7"/>
        <v>822.3860916666672</v>
      </c>
      <c r="I121" t="str">
        <f t="shared" si="8"/>
        <v>Currently serving</v>
      </c>
    </row>
    <row r="122" spans="1:9" ht="12.5">
      <c r="A122" s="2">
        <v>4060</v>
      </c>
      <c r="B122" s="2" t="s">
        <v>20</v>
      </c>
      <c r="C122" s="2" t="s">
        <v>24</v>
      </c>
      <c r="D122" s="2" t="s">
        <v>9</v>
      </c>
      <c r="E122" s="7">
        <v>43912</v>
      </c>
      <c r="F122" s="6">
        <f t="shared" ca="1" si="10"/>
        <v>45049.386091666667</v>
      </c>
      <c r="G122" s="19"/>
      <c r="H122" s="17">
        <f t="shared" ca="1" si="7"/>
        <v>1137.3860916666672</v>
      </c>
      <c r="I122" t="str">
        <f t="shared" si="8"/>
        <v>Currently serving</v>
      </c>
    </row>
    <row r="123" spans="1:9" ht="12.5">
      <c r="A123" s="2">
        <v>4061</v>
      </c>
      <c r="B123" s="2" t="s">
        <v>20</v>
      </c>
      <c r="C123" s="2" t="s">
        <v>31</v>
      </c>
      <c r="D123" s="2" t="s">
        <v>9</v>
      </c>
      <c r="E123" s="7">
        <v>44599</v>
      </c>
      <c r="F123" s="6">
        <f t="shared" ca="1" si="10"/>
        <v>45049.386091666667</v>
      </c>
      <c r="G123" s="19"/>
      <c r="H123" s="17">
        <f t="shared" ca="1" si="7"/>
        <v>450.3860916666672</v>
      </c>
      <c r="I123" t="str">
        <f t="shared" si="8"/>
        <v>Currently serving</v>
      </c>
    </row>
    <row r="124" spans="1:9" ht="12.5">
      <c r="A124" s="2">
        <v>4062</v>
      </c>
      <c r="B124" s="2" t="s">
        <v>20</v>
      </c>
      <c r="C124" s="2" t="s">
        <v>26</v>
      </c>
      <c r="D124" s="2" t="s">
        <v>9</v>
      </c>
      <c r="E124" s="7">
        <v>44474</v>
      </c>
      <c r="F124" s="6">
        <f t="shared" ca="1" si="10"/>
        <v>45049.386091666667</v>
      </c>
      <c r="G124" s="19"/>
      <c r="H124" s="17">
        <f t="shared" ca="1" si="7"/>
        <v>575.3860916666672</v>
      </c>
      <c r="I124" t="str">
        <f t="shared" si="8"/>
        <v>Currently serving</v>
      </c>
    </row>
    <row r="125" spans="1:9" ht="12.5">
      <c r="A125" s="2">
        <v>4063</v>
      </c>
      <c r="B125" s="2" t="s">
        <v>20</v>
      </c>
      <c r="C125" s="2" t="s">
        <v>22</v>
      </c>
      <c r="D125" s="2" t="s">
        <v>9</v>
      </c>
      <c r="E125" s="7">
        <v>44196</v>
      </c>
      <c r="F125" s="3">
        <v>44682</v>
      </c>
      <c r="G125" s="19" t="s">
        <v>99</v>
      </c>
      <c r="H125" s="17">
        <f t="shared" si="7"/>
        <v>486</v>
      </c>
      <c r="I125" t="str">
        <f t="shared" si="8"/>
        <v>Not serving</v>
      </c>
    </row>
    <row r="126" spans="1:9" ht="12.5">
      <c r="A126" s="2">
        <v>4064</v>
      </c>
      <c r="B126" s="2" t="s">
        <v>20</v>
      </c>
      <c r="C126" s="2" t="s">
        <v>30</v>
      </c>
      <c r="D126" s="2" t="s">
        <v>25</v>
      </c>
      <c r="E126" s="7">
        <v>44359</v>
      </c>
      <c r="F126" s="6">
        <f ca="1">NOW()</f>
        <v>45049.386091666667</v>
      </c>
      <c r="G126" s="19"/>
      <c r="H126" s="17">
        <f t="shared" ca="1" si="7"/>
        <v>690.3860916666672</v>
      </c>
      <c r="I126" t="str">
        <f t="shared" si="8"/>
        <v>Currently serving</v>
      </c>
    </row>
    <row r="127" spans="1:9" ht="12.5">
      <c r="A127" s="2">
        <v>4065</v>
      </c>
      <c r="B127" s="2" t="s">
        <v>20</v>
      </c>
      <c r="C127" s="2" t="s">
        <v>26</v>
      </c>
      <c r="D127" s="2" t="s">
        <v>9</v>
      </c>
      <c r="E127" s="7">
        <v>43847</v>
      </c>
      <c r="F127" s="3">
        <v>44300</v>
      </c>
      <c r="G127" s="19" t="s">
        <v>99</v>
      </c>
      <c r="H127" s="17">
        <f t="shared" si="7"/>
        <v>453</v>
      </c>
      <c r="I127" t="str">
        <f t="shared" si="8"/>
        <v>Not serving</v>
      </c>
    </row>
    <row r="128" spans="1:9" ht="12.5">
      <c r="A128" s="2">
        <v>4066</v>
      </c>
      <c r="B128" s="2" t="s">
        <v>20</v>
      </c>
      <c r="C128" s="2" t="s">
        <v>27</v>
      </c>
      <c r="D128" s="2" t="s">
        <v>9</v>
      </c>
      <c r="E128" s="7">
        <v>44570</v>
      </c>
      <c r="F128" s="6">
        <f ca="1">NOW()</f>
        <v>45049.386091666667</v>
      </c>
      <c r="G128" s="19"/>
      <c r="H128" s="17">
        <f t="shared" ca="1" si="7"/>
        <v>479.3860916666672</v>
      </c>
      <c r="I128" t="str">
        <f t="shared" si="8"/>
        <v>Currently serving</v>
      </c>
    </row>
    <row r="129" spans="1:9" ht="12.5">
      <c r="A129" s="2">
        <v>4067</v>
      </c>
      <c r="B129" s="2" t="s">
        <v>20</v>
      </c>
      <c r="C129" s="2" t="s">
        <v>30</v>
      </c>
      <c r="D129" s="2" t="s">
        <v>9</v>
      </c>
      <c r="E129" s="7">
        <v>43979</v>
      </c>
      <c r="F129" s="3">
        <v>44348</v>
      </c>
      <c r="G129" s="19" t="s">
        <v>100</v>
      </c>
      <c r="H129" s="17">
        <f t="shared" si="7"/>
        <v>369</v>
      </c>
      <c r="I129" t="str">
        <f t="shared" si="8"/>
        <v>Not serving</v>
      </c>
    </row>
    <row r="130" spans="1:9" ht="12.5">
      <c r="A130" s="2">
        <v>4068</v>
      </c>
      <c r="B130" s="2" t="s">
        <v>20</v>
      </c>
      <c r="C130" s="2" t="s">
        <v>28</v>
      </c>
      <c r="D130" s="2" t="s">
        <v>9</v>
      </c>
      <c r="E130" s="7">
        <v>44266</v>
      </c>
      <c r="F130" s="6">
        <f t="shared" ref="F130:F132" ca="1" si="11">NOW()</f>
        <v>45049.386091666667</v>
      </c>
      <c r="G130" s="19"/>
      <c r="H130" s="17">
        <f t="shared" ca="1" si="7"/>
        <v>783.3860916666672</v>
      </c>
      <c r="I130" t="str">
        <f t="shared" si="8"/>
        <v>Currently serving</v>
      </c>
    </row>
    <row r="131" spans="1:9" ht="12.5">
      <c r="A131" s="2">
        <v>4069</v>
      </c>
      <c r="B131" s="2" t="s">
        <v>20</v>
      </c>
      <c r="C131" s="2" t="s">
        <v>29</v>
      </c>
      <c r="D131" s="2" t="s">
        <v>9</v>
      </c>
      <c r="E131" s="7">
        <v>44265</v>
      </c>
      <c r="F131" s="6">
        <f t="shared" ca="1" si="11"/>
        <v>45049.386091666667</v>
      </c>
      <c r="G131" s="19"/>
      <c r="H131" s="17">
        <f t="shared" ref="H131:H194" ca="1" si="12">F131-E131</f>
        <v>784.3860916666672</v>
      </c>
      <c r="I131" t="str">
        <f t="shared" ref="I131:I194" si="13">IF(G131="","Currently serving","Not serving")</f>
        <v>Currently serving</v>
      </c>
    </row>
    <row r="132" spans="1:9" ht="12.5">
      <c r="A132" s="2">
        <v>4070</v>
      </c>
      <c r="B132" s="2" t="s">
        <v>20</v>
      </c>
      <c r="C132" s="2" t="s">
        <v>28</v>
      </c>
      <c r="D132" s="2" t="s">
        <v>9</v>
      </c>
      <c r="E132" s="7">
        <v>44440</v>
      </c>
      <c r="F132" s="6">
        <f t="shared" ca="1" si="11"/>
        <v>45049.386091666667</v>
      </c>
      <c r="G132" s="19"/>
      <c r="H132" s="17">
        <f t="shared" ca="1" si="12"/>
        <v>609.3860916666672</v>
      </c>
      <c r="I132" t="str">
        <f t="shared" si="13"/>
        <v>Currently serving</v>
      </c>
    </row>
    <row r="133" spans="1:9" ht="12.5">
      <c r="A133" s="2">
        <v>4071</v>
      </c>
      <c r="B133" s="2" t="s">
        <v>20</v>
      </c>
      <c r="C133" s="2" t="s">
        <v>22</v>
      </c>
      <c r="D133" s="2" t="s">
        <v>9</v>
      </c>
      <c r="E133" s="7">
        <v>44039</v>
      </c>
      <c r="F133" s="3">
        <v>44348</v>
      </c>
      <c r="G133" s="19" t="s">
        <v>100</v>
      </c>
      <c r="H133" s="17">
        <f t="shared" si="12"/>
        <v>309</v>
      </c>
      <c r="I133" t="str">
        <f t="shared" si="13"/>
        <v>Not serving</v>
      </c>
    </row>
    <row r="134" spans="1:9" ht="12.5">
      <c r="A134" s="2">
        <v>4072</v>
      </c>
      <c r="B134" s="2" t="s">
        <v>20</v>
      </c>
      <c r="C134" s="2" t="s">
        <v>21</v>
      </c>
      <c r="D134" s="2" t="s">
        <v>9</v>
      </c>
      <c r="E134" s="7">
        <v>44095</v>
      </c>
      <c r="F134" s="6">
        <f t="shared" ref="F134:F141" ca="1" si="14">NOW()</f>
        <v>45049.386091666667</v>
      </c>
      <c r="G134" s="19"/>
      <c r="H134" s="17">
        <f t="shared" ca="1" si="12"/>
        <v>954.3860916666672</v>
      </c>
      <c r="I134" t="str">
        <f t="shared" si="13"/>
        <v>Currently serving</v>
      </c>
    </row>
    <row r="135" spans="1:9" ht="12.5">
      <c r="A135" s="2">
        <v>4073</v>
      </c>
      <c r="B135" s="2" t="s">
        <v>20</v>
      </c>
      <c r="C135" s="2" t="s">
        <v>27</v>
      </c>
      <c r="D135" s="2" t="s">
        <v>9</v>
      </c>
      <c r="E135" s="7">
        <v>44166</v>
      </c>
      <c r="F135" s="6">
        <f t="shared" ca="1" si="14"/>
        <v>45049.386091666667</v>
      </c>
      <c r="G135" s="19"/>
      <c r="H135" s="17">
        <f t="shared" ca="1" si="12"/>
        <v>883.3860916666672</v>
      </c>
      <c r="I135" t="str">
        <f t="shared" si="13"/>
        <v>Currently serving</v>
      </c>
    </row>
    <row r="136" spans="1:9" ht="12.5">
      <c r="A136" s="2">
        <v>4074</v>
      </c>
      <c r="B136" s="2" t="s">
        <v>20</v>
      </c>
      <c r="C136" s="2" t="s">
        <v>33</v>
      </c>
      <c r="D136" s="2" t="s">
        <v>9</v>
      </c>
      <c r="E136" s="7">
        <v>44183</v>
      </c>
      <c r="F136" s="6">
        <f t="shared" ca="1" si="14"/>
        <v>45049.386091666667</v>
      </c>
      <c r="G136" s="19"/>
      <c r="H136" s="17">
        <f t="shared" ca="1" si="12"/>
        <v>866.3860916666672</v>
      </c>
      <c r="I136" t="str">
        <f t="shared" si="13"/>
        <v>Currently serving</v>
      </c>
    </row>
    <row r="137" spans="1:9" ht="12.5">
      <c r="A137" s="2">
        <v>4075</v>
      </c>
      <c r="B137" s="2" t="s">
        <v>20</v>
      </c>
      <c r="C137" s="2" t="s">
        <v>29</v>
      </c>
      <c r="D137" s="2" t="s">
        <v>9</v>
      </c>
      <c r="E137" s="7">
        <v>44213</v>
      </c>
      <c r="F137" s="6">
        <f t="shared" ca="1" si="14"/>
        <v>45049.386091666667</v>
      </c>
      <c r="G137" s="19"/>
      <c r="H137" s="17">
        <f t="shared" ca="1" si="12"/>
        <v>836.3860916666672</v>
      </c>
      <c r="I137" t="str">
        <f t="shared" si="13"/>
        <v>Currently serving</v>
      </c>
    </row>
    <row r="138" spans="1:9" ht="12.5">
      <c r="A138" s="2">
        <v>4076</v>
      </c>
      <c r="B138" s="2" t="s">
        <v>20</v>
      </c>
      <c r="C138" s="2" t="s">
        <v>23</v>
      </c>
      <c r="D138" s="2" t="s">
        <v>9</v>
      </c>
      <c r="E138" s="7">
        <v>44191</v>
      </c>
      <c r="F138" s="6">
        <f t="shared" ca="1" si="14"/>
        <v>45049.386091666667</v>
      </c>
      <c r="G138" s="19"/>
      <c r="H138" s="17">
        <f t="shared" ca="1" si="12"/>
        <v>858.3860916666672</v>
      </c>
      <c r="I138" t="str">
        <f t="shared" si="13"/>
        <v>Currently serving</v>
      </c>
    </row>
    <row r="139" spans="1:9" ht="12.5">
      <c r="A139" s="2">
        <v>4077</v>
      </c>
      <c r="B139" s="2" t="s">
        <v>20</v>
      </c>
      <c r="C139" s="2" t="s">
        <v>32</v>
      </c>
      <c r="D139" s="2" t="s">
        <v>9</v>
      </c>
      <c r="E139" s="7">
        <v>43999</v>
      </c>
      <c r="F139" s="6">
        <f t="shared" ca="1" si="14"/>
        <v>45049.386091666667</v>
      </c>
      <c r="G139" s="19"/>
      <c r="H139" s="17">
        <f t="shared" ca="1" si="12"/>
        <v>1050.3860916666672</v>
      </c>
      <c r="I139" t="str">
        <f t="shared" si="13"/>
        <v>Currently serving</v>
      </c>
    </row>
    <row r="140" spans="1:9" ht="12.5">
      <c r="A140" s="2">
        <v>4078</v>
      </c>
      <c r="B140" s="2" t="s">
        <v>20</v>
      </c>
      <c r="C140" s="2" t="s">
        <v>31</v>
      </c>
      <c r="D140" s="2" t="s">
        <v>9</v>
      </c>
      <c r="E140" s="7">
        <v>44293</v>
      </c>
      <c r="F140" s="6">
        <f t="shared" ca="1" si="14"/>
        <v>45049.386091666667</v>
      </c>
      <c r="G140" s="19"/>
      <c r="H140" s="17">
        <f t="shared" ca="1" si="12"/>
        <v>756.3860916666672</v>
      </c>
      <c r="I140" t="str">
        <f t="shared" si="13"/>
        <v>Currently serving</v>
      </c>
    </row>
    <row r="141" spans="1:9" ht="12.5">
      <c r="A141" s="2">
        <v>4079</v>
      </c>
      <c r="B141" s="2" t="s">
        <v>20</v>
      </c>
      <c r="C141" s="2" t="s">
        <v>30</v>
      </c>
      <c r="D141" s="2" t="s">
        <v>34</v>
      </c>
      <c r="E141" s="7">
        <v>44634</v>
      </c>
      <c r="F141" s="6">
        <f t="shared" ca="1" si="14"/>
        <v>45049.386091666667</v>
      </c>
      <c r="G141" s="19"/>
      <c r="H141" s="17">
        <f t="shared" ca="1" si="12"/>
        <v>415.3860916666672</v>
      </c>
      <c r="I141" t="str">
        <f t="shared" si="13"/>
        <v>Currently serving</v>
      </c>
    </row>
    <row r="142" spans="1:9" ht="12.5">
      <c r="A142" s="2">
        <v>4080</v>
      </c>
      <c r="B142" s="2" t="s">
        <v>20</v>
      </c>
      <c r="C142" s="2" t="s">
        <v>22</v>
      </c>
      <c r="D142" s="2" t="s">
        <v>34</v>
      </c>
      <c r="E142" s="7">
        <v>44140</v>
      </c>
      <c r="F142" s="3">
        <v>44348</v>
      </c>
      <c r="G142" s="19" t="s">
        <v>100</v>
      </c>
      <c r="H142" s="17">
        <f t="shared" si="12"/>
        <v>208</v>
      </c>
      <c r="I142" t="str">
        <f t="shared" si="13"/>
        <v>Not serving</v>
      </c>
    </row>
    <row r="143" spans="1:9" ht="12.5">
      <c r="A143" s="2">
        <v>4081</v>
      </c>
      <c r="B143" s="2" t="s">
        <v>20</v>
      </c>
      <c r="C143" s="2" t="s">
        <v>22</v>
      </c>
      <c r="D143" s="2" t="s">
        <v>34</v>
      </c>
      <c r="E143" s="7">
        <v>44399</v>
      </c>
      <c r="F143" s="6">
        <f t="shared" ref="F143:F148" ca="1" si="15">NOW()</f>
        <v>45049.386091666667</v>
      </c>
      <c r="G143" s="19"/>
      <c r="H143" s="17">
        <f t="shared" ca="1" si="12"/>
        <v>650.3860916666672</v>
      </c>
      <c r="I143" t="str">
        <f t="shared" si="13"/>
        <v>Currently serving</v>
      </c>
    </row>
    <row r="144" spans="1:9" ht="12.5">
      <c r="A144" s="2">
        <v>4082</v>
      </c>
      <c r="B144" s="2" t="s">
        <v>20</v>
      </c>
      <c r="C144" s="2" t="s">
        <v>22</v>
      </c>
      <c r="D144" s="2" t="s">
        <v>9</v>
      </c>
      <c r="E144" s="7">
        <v>43877</v>
      </c>
      <c r="F144" s="6">
        <f t="shared" ca="1" si="15"/>
        <v>45049.386091666667</v>
      </c>
      <c r="G144" s="19"/>
      <c r="H144" s="17">
        <f t="shared" ca="1" si="12"/>
        <v>1172.3860916666672</v>
      </c>
      <c r="I144" t="str">
        <f t="shared" si="13"/>
        <v>Currently serving</v>
      </c>
    </row>
    <row r="145" spans="1:9" ht="12.5">
      <c r="A145" s="2">
        <v>4083</v>
      </c>
      <c r="B145" s="2" t="s">
        <v>20</v>
      </c>
      <c r="C145" s="2" t="s">
        <v>27</v>
      </c>
      <c r="D145" s="2" t="s">
        <v>9</v>
      </c>
      <c r="E145" s="7">
        <v>44004</v>
      </c>
      <c r="F145" s="6">
        <f t="shared" ca="1" si="15"/>
        <v>45049.386091666667</v>
      </c>
      <c r="G145" s="19"/>
      <c r="H145" s="17">
        <f t="shared" ca="1" si="12"/>
        <v>1045.3860916666672</v>
      </c>
      <c r="I145" t="str">
        <f t="shared" si="13"/>
        <v>Currently serving</v>
      </c>
    </row>
    <row r="146" spans="1:9" ht="12.5">
      <c r="A146" s="2">
        <v>4084</v>
      </c>
      <c r="B146" s="2" t="s">
        <v>20</v>
      </c>
      <c r="C146" s="2" t="s">
        <v>24</v>
      </c>
      <c r="D146" s="2" t="s">
        <v>9</v>
      </c>
      <c r="E146" s="7">
        <v>43923</v>
      </c>
      <c r="F146" s="6">
        <f t="shared" ca="1" si="15"/>
        <v>45049.386091666667</v>
      </c>
      <c r="G146" s="19"/>
      <c r="H146" s="17">
        <f t="shared" ca="1" si="12"/>
        <v>1126.3860916666672</v>
      </c>
      <c r="I146" t="str">
        <f t="shared" si="13"/>
        <v>Currently serving</v>
      </c>
    </row>
    <row r="147" spans="1:9" ht="12.5">
      <c r="A147" s="2">
        <v>4085</v>
      </c>
      <c r="B147" s="2" t="s">
        <v>20</v>
      </c>
      <c r="C147" s="2" t="s">
        <v>31</v>
      </c>
      <c r="D147" s="2" t="s">
        <v>9</v>
      </c>
      <c r="E147" s="7">
        <v>43891</v>
      </c>
      <c r="F147" s="6">
        <f t="shared" ca="1" si="15"/>
        <v>45049.386091666667</v>
      </c>
      <c r="G147" s="19"/>
      <c r="H147" s="17">
        <f t="shared" ca="1" si="12"/>
        <v>1158.3860916666672</v>
      </c>
      <c r="I147" t="str">
        <f t="shared" si="13"/>
        <v>Currently serving</v>
      </c>
    </row>
    <row r="148" spans="1:9" ht="12.5">
      <c r="A148" s="2">
        <v>4086</v>
      </c>
      <c r="B148" s="2" t="s">
        <v>20</v>
      </c>
      <c r="C148" s="2" t="s">
        <v>30</v>
      </c>
      <c r="D148" s="2" t="s">
        <v>9</v>
      </c>
      <c r="E148" s="7">
        <v>44459</v>
      </c>
      <c r="F148" s="6">
        <f t="shared" ca="1" si="15"/>
        <v>45049.386091666667</v>
      </c>
      <c r="G148" s="19"/>
      <c r="H148" s="17">
        <f t="shared" ca="1" si="12"/>
        <v>590.3860916666672</v>
      </c>
      <c r="I148" t="str">
        <f t="shared" si="13"/>
        <v>Currently serving</v>
      </c>
    </row>
    <row r="149" spans="1:9" ht="12.5">
      <c r="A149" s="2">
        <v>4087</v>
      </c>
      <c r="B149" s="2" t="s">
        <v>20</v>
      </c>
      <c r="C149" s="2" t="s">
        <v>30</v>
      </c>
      <c r="D149" s="2" t="s">
        <v>9</v>
      </c>
      <c r="E149" s="7">
        <v>44183</v>
      </c>
      <c r="F149" s="3">
        <v>44607</v>
      </c>
      <c r="G149" s="19" t="s">
        <v>99</v>
      </c>
      <c r="H149" s="17">
        <f t="shared" si="12"/>
        <v>424</v>
      </c>
      <c r="I149" t="str">
        <f t="shared" si="13"/>
        <v>Not serving</v>
      </c>
    </row>
    <row r="150" spans="1:9" ht="12.5">
      <c r="A150" s="2">
        <v>4088</v>
      </c>
      <c r="B150" s="2" t="s">
        <v>20</v>
      </c>
      <c r="C150" s="2" t="s">
        <v>31</v>
      </c>
      <c r="D150" s="2" t="s">
        <v>9</v>
      </c>
      <c r="E150" s="7">
        <v>44208</v>
      </c>
      <c r="F150" s="6">
        <f t="shared" ref="F150:F164" ca="1" si="16">NOW()</f>
        <v>45049.386091666667</v>
      </c>
      <c r="G150" s="19"/>
      <c r="H150" s="17">
        <f t="shared" ca="1" si="12"/>
        <v>841.3860916666672</v>
      </c>
      <c r="I150" t="str">
        <f t="shared" si="13"/>
        <v>Currently serving</v>
      </c>
    </row>
    <row r="151" spans="1:9" ht="12.5">
      <c r="A151" s="2">
        <v>4089</v>
      </c>
      <c r="B151" s="2" t="s">
        <v>20</v>
      </c>
      <c r="C151" s="2" t="s">
        <v>28</v>
      </c>
      <c r="D151" s="2" t="s">
        <v>9</v>
      </c>
      <c r="E151" s="7">
        <v>44146</v>
      </c>
      <c r="F151" s="6">
        <f t="shared" ca="1" si="16"/>
        <v>45049.386091666667</v>
      </c>
      <c r="G151" s="19"/>
      <c r="H151" s="17">
        <f t="shared" ca="1" si="12"/>
        <v>903.3860916666672</v>
      </c>
      <c r="I151" t="str">
        <f t="shared" si="13"/>
        <v>Currently serving</v>
      </c>
    </row>
    <row r="152" spans="1:9" ht="12.5">
      <c r="A152" s="2">
        <v>4090</v>
      </c>
      <c r="B152" s="2" t="s">
        <v>20</v>
      </c>
      <c r="C152" s="2" t="s">
        <v>22</v>
      </c>
      <c r="D152" s="2" t="s">
        <v>9</v>
      </c>
      <c r="E152" s="7">
        <v>44464</v>
      </c>
      <c r="F152" s="6">
        <f t="shared" ca="1" si="16"/>
        <v>45049.386091666667</v>
      </c>
      <c r="G152" s="19"/>
      <c r="H152" s="17">
        <f t="shared" ca="1" si="12"/>
        <v>585.3860916666672</v>
      </c>
      <c r="I152" t="str">
        <f t="shared" si="13"/>
        <v>Currently serving</v>
      </c>
    </row>
    <row r="153" spans="1:9" ht="12.5">
      <c r="A153" s="2">
        <v>4091</v>
      </c>
      <c r="B153" s="2" t="s">
        <v>20</v>
      </c>
      <c r="C153" s="2" t="s">
        <v>22</v>
      </c>
      <c r="D153" s="2" t="s">
        <v>9</v>
      </c>
      <c r="E153" s="7">
        <v>44519</v>
      </c>
      <c r="F153" s="6">
        <f t="shared" ca="1" si="16"/>
        <v>45049.386091666667</v>
      </c>
      <c r="G153" s="19"/>
      <c r="H153" s="17">
        <f t="shared" ca="1" si="12"/>
        <v>530.3860916666672</v>
      </c>
      <c r="I153" t="str">
        <f t="shared" si="13"/>
        <v>Currently serving</v>
      </c>
    </row>
    <row r="154" spans="1:9" ht="12.5">
      <c r="A154" s="2">
        <v>4092</v>
      </c>
      <c r="B154" s="2" t="s">
        <v>20</v>
      </c>
      <c r="C154" s="2" t="s">
        <v>29</v>
      </c>
      <c r="D154" s="2" t="s">
        <v>9</v>
      </c>
      <c r="E154" s="7">
        <v>44437</v>
      </c>
      <c r="F154" s="6">
        <f t="shared" ca="1" si="16"/>
        <v>45049.386091666667</v>
      </c>
      <c r="G154" s="19"/>
      <c r="H154" s="17">
        <f t="shared" ca="1" si="12"/>
        <v>612.3860916666672</v>
      </c>
      <c r="I154" t="str">
        <f t="shared" si="13"/>
        <v>Currently serving</v>
      </c>
    </row>
    <row r="155" spans="1:9" ht="12.5">
      <c r="A155" s="2">
        <v>4093</v>
      </c>
      <c r="B155" s="2" t="s">
        <v>20</v>
      </c>
      <c r="C155" s="2" t="s">
        <v>29</v>
      </c>
      <c r="D155" s="2" t="s">
        <v>9</v>
      </c>
      <c r="E155" s="7">
        <v>44368</v>
      </c>
      <c r="F155" s="6">
        <f t="shared" ca="1" si="16"/>
        <v>45049.386091666667</v>
      </c>
      <c r="G155" s="19"/>
      <c r="H155" s="17">
        <f t="shared" ca="1" si="12"/>
        <v>681.3860916666672</v>
      </c>
      <c r="I155" t="str">
        <f t="shared" si="13"/>
        <v>Currently serving</v>
      </c>
    </row>
    <row r="156" spans="1:9" ht="12.5">
      <c r="A156" s="2">
        <v>4094</v>
      </c>
      <c r="B156" s="2" t="s">
        <v>20</v>
      </c>
      <c r="C156" s="2" t="s">
        <v>30</v>
      </c>
      <c r="D156" s="2" t="s">
        <v>34</v>
      </c>
      <c r="E156" s="7">
        <v>44611</v>
      </c>
      <c r="F156" s="6">
        <f t="shared" ca="1" si="16"/>
        <v>45049.386091666667</v>
      </c>
      <c r="G156" s="19"/>
      <c r="H156" s="17">
        <f t="shared" ca="1" si="12"/>
        <v>438.3860916666672</v>
      </c>
      <c r="I156" t="str">
        <f t="shared" si="13"/>
        <v>Currently serving</v>
      </c>
    </row>
    <row r="157" spans="1:9" ht="12.5">
      <c r="A157" s="2">
        <v>4095</v>
      </c>
      <c r="B157" s="2" t="s">
        <v>20</v>
      </c>
      <c r="C157" s="2" t="s">
        <v>31</v>
      </c>
      <c r="D157" s="2" t="s">
        <v>9</v>
      </c>
      <c r="E157" s="7">
        <v>44628</v>
      </c>
      <c r="F157" s="6">
        <f t="shared" ca="1" si="16"/>
        <v>45049.386091666667</v>
      </c>
      <c r="G157" s="19"/>
      <c r="H157" s="17">
        <f t="shared" ca="1" si="12"/>
        <v>421.3860916666672</v>
      </c>
      <c r="I157" t="str">
        <f t="shared" si="13"/>
        <v>Currently serving</v>
      </c>
    </row>
    <row r="158" spans="1:9" ht="12.5">
      <c r="A158" s="2">
        <v>4096</v>
      </c>
      <c r="B158" s="2" t="s">
        <v>20</v>
      </c>
      <c r="C158" s="2" t="s">
        <v>28</v>
      </c>
      <c r="D158" s="2" t="s">
        <v>9</v>
      </c>
      <c r="E158" s="7">
        <v>44395</v>
      </c>
      <c r="F158" s="6">
        <f t="shared" ca="1" si="16"/>
        <v>45049.386091666667</v>
      </c>
      <c r="G158" s="19"/>
      <c r="H158" s="17">
        <f t="shared" ca="1" si="12"/>
        <v>654.3860916666672</v>
      </c>
      <c r="I158" t="str">
        <f t="shared" si="13"/>
        <v>Currently serving</v>
      </c>
    </row>
    <row r="159" spans="1:9" ht="12.5">
      <c r="A159" s="2">
        <v>4097</v>
      </c>
      <c r="B159" s="2" t="s">
        <v>20</v>
      </c>
      <c r="C159" s="2" t="s">
        <v>30</v>
      </c>
      <c r="D159" s="2" t="s">
        <v>34</v>
      </c>
      <c r="E159" s="7">
        <v>43987</v>
      </c>
      <c r="F159" s="6">
        <f t="shared" ca="1" si="16"/>
        <v>45049.386091666667</v>
      </c>
      <c r="G159" s="19"/>
      <c r="H159" s="17">
        <f t="shared" ca="1" si="12"/>
        <v>1062.3860916666672</v>
      </c>
      <c r="I159" t="str">
        <f t="shared" si="13"/>
        <v>Currently serving</v>
      </c>
    </row>
    <row r="160" spans="1:9" ht="12.5">
      <c r="A160" s="2">
        <v>4098</v>
      </c>
      <c r="B160" s="2" t="s">
        <v>20</v>
      </c>
      <c r="C160" s="2" t="s">
        <v>33</v>
      </c>
      <c r="D160" s="2" t="s">
        <v>9</v>
      </c>
      <c r="E160" s="7">
        <v>44029</v>
      </c>
      <c r="F160" s="6">
        <f t="shared" ca="1" si="16"/>
        <v>45049.386091666667</v>
      </c>
      <c r="G160" s="19"/>
      <c r="H160" s="17">
        <f t="shared" ca="1" si="12"/>
        <v>1020.3860916666672</v>
      </c>
      <c r="I160" t="str">
        <f t="shared" si="13"/>
        <v>Currently serving</v>
      </c>
    </row>
    <row r="161" spans="1:9" ht="12.5">
      <c r="A161" s="2">
        <v>4099</v>
      </c>
      <c r="B161" s="2" t="s">
        <v>20</v>
      </c>
      <c r="C161" s="2" t="s">
        <v>21</v>
      </c>
      <c r="D161" s="2" t="s">
        <v>9</v>
      </c>
      <c r="E161" s="7">
        <v>44596</v>
      </c>
      <c r="F161" s="6">
        <f t="shared" ca="1" si="16"/>
        <v>45049.386091666667</v>
      </c>
      <c r="G161" s="19"/>
      <c r="H161" s="17">
        <f t="shared" ca="1" si="12"/>
        <v>453.3860916666672</v>
      </c>
      <c r="I161" t="str">
        <f t="shared" si="13"/>
        <v>Currently serving</v>
      </c>
    </row>
    <row r="162" spans="1:9" ht="12.5">
      <c r="A162" s="2">
        <v>4100</v>
      </c>
      <c r="B162" s="2" t="s">
        <v>20</v>
      </c>
      <c r="C162" s="2" t="s">
        <v>32</v>
      </c>
      <c r="D162" s="2" t="s">
        <v>9</v>
      </c>
      <c r="E162" s="7">
        <v>43931</v>
      </c>
      <c r="F162" s="6">
        <f t="shared" ca="1" si="16"/>
        <v>45049.386091666667</v>
      </c>
      <c r="G162" s="19"/>
      <c r="H162" s="17">
        <f t="shared" ca="1" si="12"/>
        <v>1118.3860916666672</v>
      </c>
      <c r="I162" t="str">
        <f t="shared" si="13"/>
        <v>Currently serving</v>
      </c>
    </row>
    <row r="163" spans="1:9" ht="12.5">
      <c r="A163" s="2">
        <v>4101</v>
      </c>
      <c r="B163" s="2" t="s">
        <v>20</v>
      </c>
      <c r="C163" s="2" t="s">
        <v>31</v>
      </c>
      <c r="D163" s="2" t="s">
        <v>9</v>
      </c>
      <c r="E163" s="7">
        <v>44010</v>
      </c>
      <c r="F163" s="6">
        <f t="shared" ca="1" si="16"/>
        <v>45049.386091666667</v>
      </c>
      <c r="G163" s="19"/>
      <c r="H163" s="17">
        <f t="shared" ca="1" si="12"/>
        <v>1039.3860916666672</v>
      </c>
      <c r="I163" t="str">
        <f t="shared" si="13"/>
        <v>Currently serving</v>
      </c>
    </row>
    <row r="164" spans="1:9" ht="12.5">
      <c r="A164" s="2">
        <v>4102</v>
      </c>
      <c r="B164" s="2" t="s">
        <v>20</v>
      </c>
      <c r="C164" s="2" t="s">
        <v>22</v>
      </c>
      <c r="D164" s="2" t="s">
        <v>34</v>
      </c>
      <c r="E164" s="7">
        <v>44260</v>
      </c>
      <c r="F164" s="6">
        <f t="shared" ca="1" si="16"/>
        <v>45049.386091666667</v>
      </c>
      <c r="G164" s="19"/>
      <c r="H164" s="17">
        <f t="shared" ca="1" si="12"/>
        <v>789.3860916666672</v>
      </c>
      <c r="I164" t="str">
        <f t="shared" si="13"/>
        <v>Currently serving</v>
      </c>
    </row>
    <row r="165" spans="1:9" ht="12.5">
      <c r="A165" s="2">
        <v>4103</v>
      </c>
      <c r="B165" s="2" t="s">
        <v>20</v>
      </c>
      <c r="C165" s="2" t="s">
        <v>30</v>
      </c>
      <c r="D165" s="2" t="s">
        <v>9</v>
      </c>
      <c r="E165" s="7">
        <v>43942</v>
      </c>
      <c r="F165" s="3">
        <v>44713</v>
      </c>
      <c r="G165" s="19" t="s">
        <v>99</v>
      </c>
      <c r="H165" s="17">
        <f t="shared" si="12"/>
        <v>771</v>
      </c>
      <c r="I165" t="str">
        <f t="shared" si="13"/>
        <v>Not serving</v>
      </c>
    </row>
    <row r="166" spans="1:9" ht="12.5">
      <c r="A166" s="2">
        <v>4104</v>
      </c>
      <c r="B166" s="2" t="s">
        <v>20</v>
      </c>
      <c r="C166" s="2" t="s">
        <v>28</v>
      </c>
      <c r="D166" s="2" t="s">
        <v>9</v>
      </c>
      <c r="E166" s="7">
        <v>43896</v>
      </c>
      <c r="F166" s="6">
        <f t="shared" ref="F166:F170" ca="1" si="17">NOW()</f>
        <v>45049.386091666667</v>
      </c>
      <c r="G166" s="19"/>
      <c r="H166" s="17">
        <f t="shared" ca="1" si="12"/>
        <v>1153.3860916666672</v>
      </c>
      <c r="I166" t="str">
        <f t="shared" si="13"/>
        <v>Currently serving</v>
      </c>
    </row>
    <row r="167" spans="1:9" ht="12.5">
      <c r="A167" s="2">
        <v>4105</v>
      </c>
      <c r="B167" s="2" t="s">
        <v>20</v>
      </c>
      <c r="C167" s="2" t="s">
        <v>21</v>
      </c>
      <c r="D167" s="2" t="s">
        <v>9</v>
      </c>
      <c r="E167" s="7">
        <v>44366</v>
      </c>
      <c r="F167" s="6">
        <f t="shared" ca="1" si="17"/>
        <v>45049.386091666667</v>
      </c>
      <c r="G167" s="19"/>
      <c r="H167" s="17">
        <f t="shared" ca="1" si="12"/>
        <v>683.3860916666672</v>
      </c>
      <c r="I167" t="str">
        <f t="shared" si="13"/>
        <v>Currently serving</v>
      </c>
    </row>
    <row r="168" spans="1:9" ht="12.5">
      <c r="A168" s="2">
        <v>4106</v>
      </c>
      <c r="B168" s="2" t="s">
        <v>20</v>
      </c>
      <c r="C168" s="2" t="s">
        <v>22</v>
      </c>
      <c r="D168" s="2" t="s">
        <v>34</v>
      </c>
      <c r="E168" s="7">
        <v>44307</v>
      </c>
      <c r="F168" s="6">
        <f t="shared" ca="1" si="17"/>
        <v>45049.386091666667</v>
      </c>
      <c r="G168" s="19"/>
      <c r="H168" s="17">
        <f t="shared" ca="1" si="12"/>
        <v>742.3860916666672</v>
      </c>
      <c r="I168" t="str">
        <f t="shared" si="13"/>
        <v>Currently serving</v>
      </c>
    </row>
    <row r="169" spans="1:9" ht="12.5">
      <c r="A169" s="2">
        <v>4107</v>
      </c>
      <c r="B169" s="2" t="s">
        <v>20</v>
      </c>
      <c r="C169" s="2" t="s">
        <v>28</v>
      </c>
      <c r="D169" s="2" t="s">
        <v>9</v>
      </c>
      <c r="E169" s="7">
        <v>44164</v>
      </c>
      <c r="F169" s="6">
        <f t="shared" ca="1" si="17"/>
        <v>45049.386091666667</v>
      </c>
      <c r="G169" s="19"/>
      <c r="H169" s="17">
        <f t="shared" ca="1" si="12"/>
        <v>885.3860916666672</v>
      </c>
      <c r="I169" t="str">
        <f t="shared" si="13"/>
        <v>Currently serving</v>
      </c>
    </row>
    <row r="170" spans="1:9" ht="12.5">
      <c r="A170" s="2">
        <v>4108</v>
      </c>
      <c r="B170" s="2" t="s">
        <v>20</v>
      </c>
      <c r="C170" s="2" t="s">
        <v>24</v>
      </c>
      <c r="D170" s="2" t="s">
        <v>9</v>
      </c>
      <c r="E170" s="7">
        <v>44217</v>
      </c>
      <c r="F170" s="6">
        <f t="shared" ca="1" si="17"/>
        <v>45049.386091666667</v>
      </c>
      <c r="G170" s="19"/>
      <c r="H170" s="17">
        <f t="shared" ca="1" si="12"/>
        <v>832.3860916666672</v>
      </c>
      <c r="I170" t="str">
        <f t="shared" si="13"/>
        <v>Currently serving</v>
      </c>
    </row>
    <row r="171" spans="1:9" ht="12.5">
      <c r="A171" s="2">
        <v>4109</v>
      </c>
      <c r="B171" s="2" t="s">
        <v>20</v>
      </c>
      <c r="C171" s="2" t="s">
        <v>30</v>
      </c>
      <c r="D171" s="2" t="s">
        <v>9</v>
      </c>
      <c r="E171" s="7">
        <v>44137</v>
      </c>
      <c r="F171" s="3">
        <v>44713</v>
      </c>
      <c r="G171" s="19" t="s">
        <v>99</v>
      </c>
      <c r="H171" s="17">
        <f t="shared" si="12"/>
        <v>576</v>
      </c>
      <c r="I171" t="str">
        <f t="shared" si="13"/>
        <v>Not serving</v>
      </c>
    </row>
    <row r="172" spans="1:9" ht="12.5">
      <c r="A172" s="2">
        <v>4110</v>
      </c>
      <c r="B172" s="2" t="s">
        <v>20</v>
      </c>
      <c r="C172" s="2" t="s">
        <v>23</v>
      </c>
      <c r="D172" s="2" t="s">
        <v>9</v>
      </c>
      <c r="E172" s="7">
        <v>44315</v>
      </c>
      <c r="F172" s="6">
        <f t="shared" ref="F172:F174" ca="1" si="18">NOW()</f>
        <v>45049.386091666667</v>
      </c>
      <c r="G172" s="19"/>
      <c r="H172" s="17">
        <f t="shared" ca="1" si="12"/>
        <v>734.3860916666672</v>
      </c>
      <c r="I172" t="str">
        <f t="shared" si="13"/>
        <v>Currently serving</v>
      </c>
    </row>
    <row r="173" spans="1:9" ht="12.5">
      <c r="A173" s="2">
        <v>4111</v>
      </c>
      <c r="B173" s="2" t="s">
        <v>20</v>
      </c>
      <c r="C173" s="2" t="s">
        <v>27</v>
      </c>
      <c r="D173" s="2" t="s">
        <v>9</v>
      </c>
      <c r="E173" s="7">
        <v>44048</v>
      </c>
      <c r="F173" s="6">
        <f t="shared" ca="1" si="18"/>
        <v>45049.386091666667</v>
      </c>
      <c r="G173" s="19"/>
      <c r="H173" s="17">
        <f t="shared" ca="1" si="12"/>
        <v>1001.3860916666672</v>
      </c>
      <c r="I173" t="str">
        <f t="shared" si="13"/>
        <v>Currently serving</v>
      </c>
    </row>
    <row r="174" spans="1:9" ht="12.5">
      <c r="A174" s="2">
        <v>4112</v>
      </c>
      <c r="B174" s="2" t="s">
        <v>20</v>
      </c>
      <c r="C174" s="2" t="s">
        <v>21</v>
      </c>
      <c r="D174" s="2" t="s">
        <v>9</v>
      </c>
      <c r="E174" s="7">
        <v>43918</v>
      </c>
      <c r="F174" s="6">
        <f t="shared" ca="1" si="18"/>
        <v>45049.386091666667</v>
      </c>
      <c r="G174" s="19"/>
      <c r="H174" s="17">
        <f t="shared" ca="1" si="12"/>
        <v>1131.3860916666672</v>
      </c>
      <c r="I174" t="str">
        <f t="shared" si="13"/>
        <v>Currently serving</v>
      </c>
    </row>
    <row r="175" spans="1:9" ht="12.5">
      <c r="A175" s="2">
        <v>4113</v>
      </c>
      <c r="B175" s="2" t="s">
        <v>20</v>
      </c>
      <c r="C175" s="2" t="s">
        <v>30</v>
      </c>
      <c r="D175" s="2" t="s">
        <v>9</v>
      </c>
      <c r="E175" s="7">
        <v>44141</v>
      </c>
      <c r="F175" s="3">
        <v>44545</v>
      </c>
      <c r="G175" s="19" t="s">
        <v>99</v>
      </c>
      <c r="H175" s="17">
        <f t="shared" si="12"/>
        <v>404</v>
      </c>
      <c r="I175" t="str">
        <f t="shared" si="13"/>
        <v>Not serving</v>
      </c>
    </row>
    <row r="176" spans="1:9" ht="12.5">
      <c r="A176" s="2">
        <v>4114</v>
      </c>
      <c r="B176" s="2" t="s">
        <v>20</v>
      </c>
      <c r="C176" s="2" t="s">
        <v>21</v>
      </c>
      <c r="D176" s="2" t="s">
        <v>9</v>
      </c>
      <c r="E176" s="7">
        <v>44513</v>
      </c>
      <c r="F176" s="6">
        <f t="shared" ref="F176:F178" ca="1" si="19">NOW()</f>
        <v>45049.386091666667</v>
      </c>
      <c r="G176" s="19"/>
      <c r="H176" s="17">
        <f t="shared" ca="1" si="12"/>
        <v>536.3860916666672</v>
      </c>
      <c r="I176" t="str">
        <f t="shared" si="13"/>
        <v>Currently serving</v>
      </c>
    </row>
    <row r="177" spans="1:9" ht="12.5">
      <c r="A177" s="2">
        <v>4115</v>
      </c>
      <c r="B177" s="2" t="s">
        <v>20</v>
      </c>
      <c r="C177" s="2" t="s">
        <v>22</v>
      </c>
      <c r="D177" s="2" t="s">
        <v>9</v>
      </c>
      <c r="E177" s="7">
        <v>44289</v>
      </c>
      <c r="F177" s="6">
        <f t="shared" ca="1" si="19"/>
        <v>45049.386091666667</v>
      </c>
      <c r="G177" s="19"/>
      <c r="H177" s="17">
        <f t="shared" ca="1" si="12"/>
        <v>760.3860916666672</v>
      </c>
      <c r="I177" t="str">
        <f t="shared" si="13"/>
        <v>Currently serving</v>
      </c>
    </row>
    <row r="178" spans="1:9" ht="12.5">
      <c r="A178" s="2">
        <v>4116</v>
      </c>
      <c r="B178" s="2" t="s">
        <v>20</v>
      </c>
      <c r="C178" s="2" t="s">
        <v>30</v>
      </c>
      <c r="D178" s="2" t="s">
        <v>9</v>
      </c>
      <c r="E178" s="7">
        <v>44604</v>
      </c>
      <c r="F178" s="6">
        <f t="shared" ca="1" si="19"/>
        <v>45049.386091666667</v>
      </c>
      <c r="G178" s="19"/>
      <c r="H178" s="17">
        <f t="shared" ca="1" si="12"/>
        <v>445.3860916666672</v>
      </c>
      <c r="I178" t="str">
        <f t="shared" si="13"/>
        <v>Currently serving</v>
      </c>
    </row>
    <row r="179" spans="1:9" ht="12.5">
      <c r="A179" s="2">
        <v>4117</v>
      </c>
      <c r="B179" s="2" t="s">
        <v>20</v>
      </c>
      <c r="C179" s="2" t="s">
        <v>30</v>
      </c>
      <c r="D179" s="2" t="s">
        <v>34</v>
      </c>
      <c r="E179" s="7">
        <v>43882</v>
      </c>
      <c r="F179" s="3">
        <v>44682</v>
      </c>
      <c r="G179" s="19" t="s">
        <v>100</v>
      </c>
      <c r="H179" s="17">
        <f t="shared" si="12"/>
        <v>800</v>
      </c>
      <c r="I179" t="str">
        <f t="shared" si="13"/>
        <v>Not serving</v>
      </c>
    </row>
    <row r="180" spans="1:9" ht="12.5">
      <c r="A180" s="2">
        <v>4118</v>
      </c>
      <c r="B180" s="2" t="s">
        <v>20</v>
      </c>
      <c r="C180" s="2" t="s">
        <v>27</v>
      </c>
      <c r="D180" s="2" t="s">
        <v>9</v>
      </c>
      <c r="E180" s="7">
        <v>43905</v>
      </c>
      <c r="F180" s="6">
        <f t="shared" ref="F180:F185" ca="1" si="20">NOW()</f>
        <v>45049.386091666667</v>
      </c>
      <c r="G180" s="19"/>
      <c r="H180" s="17">
        <f t="shared" ca="1" si="12"/>
        <v>1144.3860916666672</v>
      </c>
      <c r="I180" t="str">
        <f t="shared" si="13"/>
        <v>Currently serving</v>
      </c>
    </row>
    <row r="181" spans="1:9" ht="12.5">
      <c r="A181" s="2">
        <v>4119</v>
      </c>
      <c r="B181" s="2" t="s">
        <v>20</v>
      </c>
      <c r="C181" s="2" t="s">
        <v>33</v>
      </c>
      <c r="D181" s="2" t="s">
        <v>9</v>
      </c>
      <c r="E181" s="7">
        <v>44489</v>
      </c>
      <c r="F181" s="6">
        <f t="shared" ca="1" si="20"/>
        <v>45049.386091666667</v>
      </c>
      <c r="G181" s="19"/>
      <c r="H181" s="17">
        <f t="shared" ca="1" si="12"/>
        <v>560.3860916666672</v>
      </c>
      <c r="I181" t="str">
        <f t="shared" si="13"/>
        <v>Currently serving</v>
      </c>
    </row>
    <row r="182" spans="1:9" ht="12.5">
      <c r="A182" s="2">
        <v>4120</v>
      </c>
      <c r="B182" s="2" t="s">
        <v>20</v>
      </c>
      <c r="C182" s="2" t="s">
        <v>22</v>
      </c>
      <c r="D182" s="2" t="s">
        <v>9</v>
      </c>
      <c r="E182" s="7">
        <v>44469</v>
      </c>
      <c r="F182" s="6">
        <f t="shared" ca="1" si="20"/>
        <v>45049.386091666667</v>
      </c>
      <c r="G182" s="19"/>
      <c r="H182" s="17">
        <f t="shared" ca="1" si="12"/>
        <v>580.3860916666672</v>
      </c>
      <c r="I182" t="str">
        <f t="shared" si="13"/>
        <v>Currently serving</v>
      </c>
    </row>
    <row r="183" spans="1:9" ht="12.5">
      <c r="A183" s="2">
        <v>4121</v>
      </c>
      <c r="B183" s="2" t="s">
        <v>20</v>
      </c>
      <c r="C183" s="2" t="s">
        <v>29</v>
      </c>
      <c r="D183" s="2" t="s">
        <v>9</v>
      </c>
      <c r="E183" s="7">
        <v>43927</v>
      </c>
      <c r="F183" s="6">
        <f t="shared" ca="1" si="20"/>
        <v>45049.386091666667</v>
      </c>
      <c r="G183" s="19"/>
      <c r="H183" s="17">
        <f t="shared" ca="1" si="12"/>
        <v>1122.3860916666672</v>
      </c>
      <c r="I183" t="str">
        <f t="shared" si="13"/>
        <v>Currently serving</v>
      </c>
    </row>
    <row r="184" spans="1:9" ht="12.5">
      <c r="A184" s="2">
        <v>5001</v>
      </c>
      <c r="B184" s="2" t="s">
        <v>35</v>
      </c>
      <c r="C184" s="2" t="s">
        <v>36</v>
      </c>
      <c r="D184" s="2" t="s">
        <v>14</v>
      </c>
      <c r="E184" s="7">
        <v>44246</v>
      </c>
      <c r="F184" s="6">
        <f t="shared" ca="1" si="20"/>
        <v>45049.386091666667</v>
      </c>
      <c r="G184" s="19"/>
      <c r="H184" s="17">
        <f t="shared" ca="1" si="12"/>
        <v>803.3860916666672</v>
      </c>
      <c r="I184" t="str">
        <f t="shared" si="13"/>
        <v>Currently serving</v>
      </c>
    </row>
    <row r="185" spans="1:9" ht="12.5">
      <c r="A185" s="2">
        <v>5002</v>
      </c>
      <c r="B185" s="2" t="s">
        <v>35</v>
      </c>
      <c r="C185" s="2" t="s">
        <v>37</v>
      </c>
      <c r="D185" s="2" t="s">
        <v>9</v>
      </c>
      <c r="E185" s="7">
        <v>43886</v>
      </c>
      <c r="F185" s="6">
        <f t="shared" ca="1" si="20"/>
        <v>45049.386091666667</v>
      </c>
      <c r="G185" s="19"/>
      <c r="H185" s="17">
        <f t="shared" ca="1" si="12"/>
        <v>1163.3860916666672</v>
      </c>
      <c r="I185" t="str">
        <f t="shared" si="13"/>
        <v>Currently serving</v>
      </c>
    </row>
    <row r="186" spans="1:9" ht="12.5">
      <c r="A186" s="2">
        <v>5003</v>
      </c>
      <c r="B186" s="2" t="s">
        <v>35</v>
      </c>
      <c r="C186" s="2" t="s">
        <v>37</v>
      </c>
      <c r="D186" s="2" t="s">
        <v>9</v>
      </c>
      <c r="E186" s="7">
        <v>44574</v>
      </c>
      <c r="F186" s="3">
        <v>44682</v>
      </c>
      <c r="G186" s="19" t="s">
        <v>99</v>
      </c>
      <c r="H186" s="17">
        <f t="shared" si="12"/>
        <v>108</v>
      </c>
      <c r="I186" t="str">
        <f t="shared" si="13"/>
        <v>Not serving</v>
      </c>
    </row>
    <row r="187" spans="1:9" ht="12.5">
      <c r="A187" s="2">
        <v>5004</v>
      </c>
      <c r="B187" s="2" t="s">
        <v>35</v>
      </c>
      <c r="C187" s="2" t="s">
        <v>36</v>
      </c>
      <c r="D187" s="2" t="s">
        <v>9</v>
      </c>
      <c r="E187" s="7">
        <v>44611</v>
      </c>
      <c r="F187" s="6">
        <f t="shared" ref="F187:F191" ca="1" si="21">NOW()</f>
        <v>45049.386091666667</v>
      </c>
      <c r="G187" s="19"/>
      <c r="H187" s="17">
        <f t="shared" ca="1" si="12"/>
        <v>438.3860916666672</v>
      </c>
      <c r="I187" t="str">
        <f t="shared" si="13"/>
        <v>Currently serving</v>
      </c>
    </row>
    <row r="188" spans="1:9" ht="12.5">
      <c r="A188" s="2">
        <v>5005</v>
      </c>
      <c r="B188" s="2" t="s">
        <v>35</v>
      </c>
      <c r="C188" s="2" t="s">
        <v>37</v>
      </c>
      <c r="D188" s="2" t="s">
        <v>14</v>
      </c>
      <c r="E188" s="7">
        <v>43978</v>
      </c>
      <c r="F188" s="6">
        <f t="shared" ca="1" si="21"/>
        <v>45049.386091666667</v>
      </c>
      <c r="G188" s="19"/>
      <c r="H188" s="17">
        <f t="shared" ca="1" si="12"/>
        <v>1071.3860916666672</v>
      </c>
      <c r="I188" t="str">
        <f t="shared" si="13"/>
        <v>Currently serving</v>
      </c>
    </row>
    <row r="189" spans="1:9" ht="12.5">
      <c r="A189" s="2">
        <v>5006</v>
      </c>
      <c r="B189" s="2" t="s">
        <v>35</v>
      </c>
      <c r="C189" s="2" t="s">
        <v>37</v>
      </c>
      <c r="D189" s="2" t="s">
        <v>14</v>
      </c>
      <c r="E189" s="7">
        <v>44167</v>
      </c>
      <c r="F189" s="6">
        <f t="shared" ca="1" si="21"/>
        <v>45049.386091666667</v>
      </c>
      <c r="G189" s="19"/>
      <c r="H189" s="17">
        <f t="shared" ca="1" si="12"/>
        <v>882.3860916666672</v>
      </c>
      <c r="I189" t="str">
        <f t="shared" si="13"/>
        <v>Currently serving</v>
      </c>
    </row>
    <row r="190" spans="1:9" ht="12.5">
      <c r="A190" s="2">
        <v>5007</v>
      </c>
      <c r="B190" s="2" t="s">
        <v>35</v>
      </c>
      <c r="C190" s="2" t="s">
        <v>37</v>
      </c>
      <c r="D190" s="2" t="s">
        <v>9</v>
      </c>
      <c r="E190" s="7">
        <v>44442</v>
      </c>
      <c r="F190" s="6">
        <f t="shared" ca="1" si="21"/>
        <v>45049.386091666667</v>
      </c>
      <c r="G190" s="19"/>
      <c r="H190" s="17">
        <f t="shared" ca="1" si="12"/>
        <v>607.3860916666672</v>
      </c>
      <c r="I190" t="str">
        <f t="shared" si="13"/>
        <v>Currently serving</v>
      </c>
    </row>
    <row r="191" spans="1:9" ht="12.5">
      <c r="A191" s="2">
        <v>5008</v>
      </c>
      <c r="B191" s="2" t="s">
        <v>35</v>
      </c>
      <c r="C191" s="2" t="s">
        <v>37</v>
      </c>
      <c r="D191" s="2" t="s">
        <v>9</v>
      </c>
      <c r="E191" s="7">
        <v>44214</v>
      </c>
      <c r="F191" s="6">
        <f t="shared" ca="1" si="21"/>
        <v>45049.386091666667</v>
      </c>
      <c r="G191" s="19"/>
      <c r="H191" s="17">
        <f t="shared" ca="1" si="12"/>
        <v>835.3860916666672</v>
      </c>
      <c r="I191" t="str">
        <f t="shared" si="13"/>
        <v>Currently serving</v>
      </c>
    </row>
    <row r="192" spans="1:9" ht="12.5">
      <c r="A192" s="2">
        <v>5009</v>
      </c>
      <c r="B192" s="2" t="s">
        <v>35</v>
      </c>
      <c r="C192" s="2" t="s">
        <v>37</v>
      </c>
      <c r="D192" s="2" t="s">
        <v>9</v>
      </c>
      <c r="E192" s="7">
        <v>44123</v>
      </c>
      <c r="F192" s="3">
        <v>44621</v>
      </c>
      <c r="G192" s="19" t="s">
        <v>99</v>
      </c>
      <c r="H192" s="17">
        <f t="shared" si="12"/>
        <v>498</v>
      </c>
      <c r="I192" t="str">
        <f t="shared" si="13"/>
        <v>Not serving</v>
      </c>
    </row>
    <row r="193" spans="1:9" ht="12.5">
      <c r="A193" s="2">
        <v>5010</v>
      </c>
      <c r="B193" s="2" t="s">
        <v>35</v>
      </c>
      <c r="C193" s="2" t="s">
        <v>36</v>
      </c>
      <c r="D193" s="2" t="s">
        <v>14</v>
      </c>
      <c r="E193" s="7">
        <v>44447</v>
      </c>
      <c r="F193" s="6">
        <f t="shared" ref="F193:F195" ca="1" si="22">NOW()</f>
        <v>45049.386091666667</v>
      </c>
      <c r="G193" s="19"/>
      <c r="H193" s="17">
        <f t="shared" ca="1" si="12"/>
        <v>602.3860916666672</v>
      </c>
      <c r="I193" t="str">
        <f t="shared" si="13"/>
        <v>Currently serving</v>
      </c>
    </row>
    <row r="194" spans="1:9" ht="12.5">
      <c r="A194" s="2">
        <v>5011</v>
      </c>
      <c r="B194" s="2" t="s">
        <v>35</v>
      </c>
      <c r="C194" s="2" t="s">
        <v>37</v>
      </c>
      <c r="D194" s="2" t="s">
        <v>9</v>
      </c>
      <c r="E194" s="7">
        <v>44348</v>
      </c>
      <c r="F194" s="6">
        <f t="shared" ca="1" si="22"/>
        <v>45049.386091666667</v>
      </c>
      <c r="G194" s="19"/>
      <c r="H194" s="17">
        <f t="shared" ca="1" si="12"/>
        <v>701.3860916666672</v>
      </c>
      <c r="I194" t="str">
        <f t="shared" si="13"/>
        <v>Currently serving</v>
      </c>
    </row>
    <row r="195" spans="1:9" ht="12.5">
      <c r="A195" s="2">
        <v>5012</v>
      </c>
      <c r="B195" s="2" t="s">
        <v>35</v>
      </c>
      <c r="C195" s="2" t="s">
        <v>37</v>
      </c>
      <c r="D195" s="2" t="s">
        <v>9</v>
      </c>
      <c r="E195" s="7">
        <v>44403</v>
      </c>
      <c r="F195" s="6">
        <f t="shared" ca="1" si="22"/>
        <v>45049.386091666667</v>
      </c>
      <c r="G195" s="19"/>
      <c r="H195" s="17">
        <f t="shared" ref="H195:H211" ca="1" si="23">F195-E195</f>
        <v>646.3860916666672</v>
      </c>
      <c r="I195" t="str">
        <f t="shared" ref="I195:I211" si="24">IF(G195="","Currently serving","Not serving")</f>
        <v>Currently serving</v>
      </c>
    </row>
    <row r="196" spans="1:9" ht="12.5">
      <c r="A196" s="2">
        <v>5013</v>
      </c>
      <c r="B196" s="2" t="s">
        <v>35</v>
      </c>
      <c r="C196" s="2" t="s">
        <v>37</v>
      </c>
      <c r="D196" s="2" t="s">
        <v>9</v>
      </c>
      <c r="E196" s="7">
        <v>43883</v>
      </c>
      <c r="F196" s="3">
        <v>44180</v>
      </c>
      <c r="G196" s="19" t="s">
        <v>100</v>
      </c>
      <c r="H196" s="17">
        <f t="shared" si="23"/>
        <v>297</v>
      </c>
      <c r="I196" t="str">
        <f t="shared" si="24"/>
        <v>Not serving</v>
      </c>
    </row>
    <row r="197" spans="1:9" ht="12.5">
      <c r="A197" s="2">
        <v>5014</v>
      </c>
      <c r="B197" s="2" t="s">
        <v>35</v>
      </c>
      <c r="C197" s="2" t="s">
        <v>37</v>
      </c>
      <c r="D197" s="2" t="s">
        <v>9</v>
      </c>
      <c r="E197" s="7">
        <v>43862</v>
      </c>
      <c r="F197" s="3">
        <v>44511</v>
      </c>
      <c r="G197" s="19" t="s">
        <v>100</v>
      </c>
      <c r="H197" s="17">
        <f t="shared" si="23"/>
        <v>649</v>
      </c>
      <c r="I197" t="str">
        <f t="shared" si="24"/>
        <v>Not serving</v>
      </c>
    </row>
    <row r="198" spans="1:9" ht="12.5">
      <c r="A198" s="2">
        <v>5015</v>
      </c>
      <c r="B198" s="2" t="s">
        <v>35</v>
      </c>
      <c r="C198" s="2" t="s">
        <v>37</v>
      </c>
      <c r="D198" s="2" t="s">
        <v>9</v>
      </c>
      <c r="E198" s="7">
        <v>44468</v>
      </c>
      <c r="F198" s="6">
        <f t="shared" ref="F198:F200" ca="1" si="25">NOW()</f>
        <v>45049.386091666667</v>
      </c>
      <c r="G198" s="19"/>
      <c r="H198" s="17">
        <f t="shared" ca="1" si="23"/>
        <v>581.3860916666672</v>
      </c>
      <c r="I198" t="str">
        <f t="shared" si="24"/>
        <v>Currently serving</v>
      </c>
    </row>
    <row r="199" spans="1:9" ht="12.5">
      <c r="A199" s="2">
        <v>5016</v>
      </c>
      <c r="B199" s="2" t="s">
        <v>35</v>
      </c>
      <c r="C199" s="2" t="s">
        <v>36</v>
      </c>
      <c r="D199" s="2" t="s">
        <v>9</v>
      </c>
      <c r="E199" s="7">
        <v>44652</v>
      </c>
      <c r="F199" s="6">
        <f t="shared" ca="1" si="25"/>
        <v>45049.386091666667</v>
      </c>
      <c r="G199" s="19"/>
      <c r="H199" s="17">
        <f t="shared" ca="1" si="23"/>
        <v>397.3860916666672</v>
      </c>
      <c r="I199" t="str">
        <f t="shared" si="24"/>
        <v>Currently serving</v>
      </c>
    </row>
    <row r="200" spans="1:9" ht="12.5">
      <c r="A200" s="2">
        <v>5017</v>
      </c>
      <c r="B200" s="2" t="s">
        <v>35</v>
      </c>
      <c r="C200" s="2" t="s">
        <v>37</v>
      </c>
      <c r="D200" s="2" t="s">
        <v>9</v>
      </c>
      <c r="E200" s="7">
        <v>44058</v>
      </c>
      <c r="F200" s="6">
        <f t="shared" ca="1" si="25"/>
        <v>45049.386091666667</v>
      </c>
      <c r="G200" s="19"/>
      <c r="H200" s="17">
        <f t="shared" ca="1" si="23"/>
        <v>991.3860916666672</v>
      </c>
      <c r="I200" t="str">
        <f t="shared" si="24"/>
        <v>Currently serving</v>
      </c>
    </row>
    <row r="201" spans="1:9" ht="12.5">
      <c r="A201" s="2">
        <v>5018</v>
      </c>
      <c r="B201" s="2" t="s">
        <v>35</v>
      </c>
      <c r="C201" s="2" t="s">
        <v>36</v>
      </c>
      <c r="D201" s="2" t="s">
        <v>9</v>
      </c>
      <c r="E201" s="7">
        <v>44536</v>
      </c>
      <c r="F201" s="3">
        <v>44680</v>
      </c>
      <c r="G201" s="19" t="s">
        <v>100</v>
      </c>
      <c r="H201" s="17">
        <f t="shared" si="23"/>
        <v>144</v>
      </c>
      <c r="I201" t="str">
        <f t="shared" si="24"/>
        <v>Not serving</v>
      </c>
    </row>
    <row r="202" spans="1:9" ht="12.5">
      <c r="A202" s="2">
        <v>5019</v>
      </c>
      <c r="B202" s="2" t="s">
        <v>35</v>
      </c>
      <c r="C202" s="2" t="s">
        <v>37</v>
      </c>
      <c r="D202" s="2" t="s">
        <v>9</v>
      </c>
      <c r="E202" s="7">
        <v>44606</v>
      </c>
      <c r="F202" s="3">
        <v>44682</v>
      </c>
      <c r="G202" s="19" t="s">
        <v>99</v>
      </c>
      <c r="H202" s="17">
        <f t="shared" si="23"/>
        <v>76</v>
      </c>
      <c r="I202" t="str">
        <f t="shared" si="24"/>
        <v>Not serving</v>
      </c>
    </row>
    <row r="203" spans="1:9" ht="12.5">
      <c r="A203" s="2">
        <v>5020</v>
      </c>
      <c r="B203" s="2" t="s">
        <v>35</v>
      </c>
      <c r="C203" s="2" t="s">
        <v>36</v>
      </c>
      <c r="D203" s="2" t="s">
        <v>9</v>
      </c>
      <c r="E203" s="7">
        <v>44436</v>
      </c>
      <c r="F203" s="6">
        <f t="shared" ref="F203:F204" ca="1" si="26">NOW()</f>
        <v>45049.386091666667</v>
      </c>
      <c r="G203" s="19"/>
      <c r="H203" s="17">
        <f t="shared" ca="1" si="23"/>
        <v>613.3860916666672</v>
      </c>
      <c r="I203" t="str">
        <f t="shared" si="24"/>
        <v>Currently serving</v>
      </c>
    </row>
    <row r="204" spans="1:9" ht="12.5">
      <c r="A204" s="2">
        <v>5021</v>
      </c>
      <c r="B204" s="2" t="s">
        <v>35</v>
      </c>
      <c r="C204" s="2" t="s">
        <v>37</v>
      </c>
      <c r="D204" s="2" t="s">
        <v>9</v>
      </c>
      <c r="E204" s="7">
        <v>44569</v>
      </c>
      <c r="F204" s="6">
        <f t="shared" ca="1" si="26"/>
        <v>45049.386091666667</v>
      </c>
      <c r="G204" s="19"/>
      <c r="H204" s="17">
        <f t="shared" ca="1" si="23"/>
        <v>480.3860916666672</v>
      </c>
      <c r="I204" t="str">
        <f t="shared" si="24"/>
        <v>Currently serving</v>
      </c>
    </row>
    <row r="205" spans="1:9" ht="12.5">
      <c r="A205" s="2">
        <v>5022</v>
      </c>
      <c r="B205" s="2" t="s">
        <v>35</v>
      </c>
      <c r="C205" s="2" t="s">
        <v>37</v>
      </c>
      <c r="D205" s="2" t="s">
        <v>9</v>
      </c>
      <c r="E205" s="7">
        <v>44153</v>
      </c>
      <c r="F205" s="3">
        <v>44550</v>
      </c>
      <c r="G205" s="19" t="s">
        <v>99</v>
      </c>
      <c r="H205" s="17">
        <f t="shared" si="23"/>
        <v>397</v>
      </c>
      <c r="I205" t="str">
        <f t="shared" si="24"/>
        <v>Not serving</v>
      </c>
    </row>
    <row r="206" spans="1:9" ht="12.5">
      <c r="A206" s="2">
        <v>5023</v>
      </c>
      <c r="B206" s="2" t="s">
        <v>35</v>
      </c>
      <c r="C206" s="2" t="s">
        <v>36</v>
      </c>
      <c r="D206" s="2" t="s">
        <v>9</v>
      </c>
      <c r="E206" s="7">
        <v>44506</v>
      </c>
      <c r="F206" s="6">
        <f t="shared" ref="F206:F207" ca="1" si="27">NOW()</f>
        <v>45049.386091666667</v>
      </c>
      <c r="G206" s="19"/>
      <c r="H206" s="17">
        <f t="shared" ca="1" si="23"/>
        <v>543.3860916666672</v>
      </c>
      <c r="I206" t="str">
        <f t="shared" si="24"/>
        <v>Currently serving</v>
      </c>
    </row>
    <row r="207" spans="1:9" ht="12.5">
      <c r="A207" s="2">
        <v>5024</v>
      </c>
      <c r="B207" s="2" t="s">
        <v>35</v>
      </c>
      <c r="C207" s="2" t="s">
        <v>36</v>
      </c>
      <c r="D207" s="2" t="s">
        <v>15</v>
      </c>
      <c r="E207" s="7">
        <v>44301</v>
      </c>
      <c r="F207" s="6">
        <f t="shared" ca="1" si="27"/>
        <v>45049.386091666667</v>
      </c>
      <c r="G207" s="19"/>
      <c r="H207" s="17">
        <f t="shared" ca="1" si="23"/>
        <v>748.3860916666672</v>
      </c>
      <c r="I207" t="str">
        <f t="shared" si="24"/>
        <v>Currently serving</v>
      </c>
    </row>
    <row r="208" spans="1:9" ht="12.5">
      <c r="A208" s="2">
        <v>5025</v>
      </c>
      <c r="B208" s="2" t="s">
        <v>35</v>
      </c>
      <c r="C208" s="2" t="s">
        <v>37</v>
      </c>
      <c r="D208" s="2" t="s">
        <v>9</v>
      </c>
      <c r="E208" s="7">
        <v>44428</v>
      </c>
      <c r="F208" s="3">
        <v>44576</v>
      </c>
      <c r="G208" s="19" t="s">
        <v>100</v>
      </c>
      <c r="H208" s="17">
        <f t="shared" si="23"/>
        <v>148</v>
      </c>
      <c r="I208" t="str">
        <f t="shared" si="24"/>
        <v>Not serving</v>
      </c>
    </row>
    <row r="209" spans="1:9" ht="12.5">
      <c r="A209" s="2">
        <v>5026</v>
      </c>
      <c r="B209" s="2" t="s">
        <v>35</v>
      </c>
      <c r="C209" s="2" t="s">
        <v>37</v>
      </c>
      <c r="D209" s="2" t="s">
        <v>15</v>
      </c>
      <c r="E209" s="7">
        <v>44319</v>
      </c>
      <c r="F209" s="6">
        <f t="shared" ref="F209:F211" ca="1" si="28">NOW()</f>
        <v>45049.386091666667</v>
      </c>
      <c r="G209" s="19"/>
      <c r="H209" s="17">
        <f t="shared" ca="1" si="23"/>
        <v>730.3860916666672</v>
      </c>
      <c r="I209" t="str">
        <f t="shared" si="24"/>
        <v>Currently serving</v>
      </c>
    </row>
    <row r="210" spans="1:9" ht="12.5">
      <c r="A210" s="2">
        <v>5027</v>
      </c>
      <c r="B210" s="2" t="s">
        <v>35</v>
      </c>
      <c r="C210" s="2" t="s">
        <v>37</v>
      </c>
      <c r="D210" s="2" t="s">
        <v>15</v>
      </c>
      <c r="E210" s="7">
        <v>44265</v>
      </c>
      <c r="F210" s="6">
        <f t="shared" ca="1" si="28"/>
        <v>45049.386091666667</v>
      </c>
      <c r="G210" s="19"/>
      <c r="H210" s="17">
        <f t="shared" ca="1" si="23"/>
        <v>784.3860916666672</v>
      </c>
      <c r="I210" t="str">
        <f t="shared" si="24"/>
        <v>Currently serving</v>
      </c>
    </row>
    <row r="211" spans="1:9" ht="12.5">
      <c r="A211" s="2">
        <v>5028</v>
      </c>
      <c r="B211" s="2" t="s">
        <v>35</v>
      </c>
      <c r="C211" s="2" t="s">
        <v>36</v>
      </c>
      <c r="D211" s="2" t="s">
        <v>15</v>
      </c>
      <c r="E211" s="7">
        <v>44165</v>
      </c>
      <c r="F211" s="6">
        <f t="shared" ca="1" si="28"/>
        <v>45049.386091666667</v>
      </c>
      <c r="G211" s="19"/>
      <c r="H211" s="17">
        <f t="shared" ca="1" si="23"/>
        <v>884.3860916666672</v>
      </c>
      <c r="I211" t="str">
        <f t="shared" si="24"/>
        <v>Currently serving</v>
      </c>
    </row>
  </sheetData>
  <autoFilter ref="A1:H211" xr:uid="{53E9B864-D85F-4E84-9D1F-A1A9D694E6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0"/>
  <sheetViews>
    <sheetView workbookViewId="0">
      <selection activeCell="F12" sqref="F12"/>
    </sheetView>
  </sheetViews>
  <sheetFormatPr defaultColWidth="12.6328125" defaultRowHeight="15.75" customHeight="1"/>
  <cols>
    <col min="1" max="1" width="35.453125" customWidth="1"/>
    <col min="2" max="17" width="21.26953125" customWidth="1"/>
  </cols>
  <sheetData>
    <row r="1" spans="1:17">
      <c r="A1" s="8" t="s">
        <v>0</v>
      </c>
      <c r="B1" s="2">
        <v>1006</v>
      </c>
      <c r="C1" s="2">
        <v>1012</v>
      </c>
      <c r="D1" s="2">
        <v>2004</v>
      </c>
      <c r="E1" s="2">
        <v>3001</v>
      </c>
      <c r="F1" s="2">
        <v>4034</v>
      </c>
      <c r="G1" s="2">
        <v>4051</v>
      </c>
      <c r="H1" s="2">
        <v>4063</v>
      </c>
      <c r="I1" s="2">
        <v>4065</v>
      </c>
      <c r="J1" s="2">
        <v>4087</v>
      </c>
      <c r="K1" s="2">
        <v>4103</v>
      </c>
      <c r="L1" s="2">
        <v>4109</v>
      </c>
      <c r="M1" s="2">
        <v>4113</v>
      </c>
      <c r="N1" s="2">
        <v>5003</v>
      </c>
      <c r="O1" s="2">
        <v>5009</v>
      </c>
      <c r="P1" s="2">
        <v>5019</v>
      </c>
      <c r="Q1" s="2">
        <v>5022</v>
      </c>
    </row>
    <row r="2" spans="1:17">
      <c r="A2" s="8" t="s">
        <v>38</v>
      </c>
      <c r="B2" s="2" t="s">
        <v>39</v>
      </c>
      <c r="C2" s="2" t="s">
        <v>40</v>
      </c>
      <c r="D2" s="2" t="s">
        <v>41</v>
      </c>
      <c r="E2" s="2" t="s">
        <v>40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39</v>
      </c>
      <c r="K2" s="2" t="s">
        <v>39</v>
      </c>
      <c r="L2" s="2" t="s">
        <v>40</v>
      </c>
      <c r="M2" s="2" t="s">
        <v>39</v>
      </c>
      <c r="N2" s="2" t="s">
        <v>40</v>
      </c>
      <c r="O2" s="2" t="s">
        <v>39</v>
      </c>
      <c r="P2" s="2" t="s">
        <v>42</v>
      </c>
      <c r="Q2" s="2" t="s">
        <v>43</v>
      </c>
    </row>
    <row r="3" spans="1:17">
      <c r="A3" s="8" t="s">
        <v>44</v>
      </c>
      <c r="B3" s="2" t="s">
        <v>40</v>
      </c>
      <c r="C3" s="2" t="s">
        <v>40</v>
      </c>
      <c r="D3" s="2" t="s">
        <v>43</v>
      </c>
      <c r="E3" s="2" t="s">
        <v>43</v>
      </c>
      <c r="F3" s="2" t="s">
        <v>39</v>
      </c>
      <c r="G3" s="2" t="s">
        <v>40</v>
      </c>
      <c r="H3" s="2" t="s">
        <v>39</v>
      </c>
      <c r="I3" s="2" t="s">
        <v>42</v>
      </c>
      <c r="J3" s="2" t="s">
        <v>39</v>
      </c>
      <c r="K3" s="2" t="s">
        <v>40</v>
      </c>
      <c r="L3" s="2" t="s">
        <v>40</v>
      </c>
      <c r="M3" s="2" t="s">
        <v>39</v>
      </c>
      <c r="N3" s="2" t="s">
        <v>39</v>
      </c>
      <c r="O3" s="2" t="s">
        <v>40</v>
      </c>
      <c r="P3" s="2" t="s">
        <v>42</v>
      </c>
      <c r="Q3" s="2" t="s">
        <v>40</v>
      </c>
    </row>
    <row r="4" spans="1:17">
      <c r="A4" s="8" t="s">
        <v>45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39</v>
      </c>
      <c r="H4" s="2" t="s">
        <v>39</v>
      </c>
      <c r="I4" s="2" t="s">
        <v>42</v>
      </c>
      <c r="J4" s="2" t="s">
        <v>39</v>
      </c>
      <c r="K4" s="2" t="s">
        <v>39</v>
      </c>
      <c r="L4" s="2" t="s">
        <v>39</v>
      </c>
      <c r="M4" s="2" t="s">
        <v>40</v>
      </c>
      <c r="N4" s="2" t="s">
        <v>39</v>
      </c>
      <c r="O4" s="2" t="s">
        <v>40</v>
      </c>
      <c r="P4" s="2" t="s">
        <v>42</v>
      </c>
      <c r="Q4" s="2" t="s">
        <v>39</v>
      </c>
    </row>
    <row r="5" spans="1:17">
      <c r="A5" s="8" t="s">
        <v>46</v>
      </c>
      <c r="B5" s="2" t="s">
        <v>39</v>
      </c>
      <c r="C5" s="2" t="s">
        <v>39</v>
      </c>
      <c r="D5" s="2" t="s">
        <v>40</v>
      </c>
      <c r="E5" s="2" t="s">
        <v>40</v>
      </c>
      <c r="F5" s="2" t="s">
        <v>39</v>
      </c>
      <c r="G5" s="2" t="s">
        <v>39</v>
      </c>
      <c r="H5" s="2" t="s">
        <v>40</v>
      </c>
      <c r="I5" s="2" t="s">
        <v>42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39</v>
      </c>
      <c r="P5" s="2" t="s">
        <v>42</v>
      </c>
      <c r="Q5" s="2" t="s">
        <v>43</v>
      </c>
    </row>
    <row r="6" spans="1:17">
      <c r="A6" s="8" t="s">
        <v>47</v>
      </c>
      <c r="B6" s="2" t="s">
        <v>39</v>
      </c>
      <c r="C6" s="2" t="s">
        <v>39</v>
      </c>
      <c r="D6" s="2" t="s">
        <v>40</v>
      </c>
      <c r="E6" s="2" t="s">
        <v>39</v>
      </c>
      <c r="F6" s="2" t="s">
        <v>39</v>
      </c>
      <c r="G6" s="2" t="s">
        <v>40</v>
      </c>
      <c r="H6" s="2" t="s">
        <v>40</v>
      </c>
      <c r="I6" s="2" t="s">
        <v>42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42</v>
      </c>
      <c r="Q6" s="2" t="s">
        <v>41</v>
      </c>
    </row>
    <row r="7" spans="1:17">
      <c r="A7" s="8" t="s">
        <v>48</v>
      </c>
      <c r="B7" s="2" t="s">
        <v>40</v>
      </c>
      <c r="C7" s="2" t="s">
        <v>39</v>
      </c>
      <c r="D7" s="2" t="s">
        <v>49</v>
      </c>
      <c r="E7" s="2" t="s">
        <v>39</v>
      </c>
      <c r="F7" s="2" t="s">
        <v>41</v>
      </c>
      <c r="G7" s="2" t="s">
        <v>39</v>
      </c>
      <c r="H7" s="2" t="s">
        <v>49</v>
      </c>
      <c r="I7" s="2" t="s">
        <v>42</v>
      </c>
      <c r="J7" s="2" t="s">
        <v>40</v>
      </c>
      <c r="K7" s="2" t="s">
        <v>41</v>
      </c>
      <c r="L7" s="2" t="s">
        <v>40</v>
      </c>
      <c r="M7" s="2" t="s">
        <v>40</v>
      </c>
      <c r="N7" s="2" t="s">
        <v>40</v>
      </c>
      <c r="O7" s="2" t="s">
        <v>41</v>
      </c>
      <c r="P7" s="2" t="s">
        <v>42</v>
      </c>
      <c r="Q7" s="2" t="s">
        <v>49</v>
      </c>
    </row>
    <row r="8" spans="1:17">
      <c r="A8" s="8" t="s">
        <v>50</v>
      </c>
      <c r="B8" s="2" t="s">
        <v>40</v>
      </c>
      <c r="C8" s="2" t="s">
        <v>41</v>
      </c>
      <c r="D8" s="2" t="s">
        <v>39</v>
      </c>
      <c r="E8" s="2" t="s">
        <v>40</v>
      </c>
      <c r="F8" s="2" t="s">
        <v>40</v>
      </c>
      <c r="G8" s="2" t="s">
        <v>39</v>
      </c>
      <c r="H8" s="2" t="s">
        <v>39</v>
      </c>
      <c r="I8" s="2" t="s">
        <v>42</v>
      </c>
      <c r="J8" s="2" t="s">
        <v>40</v>
      </c>
      <c r="K8" s="2" t="s">
        <v>40</v>
      </c>
      <c r="L8" s="2" t="s">
        <v>40</v>
      </c>
      <c r="M8" s="2" t="s">
        <v>40</v>
      </c>
      <c r="N8" s="2" t="s">
        <v>41</v>
      </c>
      <c r="O8" s="2" t="s">
        <v>41</v>
      </c>
      <c r="P8" s="2" t="s">
        <v>42</v>
      </c>
      <c r="Q8" s="2" t="s">
        <v>39</v>
      </c>
    </row>
    <row r="9" spans="1:17">
      <c r="A9" s="8" t="s">
        <v>51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43</v>
      </c>
      <c r="G9" s="2" t="s">
        <v>40</v>
      </c>
      <c r="H9" s="2" t="s">
        <v>40</v>
      </c>
      <c r="I9" s="2" t="s">
        <v>42</v>
      </c>
      <c r="J9" s="2" t="s">
        <v>40</v>
      </c>
      <c r="K9" s="2" t="s">
        <v>43</v>
      </c>
      <c r="L9" s="2" t="s">
        <v>40</v>
      </c>
      <c r="M9" s="2" t="s">
        <v>40</v>
      </c>
      <c r="N9" s="2" t="s">
        <v>39</v>
      </c>
      <c r="O9" s="2" t="s">
        <v>40</v>
      </c>
      <c r="P9" s="2" t="s">
        <v>42</v>
      </c>
      <c r="Q9" s="2" t="s">
        <v>39</v>
      </c>
    </row>
    <row r="10" spans="1:17">
      <c r="A10" s="8" t="s">
        <v>52</v>
      </c>
      <c r="B10" s="2" t="s">
        <v>43</v>
      </c>
      <c r="C10" s="2" t="s">
        <v>40</v>
      </c>
      <c r="D10" s="2" t="s">
        <v>43</v>
      </c>
      <c r="E10" s="2" t="s">
        <v>43</v>
      </c>
      <c r="F10" s="2" t="s">
        <v>40</v>
      </c>
      <c r="G10" s="2" t="s">
        <v>43</v>
      </c>
      <c r="H10" s="2" t="s">
        <v>40</v>
      </c>
      <c r="I10" s="2" t="s">
        <v>42</v>
      </c>
      <c r="J10" s="2" t="s">
        <v>40</v>
      </c>
      <c r="K10" s="2" t="s">
        <v>40</v>
      </c>
      <c r="L10" s="2" t="s">
        <v>40</v>
      </c>
      <c r="M10" s="2" t="s">
        <v>43</v>
      </c>
      <c r="N10" s="2" t="s">
        <v>40</v>
      </c>
      <c r="O10" s="2" t="s">
        <v>40</v>
      </c>
      <c r="P10" s="2" t="s">
        <v>42</v>
      </c>
      <c r="Q10" s="2" t="s">
        <v>40</v>
      </c>
    </row>
    <row r="11" spans="1:17">
      <c r="A11" s="8" t="s">
        <v>53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43</v>
      </c>
      <c r="I11" s="2" t="s">
        <v>42</v>
      </c>
      <c r="J11" s="2" t="s">
        <v>40</v>
      </c>
      <c r="K11" s="2" t="s">
        <v>40</v>
      </c>
      <c r="L11" s="2" t="s">
        <v>40</v>
      </c>
      <c r="M11" s="2" t="s">
        <v>43</v>
      </c>
      <c r="N11" s="2" t="s">
        <v>40</v>
      </c>
      <c r="O11" s="2" t="s">
        <v>40</v>
      </c>
      <c r="P11" s="2" t="s">
        <v>42</v>
      </c>
      <c r="Q11" s="2" t="s">
        <v>40</v>
      </c>
    </row>
    <row r="12" spans="1:17">
      <c r="A12" s="8" t="s">
        <v>54</v>
      </c>
      <c r="B12" s="2" t="s">
        <v>40</v>
      </c>
      <c r="C12" s="2" t="s">
        <v>43</v>
      </c>
      <c r="D12" s="2" t="s">
        <v>43</v>
      </c>
      <c r="E12" s="2" t="s">
        <v>40</v>
      </c>
      <c r="F12" s="2" t="s">
        <v>39</v>
      </c>
      <c r="G12" s="2" t="s">
        <v>40</v>
      </c>
      <c r="H12" s="2" t="s">
        <v>40</v>
      </c>
      <c r="I12" s="2" t="s">
        <v>42</v>
      </c>
      <c r="J12" s="2" t="s">
        <v>40</v>
      </c>
      <c r="K12" s="2" t="s">
        <v>43</v>
      </c>
      <c r="L12" s="2" t="s">
        <v>43</v>
      </c>
      <c r="M12" s="2" t="s">
        <v>40</v>
      </c>
      <c r="N12" s="2" t="s">
        <v>43</v>
      </c>
      <c r="O12" s="2" t="s">
        <v>40</v>
      </c>
      <c r="P12" s="2" t="s">
        <v>42</v>
      </c>
      <c r="Q12" s="2" t="s">
        <v>43</v>
      </c>
    </row>
    <row r="13" spans="1:17">
      <c r="A13" s="8" t="s">
        <v>55</v>
      </c>
      <c r="B13" s="2" t="s">
        <v>40</v>
      </c>
      <c r="C13" s="2" t="s">
        <v>40</v>
      </c>
      <c r="D13" s="2" t="s">
        <v>40</v>
      </c>
      <c r="E13" s="2" t="s">
        <v>40</v>
      </c>
      <c r="F13" s="2" t="s">
        <v>40</v>
      </c>
      <c r="G13" s="2" t="s">
        <v>39</v>
      </c>
      <c r="H13" s="2" t="s">
        <v>40</v>
      </c>
      <c r="I13" s="2" t="s">
        <v>42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39</v>
      </c>
      <c r="P13" s="2" t="s">
        <v>42</v>
      </c>
      <c r="Q13" s="2" t="s">
        <v>40</v>
      </c>
    </row>
    <row r="14" spans="1:17">
      <c r="A14" s="8" t="s">
        <v>56</v>
      </c>
      <c r="B14" s="2" t="s">
        <v>43</v>
      </c>
      <c r="C14" s="2" t="s">
        <v>40</v>
      </c>
      <c r="D14" s="2" t="s">
        <v>40</v>
      </c>
      <c r="E14" s="2" t="s">
        <v>43</v>
      </c>
      <c r="F14" s="2" t="s">
        <v>40</v>
      </c>
      <c r="G14" s="2" t="s">
        <v>40</v>
      </c>
      <c r="H14" s="2" t="s">
        <v>39</v>
      </c>
      <c r="I14" s="2" t="s">
        <v>42</v>
      </c>
      <c r="J14" s="2" t="s">
        <v>40</v>
      </c>
      <c r="K14" s="2" t="s">
        <v>40</v>
      </c>
      <c r="L14" s="2" t="s">
        <v>40</v>
      </c>
      <c r="M14" s="2" t="s">
        <v>39</v>
      </c>
      <c r="N14" s="2" t="s">
        <v>39</v>
      </c>
      <c r="O14" s="2" t="s">
        <v>40</v>
      </c>
      <c r="P14" s="2" t="s">
        <v>42</v>
      </c>
      <c r="Q14" s="2" t="s">
        <v>40</v>
      </c>
    </row>
    <row r="15" spans="1:17">
      <c r="A15" s="8" t="s">
        <v>57</v>
      </c>
      <c r="B15" s="2" t="s">
        <v>40</v>
      </c>
      <c r="C15" s="2" t="s">
        <v>39</v>
      </c>
      <c r="D15" s="2" t="s">
        <v>40</v>
      </c>
      <c r="E15" s="2" t="s">
        <v>41</v>
      </c>
      <c r="F15" s="2" t="s">
        <v>40</v>
      </c>
      <c r="G15" s="2" t="s">
        <v>40</v>
      </c>
      <c r="H15" s="2" t="s">
        <v>43</v>
      </c>
      <c r="I15" s="2" t="s">
        <v>42</v>
      </c>
      <c r="J15" s="2" t="s">
        <v>40</v>
      </c>
      <c r="K15" s="2" t="s">
        <v>39</v>
      </c>
      <c r="L15" s="2" t="s">
        <v>40</v>
      </c>
      <c r="M15" s="2" t="s">
        <v>40</v>
      </c>
      <c r="N15" s="2" t="s">
        <v>40</v>
      </c>
      <c r="O15" s="2" t="s">
        <v>40</v>
      </c>
      <c r="P15" s="2" t="s">
        <v>42</v>
      </c>
      <c r="Q15" s="2" t="s">
        <v>40</v>
      </c>
    </row>
    <row r="16" spans="1:17">
      <c r="A16" s="8" t="s">
        <v>58</v>
      </c>
      <c r="B16" s="2" t="s">
        <v>40</v>
      </c>
      <c r="C16" s="2" t="s">
        <v>43</v>
      </c>
      <c r="D16" s="2" t="s">
        <v>40</v>
      </c>
      <c r="E16" s="2" t="s">
        <v>39</v>
      </c>
      <c r="F16" s="2" t="s">
        <v>40</v>
      </c>
      <c r="G16" s="2" t="s">
        <v>43</v>
      </c>
      <c r="H16" s="2" t="s">
        <v>43</v>
      </c>
      <c r="I16" s="2" t="s">
        <v>42</v>
      </c>
      <c r="J16" s="2" t="s">
        <v>43</v>
      </c>
      <c r="K16" s="2" t="s">
        <v>40</v>
      </c>
      <c r="L16" s="2" t="s">
        <v>43</v>
      </c>
      <c r="M16" s="2" t="s">
        <v>40</v>
      </c>
      <c r="N16" s="2" t="s">
        <v>43</v>
      </c>
      <c r="O16" s="2" t="s">
        <v>40</v>
      </c>
      <c r="P16" s="2" t="s">
        <v>42</v>
      </c>
      <c r="Q16" s="2" t="s">
        <v>43</v>
      </c>
    </row>
    <row r="17" spans="1:17">
      <c r="A17" s="8" t="s">
        <v>59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39</v>
      </c>
      <c r="G17" s="2" t="s">
        <v>40</v>
      </c>
      <c r="H17" s="2" t="s">
        <v>39</v>
      </c>
      <c r="I17" s="2" t="s">
        <v>42</v>
      </c>
      <c r="J17" s="2" t="s">
        <v>40</v>
      </c>
      <c r="K17" s="2" t="s">
        <v>39</v>
      </c>
      <c r="L17" s="2" t="s">
        <v>39</v>
      </c>
      <c r="M17" s="2" t="s">
        <v>40</v>
      </c>
      <c r="N17" s="2" t="s">
        <v>41</v>
      </c>
      <c r="O17" s="2" t="s">
        <v>39</v>
      </c>
      <c r="P17" s="2" t="s">
        <v>42</v>
      </c>
      <c r="Q17" s="2" t="s">
        <v>39</v>
      </c>
    </row>
    <row r="18" spans="1:17">
      <c r="A18" s="8" t="s">
        <v>60</v>
      </c>
      <c r="B18" s="2" t="s">
        <v>40</v>
      </c>
      <c r="C18" s="2" t="s">
        <v>40</v>
      </c>
      <c r="D18" s="2" t="s">
        <v>43</v>
      </c>
      <c r="E18" s="2" t="s">
        <v>40</v>
      </c>
      <c r="F18" s="2" t="s">
        <v>39</v>
      </c>
      <c r="G18" s="2" t="s">
        <v>39</v>
      </c>
      <c r="H18" s="2" t="s">
        <v>40</v>
      </c>
      <c r="I18" s="2" t="s">
        <v>42</v>
      </c>
      <c r="J18" s="2" t="s">
        <v>40</v>
      </c>
      <c r="K18" s="2" t="s">
        <v>40</v>
      </c>
      <c r="L18" s="2" t="s">
        <v>39</v>
      </c>
      <c r="M18" s="2" t="s">
        <v>40</v>
      </c>
      <c r="N18" s="2" t="s">
        <v>40</v>
      </c>
      <c r="O18" s="2" t="s">
        <v>43</v>
      </c>
      <c r="P18" s="2" t="s">
        <v>42</v>
      </c>
      <c r="Q18" s="2" t="s">
        <v>40</v>
      </c>
    </row>
    <row r="19" spans="1:17">
      <c r="A19" s="8" t="s">
        <v>61</v>
      </c>
      <c r="B19" s="2" t="s">
        <v>39</v>
      </c>
      <c r="C19" s="2" t="s">
        <v>40</v>
      </c>
      <c r="D19" s="2" t="s">
        <v>40</v>
      </c>
      <c r="E19" s="2" t="s">
        <v>43</v>
      </c>
      <c r="F19" s="2" t="s">
        <v>41</v>
      </c>
      <c r="G19" s="2" t="s">
        <v>39</v>
      </c>
      <c r="H19" s="2" t="s">
        <v>39</v>
      </c>
      <c r="I19" s="2" t="s">
        <v>42</v>
      </c>
      <c r="J19" s="2" t="s">
        <v>39</v>
      </c>
      <c r="K19" s="2" t="s">
        <v>39</v>
      </c>
      <c r="L19" s="2" t="s">
        <v>40</v>
      </c>
      <c r="M19" s="2" t="s">
        <v>39</v>
      </c>
      <c r="N19" s="2" t="s">
        <v>43</v>
      </c>
      <c r="O19" s="2" t="s">
        <v>40</v>
      </c>
      <c r="P19" s="2" t="s">
        <v>42</v>
      </c>
      <c r="Q19" s="2" t="s">
        <v>40</v>
      </c>
    </row>
    <row r="20" spans="1:17">
      <c r="A20" s="8" t="s">
        <v>62</v>
      </c>
      <c r="B20" s="2" t="s">
        <v>40</v>
      </c>
      <c r="C20" s="2" t="s">
        <v>41</v>
      </c>
      <c r="D20" s="2" t="s">
        <v>49</v>
      </c>
      <c r="E20" s="2" t="s">
        <v>40</v>
      </c>
      <c r="F20" s="2" t="s">
        <v>40</v>
      </c>
      <c r="G20" s="2" t="s">
        <v>41</v>
      </c>
      <c r="H20" s="2" t="s">
        <v>39</v>
      </c>
      <c r="I20" s="2" t="s">
        <v>42</v>
      </c>
      <c r="J20" s="2" t="s">
        <v>40</v>
      </c>
      <c r="K20" s="2" t="s">
        <v>40</v>
      </c>
      <c r="L20" s="2" t="s">
        <v>39</v>
      </c>
      <c r="M20" s="2" t="s">
        <v>39</v>
      </c>
      <c r="N20" s="2" t="s">
        <v>40</v>
      </c>
      <c r="O20" s="2" t="s">
        <v>40</v>
      </c>
      <c r="P20" s="2" t="s">
        <v>42</v>
      </c>
      <c r="Q20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H209"/>
  <sheetViews>
    <sheetView workbookViewId="0">
      <selection sqref="A1:F203"/>
    </sheetView>
  </sheetViews>
  <sheetFormatPr defaultColWidth="12.6328125" defaultRowHeight="15.75" customHeight="1"/>
  <cols>
    <col min="1" max="1" width="16.26953125" customWidth="1"/>
    <col min="2" max="2" width="16.7265625" customWidth="1"/>
    <col min="4" max="4" width="16.6328125" customWidth="1"/>
    <col min="5" max="5" width="14.26953125" customWidth="1"/>
    <col min="6" max="6" width="16.26953125" customWidth="1"/>
    <col min="7" max="7" width="26" customWidth="1"/>
  </cols>
  <sheetData>
    <row r="1" spans="1:6" ht="15.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ht="15.75" hidden="1" customHeight="1">
      <c r="A2" s="2">
        <v>11001</v>
      </c>
      <c r="B2" s="2" t="s">
        <v>69</v>
      </c>
      <c r="C2" s="2" t="s">
        <v>70</v>
      </c>
      <c r="D2" s="4">
        <v>44515</v>
      </c>
      <c r="E2" s="2" t="s">
        <v>70</v>
      </c>
      <c r="F2" s="2" t="s">
        <v>71</v>
      </c>
    </row>
    <row r="3" spans="1:6" ht="15.75" hidden="1" customHeight="1">
      <c r="A3" s="5">
        <f t="shared" ref="A3:A209" si="0">A2+1</f>
        <v>11002</v>
      </c>
      <c r="B3" s="2" t="s">
        <v>69</v>
      </c>
      <c r="C3" s="2" t="s">
        <v>70</v>
      </c>
      <c r="D3" s="4">
        <v>44442</v>
      </c>
      <c r="E3" s="2" t="s">
        <v>70</v>
      </c>
      <c r="F3" s="2" t="s">
        <v>72</v>
      </c>
    </row>
    <row r="4" spans="1:6" ht="33" hidden="1" customHeight="1">
      <c r="A4" s="5">
        <f t="shared" si="0"/>
        <v>11003</v>
      </c>
      <c r="B4" s="2" t="s">
        <v>73</v>
      </c>
      <c r="C4" s="2" t="s">
        <v>69</v>
      </c>
      <c r="D4" s="4">
        <v>44489</v>
      </c>
      <c r="E4" s="2" t="s">
        <v>70</v>
      </c>
      <c r="F4" s="2" t="s">
        <v>71</v>
      </c>
    </row>
    <row r="5" spans="1:6" ht="15.75" hidden="1" customHeight="1">
      <c r="A5" s="5">
        <f t="shared" si="0"/>
        <v>11004</v>
      </c>
      <c r="B5" s="2" t="s">
        <v>69</v>
      </c>
      <c r="C5" s="2" t="s">
        <v>70</v>
      </c>
      <c r="D5" s="4">
        <v>44368</v>
      </c>
      <c r="E5" s="2" t="s">
        <v>70</v>
      </c>
      <c r="F5" s="2" t="s">
        <v>71</v>
      </c>
    </row>
    <row r="6" spans="1:6" ht="15.75" hidden="1" customHeight="1">
      <c r="A6" s="5">
        <f t="shared" si="0"/>
        <v>11005</v>
      </c>
      <c r="B6" s="2" t="s">
        <v>69</v>
      </c>
      <c r="C6" s="2" t="s">
        <v>70</v>
      </c>
      <c r="D6" s="4">
        <v>44524</v>
      </c>
      <c r="E6" s="2" t="s">
        <v>70</v>
      </c>
      <c r="F6" s="2" t="s">
        <v>71</v>
      </c>
    </row>
    <row r="7" spans="1:6" ht="15.75" hidden="1" customHeight="1">
      <c r="A7" s="5">
        <f t="shared" si="0"/>
        <v>11006</v>
      </c>
      <c r="B7" s="2" t="s">
        <v>69</v>
      </c>
      <c r="C7" s="2" t="s">
        <v>70</v>
      </c>
      <c r="D7" s="4">
        <v>44547</v>
      </c>
      <c r="E7" s="2" t="s">
        <v>70</v>
      </c>
      <c r="F7" s="2" t="s">
        <v>71</v>
      </c>
    </row>
    <row r="8" spans="1:6" ht="15.75" hidden="1" customHeight="1">
      <c r="A8" s="5">
        <f t="shared" si="0"/>
        <v>11007</v>
      </c>
      <c r="B8" s="2" t="s">
        <v>69</v>
      </c>
      <c r="C8" s="2" t="s">
        <v>70</v>
      </c>
      <c r="D8" s="4">
        <v>44440</v>
      </c>
      <c r="E8" s="2" t="s">
        <v>70</v>
      </c>
      <c r="F8" s="2" t="s">
        <v>71</v>
      </c>
    </row>
    <row r="9" spans="1:6" ht="15.75" hidden="1" customHeight="1">
      <c r="A9" s="5">
        <f t="shared" si="0"/>
        <v>11008</v>
      </c>
      <c r="B9" s="2" t="s">
        <v>69</v>
      </c>
      <c r="C9" s="2" t="s">
        <v>70</v>
      </c>
      <c r="D9" s="4">
        <v>44549</v>
      </c>
      <c r="E9" s="2" t="s">
        <v>70</v>
      </c>
      <c r="F9" s="2" t="s">
        <v>71</v>
      </c>
    </row>
    <row r="10" spans="1:6" ht="15.75" hidden="1" customHeight="1">
      <c r="A10" s="5">
        <f t="shared" si="0"/>
        <v>11009</v>
      </c>
      <c r="B10" s="2" t="s">
        <v>69</v>
      </c>
      <c r="C10" s="2" t="s">
        <v>70</v>
      </c>
      <c r="D10" s="4">
        <v>44547</v>
      </c>
      <c r="E10" s="2" t="s">
        <v>70</v>
      </c>
      <c r="F10" s="2" t="s">
        <v>71</v>
      </c>
    </row>
    <row r="11" spans="1:6" ht="15.75" hidden="1" customHeight="1">
      <c r="A11" s="5">
        <f t="shared" si="0"/>
        <v>11010</v>
      </c>
      <c r="B11" s="2" t="s">
        <v>69</v>
      </c>
      <c r="C11" s="2" t="s">
        <v>70</v>
      </c>
      <c r="D11" s="4">
        <v>44365</v>
      </c>
      <c r="E11" s="2" t="s">
        <v>70</v>
      </c>
      <c r="F11" s="2" t="s">
        <v>71</v>
      </c>
    </row>
    <row r="12" spans="1:6" ht="15.75" hidden="1" customHeight="1">
      <c r="A12" s="5">
        <f t="shared" si="0"/>
        <v>11011</v>
      </c>
      <c r="B12" s="2" t="s">
        <v>69</v>
      </c>
      <c r="C12" s="2" t="s">
        <v>70</v>
      </c>
      <c r="D12" s="4">
        <v>44394</v>
      </c>
      <c r="E12" s="2" t="s">
        <v>70</v>
      </c>
      <c r="F12" s="2" t="s">
        <v>74</v>
      </c>
    </row>
    <row r="13" spans="1:6" ht="15.75" hidden="1" customHeight="1">
      <c r="A13" s="5">
        <f t="shared" si="0"/>
        <v>11012</v>
      </c>
      <c r="B13" s="2" t="s">
        <v>69</v>
      </c>
      <c r="C13" s="2" t="s">
        <v>70</v>
      </c>
      <c r="D13" s="4">
        <v>44384</v>
      </c>
      <c r="E13" s="2" t="s">
        <v>70</v>
      </c>
      <c r="F13" s="2" t="s">
        <v>75</v>
      </c>
    </row>
    <row r="14" spans="1:6" ht="15.75" hidden="1" customHeight="1">
      <c r="A14" s="5">
        <f t="shared" si="0"/>
        <v>11013</v>
      </c>
      <c r="B14" s="2" t="s">
        <v>69</v>
      </c>
      <c r="C14" s="2" t="s">
        <v>70</v>
      </c>
      <c r="D14" s="4">
        <v>44459</v>
      </c>
      <c r="E14" s="2" t="s">
        <v>70</v>
      </c>
      <c r="F14" s="2" t="s">
        <v>71</v>
      </c>
    </row>
    <row r="15" spans="1:6" ht="15.75" hidden="1" customHeight="1">
      <c r="A15" s="5">
        <f t="shared" si="0"/>
        <v>11014</v>
      </c>
      <c r="B15" s="2" t="s">
        <v>69</v>
      </c>
      <c r="C15" s="2" t="s">
        <v>70</v>
      </c>
      <c r="D15" s="4">
        <v>44493</v>
      </c>
      <c r="E15" s="2" t="s">
        <v>70</v>
      </c>
      <c r="F15" s="2" t="s">
        <v>76</v>
      </c>
    </row>
    <row r="16" spans="1:6" ht="15.75" hidden="1" customHeight="1">
      <c r="A16" s="5">
        <f t="shared" si="0"/>
        <v>11015</v>
      </c>
      <c r="B16" s="2" t="s">
        <v>69</v>
      </c>
      <c r="C16" s="2" t="s">
        <v>70</v>
      </c>
      <c r="D16" s="4">
        <v>44424</v>
      </c>
      <c r="E16" s="2" t="s">
        <v>70</v>
      </c>
      <c r="F16" s="2" t="s">
        <v>71</v>
      </c>
    </row>
    <row r="17" spans="1:8" ht="15.75" hidden="1" customHeight="1">
      <c r="A17" s="5">
        <f t="shared" si="0"/>
        <v>11016</v>
      </c>
      <c r="B17" s="2" t="s">
        <v>69</v>
      </c>
      <c r="C17" s="2" t="s">
        <v>70</v>
      </c>
      <c r="D17" s="4">
        <v>44402</v>
      </c>
      <c r="E17" s="2" t="s">
        <v>70</v>
      </c>
      <c r="F17" s="2" t="s">
        <v>71</v>
      </c>
    </row>
    <row r="18" spans="1:8" ht="15.75" customHeight="1">
      <c r="A18" s="5">
        <f t="shared" si="0"/>
        <v>11017</v>
      </c>
      <c r="B18" s="2" t="s">
        <v>73</v>
      </c>
      <c r="C18" s="2" t="s">
        <v>73</v>
      </c>
      <c r="D18" s="4">
        <v>44556</v>
      </c>
      <c r="E18" s="3">
        <v>44652</v>
      </c>
      <c r="F18" s="2" t="s">
        <v>71</v>
      </c>
      <c r="G18" s="13" t="s">
        <v>92</v>
      </c>
      <c r="H18" s="12">
        <f>AVERAGE(E18:E203)</f>
        <v>44522.727272727272</v>
      </c>
    </row>
    <row r="19" spans="1:8" ht="15.75" hidden="1" customHeight="1">
      <c r="A19" s="5">
        <f t="shared" si="0"/>
        <v>11018</v>
      </c>
      <c r="B19" s="2" t="s">
        <v>69</v>
      </c>
      <c r="C19" s="2" t="s">
        <v>70</v>
      </c>
      <c r="D19" s="4">
        <v>44463</v>
      </c>
      <c r="E19" s="2" t="s">
        <v>70</v>
      </c>
      <c r="F19" s="2" t="s">
        <v>71</v>
      </c>
    </row>
    <row r="20" spans="1:8" ht="15.75" customHeight="1">
      <c r="A20" s="5">
        <f t="shared" si="0"/>
        <v>11019</v>
      </c>
      <c r="B20" s="2" t="s">
        <v>73</v>
      </c>
      <c r="C20" s="2" t="s">
        <v>73</v>
      </c>
      <c r="D20" s="4">
        <v>44355</v>
      </c>
      <c r="E20" s="3">
        <v>44413</v>
      </c>
      <c r="F20" s="2" t="s">
        <v>71</v>
      </c>
      <c r="G20" s="13" t="s">
        <v>94</v>
      </c>
      <c r="H20">
        <f>COUNTIF(B2:B205,"Yes")</f>
        <v>29</v>
      </c>
    </row>
    <row r="21" spans="1:8" ht="15.75" hidden="1" customHeight="1">
      <c r="A21" s="5">
        <f t="shared" si="0"/>
        <v>11020</v>
      </c>
      <c r="B21" s="2" t="s">
        <v>69</v>
      </c>
      <c r="C21" s="2" t="s">
        <v>70</v>
      </c>
      <c r="D21" s="4">
        <v>44447</v>
      </c>
      <c r="E21" s="2" t="s">
        <v>70</v>
      </c>
      <c r="F21" s="2" t="s">
        <v>76</v>
      </c>
    </row>
    <row r="22" spans="1:8" ht="12.5" hidden="1">
      <c r="A22" s="5">
        <f t="shared" si="0"/>
        <v>11021</v>
      </c>
      <c r="B22" s="2" t="s">
        <v>69</v>
      </c>
      <c r="C22" s="2" t="s">
        <v>70</v>
      </c>
      <c r="D22" s="4">
        <v>44525</v>
      </c>
      <c r="E22" s="2" t="s">
        <v>70</v>
      </c>
      <c r="F22" s="2" t="s">
        <v>76</v>
      </c>
    </row>
    <row r="23" spans="1:8" ht="12.5" hidden="1">
      <c r="A23" s="5">
        <f t="shared" si="0"/>
        <v>11022</v>
      </c>
      <c r="B23" s="2" t="s">
        <v>69</v>
      </c>
      <c r="C23" s="2" t="s">
        <v>70</v>
      </c>
      <c r="D23" s="4">
        <v>44400</v>
      </c>
      <c r="E23" s="2" t="s">
        <v>70</v>
      </c>
      <c r="F23" s="2" t="s">
        <v>71</v>
      </c>
    </row>
    <row r="24" spans="1:8" ht="12.5" hidden="1">
      <c r="A24" s="5">
        <f t="shared" si="0"/>
        <v>11023</v>
      </c>
      <c r="B24" s="2" t="s">
        <v>69</v>
      </c>
      <c r="C24" s="2" t="s">
        <v>70</v>
      </c>
      <c r="D24" s="4">
        <v>44412</v>
      </c>
      <c r="E24" s="2" t="s">
        <v>70</v>
      </c>
      <c r="F24" s="2" t="s">
        <v>72</v>
      </c>
    </row>
    <row r="25" spans="1:8" ht="12.5" hidden="1">
      <c r="A25" s="5">
        <f t="shared" si="0"/>
        <v>11024</v>
      </c>
      <c r="B25" s="2" t="s">
        <v>69</v>
      </c>
      <c r="C25" s="2" t="s">
        <v>70</v>
      </c>
      <c r="D25" s="4">
        <v>44530</v>
      </c>
      <c r="E25" s="2" t="s">
        <v>70</v>
      </c>
      <c r="F25" s="2" t="s">
        <v>71</v>
      </c>
    </row>
    <row r="26" spans="1:8" ht="12.5" hidden="1">
      <c r="A26" s="5">
        <f t="shared" si="0"/>
        <v>11025</v>
      </c>
      <c r="B26" s="2" t="s">
        <v>69</v>
      </c>
      <c r="C26" s="2" t="s">
        <v>70</v>
      </c>
      <c r="D26" s="4">
        <v>44380</v>
      </c>
      <c r="E26" s="2" t="s">
        <v>70</v>
      </c>
      <c r="F26" s="2" t="s">
        <v>71</v>
      </c>
    </row>
    <row r="27" spans="1:8" ht="12.5" hidden="1">
      <c r="A27" s="5">
        <f t="shared" si="0"/>
        <v>11026</v>
      </c>
      <c r="B27" s="2" t="s">
        <v>69</v>
      </c>
      <c r="C27" s="2" t="s">
        <v>70</v>
      </c>
      <c r="D27" s="4">
        <v>44473</v>
      </c>
      <c r="E27" s="2" t="s">
        <v>70</v>
      </c>
      <c r="F27" s="2" t="s">
        <v>71</v>
      </c>
    </row>
    <row r="28" spans="1:8" ht="12.5" hidden="1">
      <c r="A28" s="5">
        <f t="shared" si="0"/>
        <v>11027</v>
      </c>
      <c r="B28" s="2" t="s">
        <v>69</v>
      </c>
      <c r="C28" s="2" t="s">
        <v>70</v>
      </c>
      <c r="D28" s="4">
        <v>44528</v>
      </c>
      <c r="E28" s="2" t="s">
        <v>70</v>
      </c>
      <c r="F28" s="2" t="s">
        <v>72</v>
      </c>
    </row>
    <row r="29" spans="1:8" ht="12.5" hidden="1">
      <c r="A29" s="5">
        <f t="shared" si="0"/>
        <v>11028</v>
      </c>
      <c r="B29" s="2" t="s">
        <v>69</v>
      </c>
      <c r="C29" s="2" t="s">
        <v>70</v>
      </c>
      <c r="D29" s="4">
        <v>44376</v>
      </c>
      <c r="E29" s="2" t="s">
        <v>70</v>
      </c>
      <c r="F29" s="2" t="s">
        <v>72</v>
      </c>
    </row>
    <row r="30" spans="1:8" ht="12.5" hidden="1">
      <c r="A30" s="5">
        <f t="shared" si="0"/>
        <v>11029</v>
      </c>
      <c r="B30" s="2" t="s">
        <v>69</v>
      </c>
      <c r="C30" s="2" t="s">
        <v>70</v>
      </c>
      <c r="D30" s="4">
        <v>44497</v>
      </c>
      <c r="E30" s="2" t="s">
        <v>70</v>
      </c>
      <c r="F30" s="2" t="s">
        <v>71</v>
      </c>
    </row>
    <row r="31" spans="1:8" ht="12.5" hidden="1">
      <c r="A31" s="5">
        <f t="shared" si="0"/>
        <v>11030</v>
      </c>
      <c r="B31" s="2" t="s">
        <v>69</v>
      </c>
      <c r="C31" s="2" t="s">
        <v>70</v>
      </c>
      <c r="D31" s="4">
        <v>44444</v>
      </c>
      <c r="E31" s="2" t="s">
        <v>70</v>
      </c>
      <c r="F31" s="2" t="s">
        <v>71</v>
      </c>
    </row>
    <row r="32" spans="1:8" ht="12.5">
      <c r="A32" s="5">
        <f t="shared" si="0"/>
        <v>11031</v>
      </c>
      <c r="B32" s="2" t="s">
        <v>73</v>
      </c>
      <c r="C32" s="2" t="s">
        <v>73</v>
      </c>
      <c r="D32" s="4">
        <v>44532</v>
      </c>
      <c r="E32" s="3">
        <v>44607</v>
      </c>
      <c r="F32" s="2" t="s">
        <v>71</v>
      </c>
      <c r="G32" s="13" t="s">
        <v>95</v>
      </c>
      <c r="H32">
        <f>COUNTIF(C2:C205,"Yes")</f>
        <v>22</v>
      </c>
    </row>
    <row r="33" spans="1:8" ht="12.5" hidden="1">
      <c r="A33" s="5">
        <f t="shared" si="0"/>
        <v>11032</v>
      </c>
      <c r="B33" s="2" t="s">
        <v>69</v>
      </c>
      <c r="C33" s="2" t="s">
        <v>70</v>
      </c>
      <c r="D33" s="4">
        <v>44500</v>
      </c>
      <c r="E33" s="2" t="s">
        <v>70</v>
      </c>
      <c r="F33" s="2" t="s">
        <v>71</v>
      </c>
    </row>
    <row r="34" spans="1:8" ht="12.5" hidden="1">
      <c r="A34" s="5">
        <f t="shared" si="0"/>
        <v>11033</v>
      </c>
      <c r="B34" s="2" t="s">
        <v>69</v>
      </c>
      <c r="C34" s="2" t="s">
        <v>70</v>
      </c>
      <c r="D34" s="4">
        <v>44397</v>
      </c>
      <c r="E34" s="2" t="s">
        <v>70</v>
      </c>
      <c r="F34" s="2" t="s">
        <v>72</v>
      </c>
    </row>
    <row r="35" spans="1:8" ht="12.5" hidden="1">
      <c r="A35" s="5">
        <f t="shared" si="0"/>
        <v>11034</v>
      </c>
      <c r="B35" s="2" t="s">
        <v>73</v>
      </c>
      <c r="C35" s="2" t="s">
        <v>69</v>
      </c>
      <c r="D35" s="4">
        <v>44512</v>
      </c>
      <c r="E35" s="2" t="s">
        <v>70</v>
      </c>
      <c r="F35" s="2" t="s">
        <v>71</v>
      </c>
    </row>
    <row r="36" spans="1:8" ht="12.5" hidden="1">
      <c r="A36" s="5">
        <f t="shared" si="0"/>
        <v>11035</v>
      </c>
      <c r="B36" s="2" t="s">
        <v>69</v>
      </c>
      <c r="C36" s="2" t="s">
        <v>70</v>
      </c>
      <c r="D36" s="4">
        <v>44540</v>
      </c>
      <c r="E36" s="2" t="s">
        <v>70</v>
      </c>
      <c r="F36" s="2" t="s">
        <v>71</v>
      </c>
    </row>
    <row r="37" spans="1:8" ht="12.5" hidden="1">
      <c r="A37" s="5">
        <f t="shared" si="0"/>
        <v>11036</v>
      </c>
      <c r="B37" s="2" t="s">
        <v>69</v>
      </c>
      <c r="C37" s="2" t="s">
        <v>70</v>
      </c>
      <c r="D37" s="4">
        <v>44407</v>
      </c>
      <c r="E37" s="2" t="s">
        <v>70</v>
      </c>
      <c r="F37" s="2" t="s">
        <v>76</v>
      </c>
    </row>
    <row r="38" spans="1:8" ht="12.5" hidden="1">
      <c r="A38" s="5">
        <f t="shared" si="0"/>
        <v>11037</v>
      </c>
      <c r="B38" s="2" t="s">
        <v>69</v>
      </c>
      <c r="C38" s="2" t="s">
        <v>70</v>
      </c>
      <c r="D38" s="4">
        <v>44511</v>
      </c>
      <c r="E38" s="2" t="s">
        <v>70</v>
      </c>
      <c r="F38" s="2" t="s">
        <v>71</v>
      </c>
    </row>
    <row r="39" spans="1:8" ht="12.5" hidden="1">
      <c r="A39" s="5">
        <f t="shared" si="0"/>
        <v>11038</v>
      </c>
      <c r="B39" s="2" t="s">
        <v>69</v>
      </c>
      <c r="C39" s="2" t="s">
        <v>70</v>
      </c>
      <c r="D39" s="4">
        <v>44390</v>
      </c>
      <c r="E39" s="2" t="s">
        <v>70</v>
      </c>
      <c r="F39" s="2" t="s">
        <v>71</v>
      </c>
    </row>
    <row r="40" spans="1:8" ht="12.5" hidden="1">
      <c r="A40" s="5">
        <f t="shared" si="0"/>
        <v>11039</v>
      </c>
      <c r="B40" s="2" t="s">
        <v>69</v>
      </c>
      <c r="C40" s="2" t="s">
        <v>70</v>
      </c>
      <c r="D40" s="4">
        <v>44534</v>
      </c>
      <c r="E40" s="2" t="s">
        <v>70</v>
      </c>
      <c r="F40" s="2" t="s">
        <v>76</v>
      </c>
    </row>
    <row r="41" spans="1:8" ht="12.5">
      <c r="A41" s="5">
        <f t="shared" si="0"/>
        <v>11040</v>
      </c>
      <c r="B41" s="2" t="s">
        <v>73</v>
      </c>
      <c r="C41" s="2" t="s">
        <v>73</v>
      </c>
      <c r="D41" s="4">
        <v>44372</v>
      </c>
      <c r="E41" s="3">
        <v>44440</v>
      </c>
      <c r="F41" s="2" t="s">
        <v>71</v>
      </c>
      <c r="G41" s="13" t="s">
        <v>93</v>
      </c>
      <c r="H41" s="14">
        <f>H32/H20</f>
        <v>0.75862068965517238</v>
      </c>
    </row>
    <row r="42" spans="1:8" ht="12.5">
      <c r="A42" s="5">
        <f t="shared" si="0"/>
        <v>11041</v>
      </c>
      <c r="B42" s="2" t="s">
        <v>73</v>
      </c>
      <c r="C42" s="2" t="s">
        <v>73</v>
      </c>
      <c r="D42" s="4">
        <v>44409</v>
      </c>
      <c r="E42" s="3">
        <v>44470</v>
      </c>
      <c r="F42" s="2" t="s">
        <v>71</v>
      </c>
    </row>
    <row r="43" spans="1:8" ht="12.5" hidden="1">
      <c r="A43" s="5">
        <f t="shared" si="0"/>
        <v>11042</v>
      </c>
      <c r="B43" s="2" t="s">
        <v>69</v>
      </c>
      <c r="C43" s="2" t="s">
        <v>70</v>
      </c>
      <c r="D43" s="4">
        <v>44518</v>
      </c>
      <c r="E43" s="2" t="s">
        <v>70</v>
      </c>
      <c r="F43" s="2" t="s">
        <v>71</v>
      </c>
    </row>
    <row r="44" spans="1:8" ht="12.5" hidden="1">
      <c r="A44" s="5">
        <f t="shared" si="0"/>
        <v>11043</v>
      </c>
      <c r="B44" s="2" t="s">
        <v>69</v>
      </c>
      <c r="C44" s="2" t="s">
        <v>70</v>
      </c>
      <c r="D44" s="4">
        <v>44371</v>
      </c>
      <c r="E44" s="2" t="s">
        <v>70</v>
      </c>
      <c r="F44" s="2" t="s">
        <v>72</v>
      </c>
    </row>
    <row r="45" spans="1:8" ht="12.5" hidden="1">
      <c r="A45" s="5">
        <f t="shared" si="0"/>
        <v>11044</v>
      </c>
      <c r="B45" s="2" t="s">
        <v>69</v>
      </c>
      <c r="C45" s="2" t="s">
        <v>70</v>
      </c>
      <c r="D45" s="4">
        <v>44397</v>
      </c>
      <c r="E45" s="2" t="s">
        <v>70</v>
      </c>
      <c r="F45" s="2" t="s">
        <v>71</v>
      </c>
    </row>
    <row r="46" spans="1:8" ht="12.5" hidden="1">
      <c r="A46" s="5">
        <f t="shared" si="0"/>
        <v>11045</v>
      </c>
      <c r="B46" s="2" t="s">
        <v>69</v>
      </c>
      <c r="C46" s="2" t="s">
        <v>70</v>
      </c>
      <c r="D46" s="4">
        <v>44364</v>
      </c>
      <c r="E46" s="2" t="s">
        <v>70</v>
      </c>
      <c r="F46" s="2" t="s">
        <v>75</v>
      </c>
    </row>
    <row r="47" spans="1:8" ht="12.5" hidden="1">
      <c r="A47" s="5">
        <f t="shared" si="0"/>
        <v>11046</v>
      </c>
      <c r="B47" s="2" t="s">
        <v>69</v>
      </c>
      <c r="C47" s="2" t="s">
        <v>70</v>
      </c>
      <c r="D47" s="4">
        <v>44416</v>
      </c>
      <c r="E47" s="2" t="s">
        <v>70</v>
      </c>
      <c r="F47" s="2" t="s">
        <v>75</v>
      </c>
    </row>
    <row r="48" spans="1:8" ht="12.5" hidden="1">
      <c r="A48" s="5">
        <f t="shared" si="0"/>
        <v>11047</v>
      </c>
      <c r="B48" s="2" t="s">
        <v>69</v>
      </c>
      <c r="C48" s="2" t="s">
        <v>70</v>
      </c>
      <c r="D48" s="4">
        <v>44520</v>
      </c>
      <c r="E48" s="2" t="s">
        <v>70</v>
      </c>
      <c r="F48" s="2" t="s">
        <v>71</v>
      </c>
    </row>
    <row r="49" spans="1:8" ht="12.5" hidden="1">
      <c r="A49" s="5">
        <f t="shared" si="0"/>
        <v>11048</v>
      </c>
      <c r="B49" s="2" t="s">
        <v>69</v>
      </c>
      <c r="C49" s="2" t="s">
        <v>70</v>
      </c>
      <c r="D49" s="4">
        <v>44470</v>
      </c>
      <c r="E49" s="2" t="s">
        <v>70</v>
      </c>
      <c r="F49" s="2" t="s">
        <v>71</v>
      </c>
    </row>
    <row r="50" spans="1:8" ht="12.5" hidden="1">
      <c r="A50" s="5">
        <f t="shared" si="0"/>
        <v>11049</v>
      </c>
      <c r="B50" s="2" t="s">
        <v>69</v>
      </c>
      <c r="C50" s="2" t="s">
        <v>70</v>
      </c>
      <c r="D50" s="4">
        <v>44437</v>
      </c>
      <c r="E50" s="2" t="s">
        <v>70</v>
      </c>
      <c r="F50" s="2" t="s">
        <v>71</v>
      </c>
    </row>
    <row r="51" spans="1:8" ht="12.5" hidden="1">
      <c r="A51" s="5">
        <f t="shared" si="0"/>
        <v>11050</v>
      </c>
      <c r="B51" s="2" t="s">
        <v>69</v>
      </c>
      <c r="C51" s="2" t="s">
        <v>70</v>
      </c>
      <c r="D51" s="4">
        <v>44379</v>
      </c>
      <c r="E51" s="2" t="s">
        <v>70</v>
      </c>
      <c r="F51" s="2" t="s">
        <v>71</v>
      </c>
    </row>
    <row r="52" spans="1:8" ht="12.5" hidden="1">
      <c r="A52" s="5">
        <f t="shared" si="0"/>
        <v>11051</v>
      </c>
      <c r="B52" s="2" t="s">
        <v>69</v>
      </c>
      <c r="C52" s="2" t="s">
        <v>70</v>
      </c>
      <c r="D52" s="4">
        <v>44500</v>
      </c>
      <c r="E52" s="2" t="s">
        <v>70</v>
      </c>
      <c r="F52" s="2" t="s">
        <v>71</v>
      </c>
    </row>
    <row r="53" spans="1:8" ht="12.5" hidden="1">
      <c r="A53" s="5">
        <f t="shared" si="0"/>
        <v>11052</v>
      </c>
      <c r="B53" s="2" t="s">
        <v>69</v>
      </c>
      <c r="C53" s="2" t="s">
        <v>70</v>
      </c>
      <c r="D53" s="4">
        <v>44357</v>
      </c>
      <c r="E53" s="2" t="s">
        <v>70</v>
      </c>
      <c r="F53" s="2" t="s">
        <v>77</v>
      </c>
    </row>
    <row r="54" spans="1:8" ht="12.5" hidden="1">
      <c r="A54" s="5">
        <f t="shared" si="0"/>
        <v>11053</v>
      </c>
      <c r="B54" s="2" t="s">
        <v>69</v>
      </c>
      <c r="C54" s="2" t="s">
        <v>70</v>
      </c>
      <c r="D54" s="4">
        <v>44390</v>
      </c>
      <c r="E54" s="2" t="s">
        <v>70</v>
      </c>
      <c r="F54" s="2" t="s">
        <v>76</v>
      </c>
    </row>
    <row r="55" spans="1:8" ht="12.5" hidden="1">
      <c r="A55" s="5">
        <f t="shared" si="0"/>
        <v>11054</v>
      </c>
      <c r="B55" s="2" t="s">
        <v>69</v>
      </c>
      <c r="C55" s="2" t="s">
        <v>70</v>
      </c>
      <c r="D55" s="4">
        <v>44490</v>
      </c>
      <c r="E55" s="2" t="s">
        <v>70</v>
      </c>
      <c r="F55" s="2" t="s">
        <v>75</v>
      </c>
    </row>
    <row r="56" spans="1:8" ht="12.5" hidden="1">
      <c r="A56" s="5">
        <f t="shared" si="0"/>
        <v>11055</v>
      </c>
      <c r="B56" s="2" t="s">
        <v>69</v>
      </c>
      <c r="C56" s="2" t="s">
        <v>70</v>
      </c>
      <c r="D56" s="4">
        <v>44483</v>
      </c>
      <c r="E56" s="2" t="s">
        <v>70</v>
      </c>
      <c r="F56" s="2" t="s">
        <v>71</v>
      </c>
    </row>
    <row r="57" spans="1:8" ht="12.5">
      <c r="A57" s="5">
        <f t="shared" si="0"/>
        <v>11056</v>
      </c>
      <c r="B57" s="2" t="s">
        <v>73</v>
      </c>
      <c r="C57" s="2" t="s">
        <v>73</v>
      </c>
      <c r="D57" s="4">
        <v>44538</v>
      </c>
      <c r="E57" s="3">
        <v>44621</v>
      </c>
      <c r="F57" s="2" t="s">
        <v>74</v>
      </c>
    </row>
    <row r="58" spans="1:8" ht="25">
      <c r="A58" s="5">
        <f t="shared" si="0"/>
        <v>11057</v>
      </c>
      <c r="B58" s="2" t="s">
        <v>73</v>
      </c>
      <c r="C58" s="2" t="s">
        <v>73</v>
      </c>
      <c r="D58" s="4">
        <v>44514</v>
      </c>
      <c r="E58" s="3">
        <v>44576</v>
      </c>
      <c r="F58" s="2" t="s">
        <v>74</v>
      </c>
      <c r="G58" s="15" t="s">
        <v>96</v>
      </c>
      <c r="H58" s="12">
        <f>AVERAGE(D18:D203)</f>
        <v>44454.080645161288</v>
      </c>
    </row>
    <row r="59" spans="1:8" ht="12.5" hidden="1">
      <c r="A59" s="5">
        <f t="shared" si="0"/>
        <v>11058</v>
      </c>
      <c r="B59" s="2" t="s">
        <v>69</v>
      </c>
      <c r="C59" s="2" t="s">
        <v>70</v>
      </c>
      <c r="D59" s="4">
        <v>44542</v>
      </c>
      <c r="E59" s="2" t="s">
        <v>70</v>
      </c>
      <c r="F59" s="2" t="s">
        <v>75</v>
      </c>
    </row>
    <row r="60" spans="1:8" ht="12.5" hidden="1">
      <c r="A60" s="5">
        <f t="shared" si="0"/>
        <v>11059</v>
      </c>
      <c r="B60" s="2" t="s">
        <v>69</v>
      </c>
      <c r="C60" s="2" t="s">
        <v>70</v>
      </c>
      <c r="D60" s="4">
        <v>44537</v>
      </c>
      <c r="E60" s="2" t="s">
        <v>70</v>
      </c>
      <c r="F60" s="2" t="s">
        <v>76</v>
      </c>
    </row>
    <row r="61" spans="1:8" ht="12.5" hidden="1">
      <c r="A61" s="5">
        <f t="shared" si="0"/>
        <v>11060</v>
      </c>
      <c r="B61" s="2" t="s">
        <v>69</v>
      </c>
      <c r="C61" s="2" t="s">
        <v>70</v>
      </c>
      <c r="D61" s="4">
        <v>44350</v>
      </c>
      <c r="E61" s="2" t="s">
        <v>70</v>
      </c>
      <c r="F61" s="2" t="s">
        <v>72</v>
      </c>
    </row>
    <row r="62" spans="1:8" ht="12.5" hidden="1">
      <c r="A62" s="5">
        <f t="shared" si="0"/>
        <v>11061</v>
      </c>
      <c r="B62" s="2" t="s">
        <v>69</v>
      </c>
      <c r="C62" s="2" t="s">
        <v>70</v>
      </c>
      <c r="D62" s="4">
        <v>44558</v>
      </c>
      <c r="E62" s="2" t="s">
        <v>70</v>
      </c>
      <c r="F62" s="2" t="s">
        <v>75</v>
      </c>
    </row>
    <row r="63" spans="1:8" ht="12.5" hidden="1">
      <c r="A63" s="5">
        <f t="shared" si="0"/>
        <v>11062</v>
      </c>
      <c r="B63" s="2" t="s">
        <v>69</v>
      </c>
      <c r="C63" s="2" t="s">
        <v>70</v>
      </c>
      <c r="D63" s="4">
        <v>44474</v>
      </c>
      <c r="E63" s="2" t="s">
        <v>70</v>
      </c>
      <c r="F63" s="2" t="s">
        <v>71</v>
      </c>
    </row>
    <row r="64" spans="1:8" ht="12.5" hidden="1">
      <c r="A64" s="5">
        <f t="shared" si="0"/>
        <v>11063</v>
      </c>
      <c r="B64" s="2" t="s">
        <v>69</v>
      </c>
      <c r="C64" s="2" t="s">
        <v>70</v>
      </c>
      <c r="D64" s="4">
        <v>44458</v>
      </c>
      <c r="E64" s="2" t="s">
        <v>70</v>
      </c>
      <c r="F64" s="2" t="s">
        <v>77</v>
      </c>
    </row>
    <row r="65" spans="1:6" ht="12.5">
      <c r="A65" s="5">
        <f t="shared" si="0"/>
        <v>11064</v>
      </c>
      <c r="B65" s="2" t="s">
        <v>73</v>
      </c>
      <c r="C65" s="2" t="s">
        <v>73</v>
      </c>
      <c r="D65" s="4">
        <v>44366</v>
      </c>
      <c r="E65" s="3">
        <v>44440</v>
      </c>
      <c r="F65" s="2" t="s">
        <v>72</v>
      </c>
    </row>
    <row r="66" spans="1:6" ht="12.5" hidden="1">
      <c r="A66" s="5">
        <f t="shared" si="0"/>
        <v>11065</v>
      </c>
      <c r="B66" s="2" t="s">
        <v>69</v>
      </c>
      <c r="C66" s="2" t="s">
        <v>70</v>
      </c>
      <c r="D66" s="4">
        <v>44405</v>
      </c>
      <c r="E66" s="2" t="s">
        <v>70</v>
      </c>
      <c r="F66" s="2" t="s">
        <v>72</v>
      </c>
    </row>
    <row r="67" spans="1:6" ht="12.5" hidden="1">
      <c r="A67" s="5">
        <f t="shared" si="0"/>
        <v>11066</v>
      </c>
      <c r="B67" s="2" t="s">
        <v>69</v>
      </c>
      <c r="C67" s="2" t="s">
        <v>70</v>
      </c>
      <c r="D67" s="4">
        <v>44408</v>
      </c>
      <c r="E67" s="2" t="s">
        <v>70</v>
      </c>
      <c r="F67" s="2" t="s">
        <v>76</v>
      </c>
    </row>
    <row r="68" spans="1:6" ht="12.5" hidden="1">
      <c r="A68" s="5">
        <f t="shared" si="0"/>
        <v>11067</v>
      </c>
      <c r="B68" s="2" t="s">
        <v>69</v>
      </c>
      <c r="C68" s="2" t="s">
        <v>70</v>
      </c>
      <c r="D68" s="4">
        <v>44510</v>
      </c>
      <c r="E68" s="2" t="s">
        <v>70</v>
      </c>
      <c r="F68" s="2" t="s">
        <v>71</v>
      </c>
    </row>
    <row r="69" spans="1:6" ht="12.5">
      <c r="A69" s="5">
        <f t="shared" si="0"/>
        <v>11068</v>
      </c>
      <c r="B69" s="2" t="s">
        <v>73</v>
      </c>
      <c r="C69" s="2" t="s">
        <v>73</v>
      </c>
      <c r="D69" s="4">
        <v>44355</v>
      </c>
      <c r="E69" s="3">
        <v>44440</v>
      </c>
      <c r="F69" s="2" t="s">
        <v>71</v>
      </c>
    </row>
    <row r="70" spans="1:6" ht="12.5" hidden="1">
      <c r="A70" s="5">
        <f t="shared" si="0"/>
        <v>11069</v>
      </c>
      <c r="B70" s="2" t="s">
        <v>69</v>
      </c>
      <c r="C70" s="2" t="s">
        <v>70</v>
      </c>
      <c r="D70" s="4">
        <v>44472</v>
      </c>
      <c r="E70" s="2" t="s">
        <v>70</v>
      </c>
      <c r="F70" s="2" t="s">
        <v>71</v>
      </c>
    </row>
    <row r="71" spans="1:6" ht="12.5" hidden="1">
      <c r="A71" s="5">
        <f t="shared" si="0"/>
        <v>11070</v>
      </c>
      <c r="B71" s="2" t="s">
        <v>69</v>
      </c>
      <c r="C71" s="2" t="s">
        <v>70</v>
      </c>
      <c r="D71" s="4">
        <v>44419</v>
      </c>
      <c r="E71" s="2" t="s">
        <v>70</v>
      </c>
      <c r="F71" s="2" t="s">
        <v>77</v>
      </c>
    </row>
    <row r="72" spans="1:6" ht="12.5" hidden="1">
      <c r="A72" s="5">
        <f t="shared" si="0"/>
        <v>11071</v>
      </c>
      <c r="B72" s="2" t="s">
        <v>69</v>
      </c>
      <c r="C72" s="2" t="s">
        <v>70</v>
      </c>
      <c r="D72" s="4">
        <v>44358</v>
      </c>
      <c r="E72" s="2" t="s">
        <v>70</v>
      </c>
      <c r="F72" s="2" t="s">
        <v>75</v>
      </c>
    </row>
    <row r="73" spans="1:6" ht="12.5" hidden="1">
      <c r="A73" s="5">
        <f t="shared" si="0"/>
        <v>11072</v>
      </c>
      <c r="B73" s="2" t="s">
        <v>69</v>
      </c>
      <c r="C73" s="2" t="s">
        <v>70</v>
      </c>
      <c r="D73" s="4">
        <v>44400</v>
      </c>
      <c r="E73" s="2" t="s">
        <v>70</v>
      </c>
      <c r="F73" s="2" t="s">
        <v>71</v>
      </c>
    </row>
    <row r="74" spans="1:6" ht="12.5" hidden="1">
      <c r="A74" s="5">
        <f t="shared" si="0"/>
        <v>11073</v>
      </c>
      <c r="B74" s="2" t="s">
        <v>69</v>
      </c>
      <c r="C74" s="2" t="s">
        <v>70</v>
      </c>
      <c r="D74" s="4">
        <v>44471</v>
      </c>
      <c r="E74" s="2" t="s">
        <v>70</v>
      </c>
      <c r="F74" s="2" t="s">
        <v>76</v>
      </c>
    </row>
    <row r="75" spans="1:6" ht="12.5" hidden="1">
      <c r="A75" s="5">
        <f t="shared" si="0"/>
        <v>11074</v>
      </c>
      <c r="B75" s="2" t="s">
        <v>69</v>
      </c>
      <c r="C75" s="2" t="s">
        <v>70</v>
      </c>
      <c r="D75" s="4">
        <v>44409</v>
      </c>
      <c r="E75" s="2" t="s">
        <v>70</v>
      </c>
      <c r="F75" s="2" t="s">
        <v>76</v>
      </c>
    </row>
    <row r="76" spans="1:6" ht="12.5" hidden="1">
      <c r="A76" s="5">
        <f t="shared" si="0"/>
        <v>11075</v>
      </c>
      <c r="B76" s="2" t="s">
        <v>69</v>
      </c>
      <c r="C76" s="2" t="s">
        <v>70</v>
      </c>
      <c r="D76" s="4">
        <v>44459</v>
      </c>
      <c r="E76" s="2" t="s">
        <v>70</v>
      </c>
      <c r="F76" s="2" t="s">
        <v>75</v>
      </c>
    </row>
    <row r="77" spans="1:6" ht="12.5" hidden="1">
      <c r="A77" s="5">
        <f t="shared" si="0"/>
        <v>11076</v>
      </c>
      <c r="B77" s="2" t="s">
        <v>69</v>
      </c>
      <c r="C77" s="2" t="s">
        <v>70</v>
      </c>
      <c r="D77" s="4">
        <v>44357</v>
      </c>
      <c r="E77" s="2" t="s">
        <v>70</v>
      </c>
      <c r="F77" s="2" t="s">
        <v>75</v>
      </c>
    </row>
    <row r="78" spans="1:6" ht="12.5" hidden="1">
      <c r="A78" s="5">
        <f t="shared" si="0"/>
        <v>11077</v>
      </c>
      <c r="B78" s="2" t="s">
        <v>69</v>
      </c>
      <c r="C78" s="2" t="s">
        <v>70</v>
      </c>
      <c r="D78" s="4">
        <v>44462</v>
      </c>
      <c r="E78" s="2" t="s">
        <v>70</v>
      </c>
      <c r="F78" s="2" t="s">
        <v>71</v>
      </c>
    </row>
    <row r="79" spans="1:6" ht="12.5" hidden="1">
      <c r="A79" s="5">
        <f t="shared" si="0"/>
        <v>11078</v>
      </c>
      <c r="B79" s="2" t="s">
        <v>69</v>
      </c>
      <c r="C79" s="2" t="s">
        <v>70</v>
      </c>
      <c r="D79" s="4">
        <v>44352</v>
      </c>
      <c r="E79" s="2" t="s">
        <v>70</v>
      </c>
      <c r="F79" s="2" t="s">
        <v>71</v>
      </c>
    </row>
    <row r="80" spans="1:6" ht="12.5" hidden="1">
      <c r="A80" s="5">
        <f t="shared" si="0"/>
        <v>11079</v>
      </c>
      <c r="B80" s="2" t="s">
        <v>69</v>
      </c>
      <c r="C80" s="2" t="s">
        <v>70</v>
      </c>
      <c r="D80" s="4">
        <v>44518</v>
      </c>
      <c r="E80" s="2" t="s">
        <v>70</v>
      </c>
      <c r="F80" s="2" t="s">
        <v>71</v>
      </c>
    </row>
    <row r="81" spans="1:6" ht="12.5" hidden="1">
      <c r="A81" s="5">
        <f t="shared" si="0"/>
        <v>11080</v>
      </c>
      <c r="B81" s="2" t="s">
        <v>69</v>
      </c>
      <c r="C81" s="2" t="s">
        <v>70</v>
      </c>
      <c r="D81" s="4">
        <v>44477</v>
      </c>
      <c r="E81" s="2" t="s">
        <v>70</v>
      </c>
      <c r="F81" s="2" t="s">
        <v>71</v>
      </c>
    </row>
    <row r="82" spans="1:6" ht="12.5" hidden="1">
      <c r="A82" s="5">
        <f t="shared" si="0"/>
        <v>11081</v>
      </c>
      <c r="B82" s="2" t="s">
        <v>69</v>
      </c>
      <c r="C82" s="2" t="s">
        <v>70</v>
      </c>
      <c r="D82" s="4">
        <v>44462</v>
      </c>
      <c r="E82" s="2" t="s">
        <v>70</v>
      </c>
      <c r="F82" s="2" t="s">
        <v>71</v>
      </c>
    </row>
    <row r="83" spans="1:6" ht="12.5" hidden="1">
      <c r="A83" s="5">
        <f t="shared" si="0"/>
        <v>11082</v>
      </c>
      <c r="B83" s="2" t="s">
        <v>69</v>
      </c>
      <c r="C83" s="2" t="s">
        <v>70</v>
      </c>
      <c r="D83" s="4">
        <v>44461</v>
      </c>
      <c r="E83" s="2" t="s">
        <v>70</v>
      </c>
      <c r="F83" s="2" t="s">
        <v>71</v>
      </c>
    </row>
    <row r="84" spans="1:6" ht="12.5" hidden="1">
      <c r="A84" s="5">
        <f t="shared" si="0"/>
        <v>11083</v>
      </c>
      <c r="B84" s="2" t="s">
        <v>69</v>
      </c>
      <c r="C84" s="2" t="s">
        <v>70</v>
      </c>
      <c r="D84" s="4">
        <v>44501</v>
      </c>
      <c r="E84" s="2" t="s">
        <v>70</v>
      </c>
      <c r="F84" s="2" t="s">
        <v>71</v>
      </c>
    </row>
    <row r="85" spans="1:6" ht="12.5" hidden="1">
      <c r="A85" s="5">
        <f t="shared" si="0"/>
        <v>11084</v>
      </c>
      <c r="B85" s="2" t="s">
        <v>69</v>
      </c>
      <c r="C85" s="2" t="s">
        <v>70</v>
      </c>
      <c r="D85" s="4">
        <v>44531</v>
      </c>
      <c r="E85" s="2" t="s">
        <v>70</v>
      </c>
      <c r="F85" s="2" t="s">
        <v>71</v>
      </c>
    </row>
    <row r="86" spans="1:6" ht="12.5" hidden="1">
      <c r="A86" s="5">
        <f t="shared" si="0"/>
        <v>11085</v>
      </c>
      <c r="B86" s="2" t="s">
        <v>69</v>
      </c>
      <c r="C86" s="2" t="s">
        <v>70</v>
      </c>
      <c r="D86" s="4">
        <v>44554</v>
      </c>
      <c r="E86" s="2" t="s">
        <v>70</v>
      </c>
      <c r="F86" s="2" t="s">
        <v>71</v>
      </c>
    </row>
    <row r="87" spans="1:6" ht="12.5" hidden="1">
      <c r="A87" s="5">
        <f t="shared" si="0"/>
        <v>11086</v>
      </c>
      <c r="B87" s="2" t="s">
        <v>69</v>
      </c>
      <c r="C87" s="2" t="s">
        <v>70</v>
      </c>
      <c r="D87" s="4">
        <v>44403</v>
      </c>
      <c r="E87" s="2" t="s">
        <v>70</v>
      </c>
      <c r="F87" s="2" t="s">
        <v>71</v>
      </c>
    </row>
    <row r="88" spans="1:6" ht="12.5" hidden="1">
      <c r="A88" s="5">
        <f t="shared" si="0"/>
        <v>11087</v>
      </c>
      <c r="B88" s="2" t="s">
        <v>69</v>
      </c>
      <c r="C88" s="2" t="s">
        <v>70</v>
      </c>
      <c r="D88" s="4">
        <v>44427</v>
      </c>
      <c r="E88" s="2" t="s">
        <v>70</v>
      </c>
      <c r="F88" s="2" t="s">
        <v>76</v>
      </c>
    </row>
    <row r="89" spans="1:6" ht="12.5" hidden="1">
      <c r="A89" s="5">
        <f t="shared" si="0"/>
        <v>11088</v>
      </c>
      <c r="B89" s="2" t="s">
        <v>69</v>
      </c>
      <c r="C89" s="2" t="s">
        <v>70</v>
      </c>
      <c r="D89" s="4">
        <v>44426</v>
      </c>
      <c r="E89" s="2" t="s">
        <v>70</v>
      </c>
      <c r="F89" s="2" t="s">
        <v>71</v>
      </c>
    </row>
    <row r="90" spans="1:6" ht="12.5" hidden="1">
      <c r="A90" s="5">
        <f t="shared" si="0"/>
        <v>11089</v>
      </c>
      <c r="B90" s="2" t="s">
        <v>69</v>
      </c>
      <c r="C90" s="2" t="s">
        <v>70</v>
      </c>
      <c r="D90" s="4">
        <v>44350</v>
      </c>
      <c r="E90" s="2" t="s">
        <v>70</v>
      </c>
      <c r="F90" s="2" t="s">
        <v>77</v>
      </c>
    </row>
    <row r="91" spans="1:6" ht="12.5" hidden="1">
      <c r="A91" s="5">
        <f t="shared" si="0"/>
        <v>11090</v>
      </c>
      <c r="B91" s="2" t="s">
        <v>69</v>
      </c>
      <c r="C91" s="2" t="s">
        <v>70</v>
      </c>
      <c r="D91" s="4">
        <v>44389</v>
      </c>
      <c r="E91" s="2" t="s">
        <v>70</v>
      </c>
      <c r="F91" s="2" t="s">
        <v>72</v>
      </c>
    </row>
    <row r="92" spans="1:6" ht="12.5">
      <c r="A92" s="5">
        <f t="shared" si="0"/>
        <v>11091</v>
      </c>
      <c r="B92" s="2" t="s">
        <v>73</v>
      </c>
      <c r="C92" s="2" t="s">
        <v>73</v>
      </c>
      <c r="D92" s="4">
        <v>44547</v>
      </c>
      <c r="E92" s="3">
        <v>44607</v>
      </c>
      <c r="F92" s="2" t="s">
        <v>76</v>
      </c>
    </row>
    <row r="93" spans="1:6" ht="12.5" hidden="1">
      <c r="A93" s="5">
        <f t="shared" si="0"/>
        <v>11092</v>
      </c>
      <c r="B93" s="2" t="s">
        <v>69</v>
      </c>
      <c r="C93" s="2" t="s">
        <v>70</v>
      </c>
      <c r="D93" s="4">
        <v>44377</v>
      </c>
      <c r="E93" s="2" t="s">
        <v>70</v>
      </c>
      <c r="F93" s="2" t="s">
        <v>72</v>
      </c>
    </row>
    <row r="94" spans="1:6" ht="12.5" hidden="1">
      <c r="A94" s="5">
        <f t="shared" si="0"/>
        <v>11093</v>
      </c>
      <c r="B94" s="2" t="s">
        <v>69</v>
      </c>
      <c r="C94" s="2" t="s">
        <v>70</v>
      </c>
      <c r="D94" s="4">
        <v>44392</v>
      </c>
      <c r="E94" s="2" t="s">
        <v>70</v>
      </c>
      <c r="F94" s="2" t="s">
        <v>71</v>
      </c>
    </row>
    <row r="95" spans="1:6" ht="12.5" hidden="1">
      <c r="A95" s="5">
        <f t="shared" si="0"/>
        <v>11094</v>
      </c>
      <c r="B95" s="2" t="s">
        <v>69</v>
      </c>
      <c r="C95" s="2" t="s">
        <v>70</v>
      </c>
      <c r="D95" s="4">
        <v>44461</v>
      </c>
      <c r="E95" s="2" t="s">
        <v>70</v>
      </c>
      <c r="F95" s="2" t="s">
        <v>71</v>
      </c>
    </row>
    <row r="96" spans="1:6" ht="12.5" hidden="1">
      <c r="A96" s="5">
        <f t="shared" si="0"/>
        <v>11095</v>
      </c>
      <c r="B96" s="2" t="s">
        <v>69</v>
      </c>
      <c r="C96" s="2" t="s">
        <v>70</v>
      </c>
      <c r="D96" s="4">
        <v>44424</v>
      </c>
      <c r="E96" s="2" t="s">
        <v>70</v>
      </c>
      <c r="F96" s="2" t="s">
        <v>71</v>
      </c>
    </row>
    <row r="97" spans="1:6" ht="12.5" hidden="1">
      <c r="A97" s="5">
        <f t="shared" si="0"/>
        <v>11096</v>
      </c>
      <c r="B97" s="2" t="s">
        <v>69</v>
      </c>
      <c r="C97" s="2" t="s">
        <v>70</v>
      </c>
      <c r="D97" s="4">
        <v>44356</v>
      </c>
      <c r="E97" s="2" t="s">
        <v>70</v>
      </c>
      <c r="F97" s="2" t="s">
        <v>71</v>
      </c>
    </row>
    <row r="98" spans="1:6" ht="12.5" hidden="1">
      <c r="A98" s="5">
        <f t="shared" si="0"/>
        <v>11097</v>
      </c>
      <c r="B98" s="2" t="s">
        <v>69</v>
      </c>
      <c r="C98" s="2" t="s">
        <v>70</v>
      </c>
      <c r="D98" s="4">
        <v>44497</v>
      </c>
      <c r="E98" s="2" t="s">
        <v>70</v>
      </c>
      <c r="F98" s="2" t="s">
        <v>71</v>
      </c>
    </row>
    <row r="99" spans="1:6" ht="12.5" hidden="1">
      <c r="A99" s="5">
        <f t="shared" si="0"/>
        <v>11098</v>
      </c>
      <c r="B99" s="2" t="s">
        <v>69</v>
      </c>
      <c r="C99" s="2" t="s">
        <v>70</v>
      </c>
      <c r="D99" s="4">
        <v>44446</v>
      </c>
      <c r="E99" s="2" t="s">
        <v>70</v>
      </c>
      <c r="F99" s="2" t="s">
        <v>71</v>
      </c>
    </row>
    <row r="100" spans="1:6" ht="12.5">
      <c r="A100" s="5">
        <f t="shared" si="0"/>
        <v>11099</v>
      </c>
      <c r="B100" s="2" t="s">
        <v>73</v>
      </c>
      <c r="C100" s="2" t="s">
        <v>73</v>
      </c>
      <c r="D100" s="4">
        <v>44429</v>
      </c>
      <c r="E100" s="3">
        <v>44470</v>
      </c>
      <c r="F100" s="2" t="s">
        <v>74</v>
      </c>
    </row>
    <row r="101" spans="1:6" ht="12.5" hidden="1">
      <c r="A101" s="5">
        <f t="shared" si="0"/>
        <v>11100</v>
      </c>
      <c r="B101" s="2" t="s">
        <v>69</v>
      </c>
      <c r="C101" s="2" t="s">
        <v>70</v>
      </c>
      <c r="D101" s="4">
        <v>44432</v>
      </c>
      <c r="E101" s="2" t="s">
        <v>70</v>
      </c>
      <c r="F101" s="2" t="s">
        <v>71</v>
      </c>
    </row>
    <row r="102" spans="1:6" ht="12.5" hidden="1">
      <c r="A102" s="5">
        <f t="shared" si="0"/>
        <v>11101</v>
      </c>
      <c r="B102" s="2" t="s">
        <v>69</v>
      </c>
      <c r="C102" s="2" t="s">
        <v>70</v>
      </c>
      <c r="D102" s="4">
        <v>44454</v>
      </c>
      <c r="E102" s="2" t="s">
        <v>70</v>
      </c>
      <c r="F102" s="2" t="s">
        <v>72</v>
      </c>
    </row>
    <row r="103" spans="1:6" ht="12.5" hidden="1">
      <c r="A103" s="5">
        <f t="shared" si="0"/>
        <v>11102</v>
      </c>
      <c r="B103" s="2" t="s">
        <v>69</v>
      </c>
      <c r="C103" s="2" t="s">
        <v>70</v>
      </c>
      <c r="D103" s="4">
        <v>44536</v>
      </c>
      <c r="E103" s="2" t="s">
        <v>70</v>
      </c>
      <c r="F103" s="2" t="s">
        <v>72</v>
      </c>
    </row>
    <row r="104" spans="1:6" ht="12.5">
      <c r="A104" s="5">
        <f t="shared" si="0"/>
        <v>11103</v>
      </c>
      <c r="B104" s="2" t="s">
        <v>73</v>
      </c>
      <c r="C104" s="2" t="s">
        <v>73</v>
      </c>
      <c r="D104" s="4">
        <v>44510</v>
      </c>
      <c r="E104" s="3">
        <v>44621</v>
      </c>
      <c r="F104" s="2" t="s">
        <v>74</v>
      </c>
    </row>
    <row r="105" spans="1:6" ht="12.5" hidden="1">
      <c r="A105" s="5">
        <f t="shared" si="0"/>
        <v>11104</v>
      </c>
      <c r="B105" s="2" t="s">
        <v>69</v>
      </c>
      <c r="C105" s="2" t="s">
        <v>70</v>
      </c>
      <c r="D105" s="4">
        <v>44423</v>
      </c>
      <c r="E105" s="2" t="s">
        <v>70</v>
      </c>
      <c r="F105" s="2" t="s">
        <v>75</v>
      </c>
    </row>
    <row r="106" spans="1:6" ht="12.5" hidden="1">
      <c r="A106" s="5">
        <f t="shared" si="0"/>
        <v>11105</v>
      </c>
      <c r="B106" s="2" t="s">
        <v>69</v>
      </c>
      <c r="C106" s="2" t="s">
        <v>70</v>
      </c>
      <c r="D106" s="4">
        <v>44473</v>
      </c>
      <c r="E106" s="2" t="s">
        <v>70</v>
      </c>
      <c r="F106" s="2" t="s">
        <v>71</v>
      </c>
    </row>
    <row r="107" spans="1:6" ht="12.5" hidden="1">
      <c r="A107" s="5">
        <f t="shared" si="0"/>
        <v>11106</v>
      </c>
      <c r="B107" s="2" t="s">
        <v>69</v>
      </c>
      <c r="C107" s="2" t="s">
        <v>70</v>
      </c>
      <c r="D107" s="4">
        <v>44375</v>
      </c>
      <c r="E107" s="2" t="s">
        <v>70</v>
      </c>
      <c r="F107" s="2" t="s">
        <v>71</v>
      </c>
    </row>
    <row r="108" spans="1:6" ht="12.5">
      <c r="A108" s="5">
        <f t="shared" si="0"/>
        <v>11107</v>
      </c>
      <c r="B108" s="2" t="s">
        <v>73</v>
      </c>
      <c r="C108" s="2" t="s">
        <v>73</v>
      </c>
      <c r="D108" s="4">
        <v>44383</v>
      </c>
      <c r="E108" s="3">
        <v>44470</v>
      </c>
      <c r="F108" s="2" t="s">
        <v>71</v>
      </c>
    </row>
    <row r="109" spans="1:6" ht="12.5" hidden="1">
      <c r="A109" s="5">
        <f t="shared" si="0"/>
        <v>11108</v>
      </c>
      <c r="B109" s="2" t="s">
        <v>69</v>
      </c>
      <c r="C109" s="2" t="s">
        <v>70</v>
      </c>
      <c r="D109" s="4">
        <v>44379</v>
      </c>
      <c r="E109" s="2" t="s">
        <v>70</v>
      </c>
      <c r="F109" s="2" t="s">
        <v>71</v>
      </c>
    </row>
    <row r="110" spans="1:6" ht="12.5" hidden="1">
      <c r="A110" s="5">
        <f t="shared" si="0"/>
        <v>11109</v>
      </c>
      <c r="B110" s="2" t="s">
        <v>69</v>
      </c>
      <c r="C110" s="2" t="s">
        <v>70</v>
      </c>
      <c r="D110" s="4">
        <v>44436</v>
      </c>
      <c r="E110" s="2" t="s">
        <v>70</v>
      </c>
      <c r="F110" s="2" t="s">
        <v>71</v>
      </c>
    </row>
    <row r="111" spans="1:6" ht="12.5" hidden="1">
      <c r="A111" s="5">
        <f t="shared" si="0"/>
        <v>11110</v>
      </c>
      <c r="B111" s="2" t="s">
        <v>69</v>
      </c>
      <c r="C111" s="2" t="s">
        <v>70</v>
      </c>
      <c r="D111" s="4">
        <v>44479</v>
      </c>
      <c r="E111" s="2" t="s">
        <v>70</v>
      </c>
      <c r="F111" s="2" t="s">
        <v>71</v>
      </c>
    </row>
    <row r="112" spans="1:6" ht="12.5" hidden="1">
      <c r="A112" s="5">
        <f t="shared" si="0"/>
        <v>11111</v>
      </c>
      <c r="B112" s="2" t="s">
        <v>69</v>
      </c>
      <c r="C112" s="2" t="s">
        <v>70</v>
      </c>
      <c r="D112" s="4">
        <v>44520</v>
      </c>
      <c r="E112" s="2" t="s">
        <v>70</v>
      </c>
      <c r="F112" s="2" t="s">
        <v>71</v>
      </c>
    </row>
    <row r="113" spans="1:6" ht="12.5" hidden="1">
      <c r="A113" s="5">
        <f t="shared" si="0"/>
        <v>11112</v>
      </c>
      <c r="B113" s="2" t="s">
        <v>69</v>
      </c>
      <c r="C113" s="2" t="s">
        <v>70</v>
      </c>
      <c r="D113" s="4">
        <v>44354</v>
      </c>
      <c r="E113" s="2" t="s">
        <v>70</v>
      </c>
      <c r="F113" s="2" t="s">
        <v>72</v>
      </c>
    </row>
    <row r="114" spans="1:6" ht="12.5" hidden="1">
      <c r="A114" s="5">
        <f t="shared" si="0"/>
        <v>11113</v>
      </c>
      <c r="B114" s="2" t="s">
        <v>69</v>
      </c>
      <c r="C114" s="2" t="s">
        <v>70</v>
      </c>
      <c r="D114" s="4">
        <v>44550</v>
      </c>
      <c r="E114" s="2" t="s">
        <v>70</v>
      </c>
      <c r="F114" s="2" t="s">
        <v>75</v>
      </c>
    </row>
    <row r="115" spans="1:6" ht="12.5" hidden="1">
      <c r="A115" s="5">
        <f t="shared" si="0"/>
        <v>11114</v>
      </c>
      <c r="B115" s="2" t="s">
        <v>69</v>
      </c>
      <c r="C115" s="2" t="s">
        <v>70</v>
      </c>
      <c r="D115" s="4">
        <v>44377</v>
      </c>
      <c r="E115" s="2" t="s">
        <v>70</v>
      </c>
      <c r="F115" s="2" t="s">
        <v>71</v>
      </c>
    </row>
    <row r="116" spans="1:6" ht="12.5" hidden="1">
      <c r="A116" s="5">
        <f t="shared" si="0"/>
        <v>11115</v>
      </c>
      <c r="B116" s="2" t="s">
        <v>69</v>
      </c>
      <c r="C116" s="2" t="s">
        <v>70</v>
      </c>
      <c r="D116" s="4">
        <v>44384</v>
      </c>
      <c r="E116" s="2" t="s">
        <v>70</v>
      </c>
      <c r="F116" s="2" t="s">
        <v>76</v>
      </c>
    </row>
    <row r="117" spans="1:6" ht="12.5" hidden="1">
      <c r="A117" s="5">
        <f t="shared" si="0"/>
        <v>11116</v>
      </c>
      <c r="B117" s="2" t="s">
        <v>69</v>
      </c>
      <c r="C117" s="2" t="s">
        <v>70</v>
      </c>
      <c r="D117" s="4">
        <v>44488</v>
      </c>
      <c r="E117" s="2" t="s">
        <v>70</v>
      </c>
      <c r="F117" s="2" t="s">
        <v>76</v>
      </c>
    </row>
    <row r="118" spans="1:6" ht="12.5" hidden="1">
      <c r="A118" s="5">
        <f t="shared" si="0"/>
        <v>11117</v>
      </c>
      <c r="B118" s="2" t="s">
        <v>69</v>
      </c>
      <c r="C118" s="2" t="s">
        <v>70</v>
      </c>
      <c r="D118" s="4">
        <v>44401</v>
      </c>
      <c r="E118" s="2" t="s">
        <v>70</v>
      </c>
      <c r="F118" s="2" t="s">
        <v>74</v>
      </c>
    </row>
    <row r="119" spans="1:6" ht="12.5" hidden="1">
      <c r="A119" s="5">
        <f t="shared" si="0"/>
        <v>11118</v>
      </c>
      <c r="B119" s="2" t="s">
        <v>69</v>
      </c>
      <c r="C119" s="2" t="s">
        <v>70</v>
      </c>
      <c r="D119" s="4">
        <v>44553</v>
      </c>
      <c r="E119" s="2" t="s">
        <v>70</v>
      </c>
      <c r="F119" s="2" t="s">
        <v>75</v>
      </c>
    </row>
    <row r="120" spans="1:6" ht="12.5" hidden="1">
      <c r="A120" s="5">
        <f t="shared" si="0"/>
        <v>11119</v>
      </c>
      <c r="B120" s="2" t="s">
        <v>69</v>
      </c>
      <c r="C120" s="2" t="s">
        <v>70</v>
      </c>
      <c r="D120" s="4">
        <v>44407</v>
      </c>
      <c r="E120" s="2" t="s">
        <v>70</v>
      </c>
      <c r="F120" s="2" t="s">
        <v>74</v>
      </c>
    </row>
    <row r="121" spans="1:6" ht="12.5" hidden="1">
      <c r="A121" s="5">
        <f t="shared" si="0"/>
        <v>11120</v>
      </c>
      <c r="B121" s="2" t="s">
        <v>69</v>
      </c>
      <c r="C121" s="2" t="s">
        <v>70</v>
      </c>
      <c r="D121" s="4">
        <v>44547</v>
      </c>
      <c r="E121" s="2" t="s">
        <v>70</v>
      </c>
      <c r="F121" s="2" t="s">
        <v>71</v>
      </c>
    </row>
    <row r="122" spans="1:6" ht="12.5" hidden="1">
      <c r="A122" s="5">
        <f t="shared" si="0"/>
        <v>11121</v>
      </c>
      <c r="B122" s="2" t="s">
        <v>69</v>
      </c>
      <c r="C122" s="2" t="s">
        <v>70</v>
      </c>
      <c r="D122" s="4">
        <v>44383</v>
      </c>
      <c r="E122" s="2" t="s">
        <v>70</v>
      </c>
      <c r="F122" s="2" t="s">
        <v>71</v>
      </c>
    </row>
    <row r="123" spans="1:6" ht="12.5" hidden="1">
      <c r="A123" s="5">
        <f t="shared" si="0"/>
        <v>11122</v>
      </c>
      <c r="B123" s="2" t="s">
        <v>73</v>
      </c>
      <c r="C123" s="2" t="s">
        <v>69</v>
      </c>
      <c r="D123" s="4">
        <v>44388</v>
      </c>
      <c r="E123" s="2" t="s">
        <v>70</v>
      </c>
      <c r="F123" s="2" t="s">
        <v>76</v>
      </c>
    </row>
    <row r="124" spans="1:6" ht="12.5">
      <c r="A124" s="5">
        <f t="shared" si="0"/>
        <v>11123</v>
      </c>
      <c r="B124" s="2" t="s">
        <v>73</v>
      </c>
      <c r="C124" s="2" t="s">
        <v>73</v>
      </c>
      <c r="D124" s="4">
        <v>44546</v>
      </c>
      <c r="E124" s="3">
        <v>44607</v>
      </c>
      <c r="F124" s="2" t="s">
        <v>71</v>
      </c>
    </row>
    <row r="125" spans="1:6" ht="12.5" hidden="1">
      <c r="A125" s="5">
        <f t="shared" si="0"/>
        <v>11124</v>
      </c>
      <c r="B125" s="2" t="s">
        <v>69</v>
      </c>
      <c r="C125" s="2" t="s">
        <v>70</v>
      </c>
      <c r="D125" s="4">
        <v>44551</v>
      </c>
      <c r="E125" s="2" t="s">
        <v>70</v>
      </c>
      <c r="F125" s="2" t="s">
        <v>71</v>
      </c>
    </row>
    <row r="126" spans="1:6" ht="12.5" hidden="1">
      <c r="A126" s="5">
        <f t="shared" si="0"/>
        <v>11125</v>
      </c>
      <c r="B126" s="2" t="s">
        <v>69</v>
      </c>
      <c r="C126" s="2" t="s">
        <v>70</v>
      </c>
      <c r="D126" s="4">
        <v>44480</v>
      </c>
      <c r="E126" s="2" t="s">
        <v>70</v>
      </c>
      <c r="F126" s="2" t="s">
        <v>75</v>
      </c>
    </row>
    <row r="127" spans="1:6" ht="12.5" hidden="1">
      <c r="A127" s="5">
        <f t="shared" si="0"/>
        <v>11126</v>
      </c>
      <c r="B127" s="2" t="s">
        <v>69</v>
      </c>
      <c r="C127" s="2" t="s">
        <v>70</v>
      </c>
      <c r="D127" s="4">
        <v>44552</v>
      </c>
      <c r="E127" s="2" t="s">
        <v>70</v>
      </c>
      <c r="F127" s="2" t="s">
        <v>71</v>
      </c>
    </row>
    <row r="128" spans="1:6" ht="12.5" hidden="1">
      <c r="A128" s="5">
        <f t="shared" si="0"/>
        <v>11127</v>
      </c>
      <c r="B128" s="2" t="s">
        <v>69</v>
      </c>
      <c r="C128" s="2" t="s">
        <v>70</v>
      </c>
      <c r="D128" s="4">
        <v>44505</v>
      </c>
      <c r="E128" s="2" t="s">
        <v>70</v>
      </c>
      <c r="F128" s="2" t="s">
        <v>71</v>
      </c>
    </row>
    <row r="129" spans="1:6" ht="12.5" hidden="1">
      <c r="A129" s="5">
        <f t="shared" si="0"/>
        <v>11128</v>
      </c>
      <c r="B129" s="2" t="s">
        <v>69</v>
      </c>
      <c r="C129" s="2" t="s">
        <v>70</v>
      </c>
      <c r="D129" s="4">
        <v>44432</v>
      </c>
      <c r="E129" s="2" t="s">
        <v>70</v>
      </c>
      <c r="F129" s="2" t="s">
        <v>71</v>
      </c>
    </row>
    <row r="130" spans="1:6" ht="12.5" hidden="1">
      <c r="A130" s="5">
        <f t="shared" si="0"/>
        <v>11129</v>
      </c>
      <c r="B130" s="2" t="s">
        <v>69</v>
      </c>
      <c r="C130" s="2" t="s">
        <v>70</v>
      </c>
      <c r="D130" s="4">
        <v>44502</v>
      </c>
      <c r="E130" s="2" t="s">
        <v>70</v>
      </c>
      <c r="F130" s="2" t="s">
        <v>72</v>
      </c>
    </row>
    <row r="131" spans="1:6" ht="12.5" hidden="1">
      <c r="A131" s="5">
        <f t="shared" si="0"/>
        <v>11130</v>
      </c>
      <c r="B131" s="2" t="s">
        <v>69</v>
      </c>
      <c r="C131" s="2" t="s">
        <v>70</v>
      </c>
      <c r="D131" s="4">
        <v>44508</v>
      </c>
      <c r="E131" s="2" t="s">
        <v>70</v>
      </c>
      <c r="F131" s="2" t="s">
        <v>71</v>
      </c>
    </row>
    <row r="132" spans="1:6" ht="12.5" hidden="1">
      <c r="A132" s="5">
        <f t="shared" si="0"/>
        <v>11131</v>
      </c>
      <c r="B132" s="2" t="s">
        <v>69</v>
      </c>
      <c r="C132" s="2" t="s">
        <v>70</v>
      </c>
      <c r="D132" s="4">
        <v>44524</v>
      </c>
      <c r="E132" s="2" t="s">
        <v>70</v>
      </c>
      <c r="F132" s="2" t="s">
        <v>72</v>
      </c>
    </row>
    <row r="133" spans="1:6" ht="12.5" hidden="1">
      <c r="A133" s="5">
        <f t="shared" si="0"/>
        <v>11132</v>
      </c>
      <c r="B133" s="2" t="s">
        <v>69</v>
      </c>
      <c r="C133" s="2" t="s">
        <v>70</v>
      </c>
      <c r="D133" s="4">
        <v>44555</v>
      </c>
      <c r="E133" s="2" t="s">
        <v>70</v>
      </c>
      <c r="F133" s="2" t="s">
        <v>76</v>
      </c>
    </row>
    <row r="134" spans="1:6" ht="12.5" hidden="1">
      <c r="A134" s="5">
        <f t="shared" si="0"/>
        <v>11133</v>
      </c>
      <c r="B134" s="2" t="s">
        <v>69</v>
      </c>
      <c r="C134" s="2" t="s">
        <v>70</v>
      </c>
      <c r="D134" s="4">
        <v>44512</v>
      </c>
      <c r="E134" s="2" t="s">
        <v>70</v>
      </c>
      <c r="F134" s="2" t="s">
        <v>71</v>
      </c>
    </row>
    <row r="135" spans="1:6" ht="12.5" hidden="1">
      <c r="A135" s="5">
        <f t="shared" si="0"/>
        <v>11134</v>
      </c>
      <c r="B135" s="2" t="s">
        <v>69</v>
      </c>
      <c r="C135" s="2" t="s">
        <v>70</v>
      </c>
      <c r="D135" s="4">
        <v>44556</v>
      </c>
      <c r="E135" s="2" t="s">
        <v>70</v>
      </c>
      <c r="F135" s="2" t="s">
        <v>76</v>
      </c>
    </row>
    <row r="136" spans="1:6" ht="12.5" hidden="1">
      <c r="A136" s="5">
        <f t="shared" si="0"/>
        <v>11135</v>
      </c>
      <c r="B136" s="2" t="s">
        <v>69</v>
      </c>
      <c r="C136" s="2" t="s">
        <v>70</v>
      </c>
      <c r="D136" s="4">
        <v>44398</v>
      </c>
      <c r="E136" s="2" t="s">
        <v>70</v>
      </c>
      <c r="F136" s="2" t="s">
        <v>75</v>
      </c>
    </row>
    <row r="137" spans="1:6" ht="12.5" hidden="1">
      <c r="A137" s="5">
        <f t="shared" si="0"/>
        <v>11136</v>
      </c>
      <c r="B137" s="2" t="s">
        <v>69</v>
      </c>
      <c r="C137" s="2" t="s">
        <v>70</v>
      </c>
      <c r="D137" s="4">
        <v>44507</v>
      </c>
      <c r="E137" s="2" t="s">
        <v>70</v>
      </c>
      <c r="F137" s="2" t="s">
        <v>71</v>
      </c>
    </row>
    <row r="138" spans="1:6" ht="12.5" hidden="1">
      <c r="A138" s="5">
        <f t="shared" si="0"/>
        <v>11137</v>
      </c>
      <c r="B138" s="2" t="s">
        <v>69</v>
      </c>
      <c r="C138" s="2" t="s">
        <v>70</v>
      </c>
      <c r="D138" s="4">
        <v>44366</v>
      </c>
      <c r="E138" s="2" t="s">
        <v>70</v>
      </c>
      <c r="F138" s="2" t="s">
        <v>71</v>
      </c>
    </row>
    <row r="139" spans="1:6" ht="12.5" hidden="1">
      <c r="A139" s="5">
        <f t="shared" si="0"/>
        <v>11138</v>
      </c>
      <c r="B139" s="2" t="s">
        <v>69</v>
      </c>
      <c r="C139" s="2" t="s">
        <v>70</v>
      </c>
      <c r="D139" s="4">
        <v>44359</v>
      </c>
      <c r="E139" s="2" t="s">
        <v>70</v>
      </c>
      <c r="F139" s="2" t="s">
        <v>72</v>
      </c>
    </row>
    <row r="140" spans="1:6" ht="12.5" hidden="1">
      <c r="A140" s="5">
        <f t="shared" si="0"/>
        <v>11139</v>
      </c>
      <c r="B140" s="2" t="s">
        <v>69</v>
      </c>
      <c r="C140" s="2" t="s">
        <v>70</v>
      </c>
      <c r="D140" s="4">
        <v>44471</v>
      </c>
      <c r="E140" s="2" t="s">
        <v>70</v>
      </c>
      <c r="F140" s="2" t="s">
        <v>76</v>
      </c>
    </row>
    <row r="141" spans="1:6" ht="12.5" hidden="1">
      <c r="A141" s="5">
        <f t="shared" si="0"/>
        <v>11140</v>
      </c>
      <c r="B141" s="2" t="s">
        <v>69</v>
      </c>
      <c r="C141" s="2" t="s">
        <v>70</v>
      </c>
      <c r="D141" s="4">
        <v>44356</v>
      </c>
      <c r="E141" s="2" t="s">
        <v>70</v>
      </c>
      <c r="F141" s="2" t="s">
        <v>71</v>
      </c>
    </row>
    <row r="142" spans="1:6" ht="12.5" hidden="1">
      <c r="A142" s="5">
        <f t="shared" si="0"/>
        <v>11141</v>
      </c>
      <c r="B142" s="2" t="s">
        <v>69</v>
      </c>
      <c r="C142" s="2" t="s">
        <v>70</v>
      </c>
      <c r="D142" s="4">
        <v>44462</v>
      </c>
      <c r="E142" s="2" t="s">
        <v>70</v>
      </c>
      <c r="F142" s="2" t="s">
        <v>71</v>
      </c>
    </row>
    <row r="143" spans="1:6" ht="12.5" hidden="1">
      <c r="A143" s="5">
        <f t="shared" si="0"/>
        <v>11142</v>
      </c>
      <c r="B143" s="2" t="s">
        <v>69</v>
      </c>
      <c r="C143" s="2" t="s">
        <v>70</v>
      </c>
      <c r="D143" s="4">
        <v>44498</v>
      </c>
      <c r="E143" s="2" t="s">
        <v>70</v>
      </c>
      <c r="F143" s="2" t="s">
        <v>72</v>
      </c>
    </row>
    <row r="144" spans="1:6" ht="12.5" hidden="1">
      <c r="A144" s="5">
        <f t="shared" si="0"/>
        <v>11143</v>
      </c>
      <c r="B144" s="2" t="s">
        <v>69</v>
      </c>
      <c r="C144" s="2" t="s">
        <v>70</v>
      </c>
      <c r="D144" s="4">
        <v>44446</v>
      </c>
      <c r="E144" s="2" t="s">
        <v>70</v>
      </c>
      <c r="F144" s="2" t="s">
        <v>74</v>
      </c>
    </row>
    <row r="145" spans="1:6" ht="12.5" hidden="1">
      <c r="A145" s="5">
        <f t="shared" si="0"/>
        <v>11144</v>
      </c>
      <c r="B145" s="2" t="s">
        <v>69</v>
      </c>
      <c r="C145" s="2" t="s">
        <v>70</v>
      </c>
      <c r="D145" s="4">
        <v>44420</v>
      </c>
      <c r="E145" s="2" t="s">
        <v>70</v>
      </c>
      <c r="F145" s="2" t="s">
        <v>71</v>
      </c>
    </row>
    <row r="146" spans="1:6" ht="12.5" hidden="1">
      <c r="A146" s="5">
        <f t="shared" si="0"/>
        <v>11145</v>
      </c>
      <c r="B146" s="2" t="s">
        <v>69</v>
      </c>
      <c r="C146" s="2" t="s">
        <v>70</v>
      </c>
      <c r="D146" s="4">
        <v>44451</v>
      </c>
      <c r="E146" s="2" t="s">
        <v>70</v>
      </c>
      <c r="F146" s="2" t="s">
        <v>72</v>
      </c>
    </row>
    <row r="147" spans="1:6" ht="12.5">
      <c r="A147" s="5">
        <f t="shared" si="0"/>
        <v>11146</v>
      </c>
      <c r="B147" s="2" t="s">
        <v>73</v>
      </c>
      <c r="C147" s="2" t="s">
        <v>73</v>
      </c>
      <c r="D147" s="4">
        <v>44561</v>
      </c>
      <c r="E147" s="3">
        <v>44652</v>
      </c>
      <c r="F147" s="2" t="s">
        <v>71</v>
      </c>
    </row>
    <row r="148" spans="1:6" ht="12.5" hidden="1">
      <c r="A148" s="5">
        <f t="shared" si="0"/>
        <v>11147</v>
      </c>
      <c r="B148" s="2" t="s">
        <v>69</v>
      </c>
      <c r="C148" s="2" t="s">
        <v>70</v>
      </c>
      <c r="D148" s="4">
        <v>44522</v>
      </c>
      <c r="E148" s="2" t="s">
        <v>70</v>
      </c>
      <c r="F148" s="2" t="s">
        <v>71</v>
      </c>
    </row>
    <row r="149" spans="1:6" ht="12.5" hidden="1">
      <c r="A149" s="5">
        <f t="shared" si="0"/>
        <v>11148</v>
      </c>
      <c r="B149" s="2" t="s">
        <v>69</v>
      </c>
      <c r="C149" s="2" t="s">
        <v>70</v>
      </c>
      <c r="D149" s="4">
        <v>44366</v>
      </c>
      <c r="E149" s="2" t="s">
        <v>70</v>
      </c>
      <c r="F149" s="2" t="s">
        <v>71</v>
      </c>
    </row>
    <row r="150" spans="1:6" ht="12.5" hidden="1">
      <c r="A150" s="5">
        <f t="shared" si="0"/>
        <v>11149</v>
      </c>
      <c r="B150" s="2" t="s">
        <v>69</v>
      </c>
      <c r="C150" s="2" t="s">
        <v>70</v>
      </c>
      <c r="D150" s="4">
        <v>44550</v>
      </c>
      <c r="E150" s="2" t="s">
        <v>70</v>
      </c>
      <c r="F150" s="2" t="s">
        <v>71</v>
      </c>
    </row>
    <row r="151" spans="1:6" ht="12.5" hidden="1">
      <c r="A151" s="5">
        <f t="shared" si="0"/>
        <v>11150</v>
      </c>
      <c r="B151" s="2" t="s">
        <v>69</v>
      </c>
      <c r="C151" s="2" t="s">
        <v>70</v>
      </c>
      <c r="D151" s="4">
        <v>44441</v>
      </c>
      <c r="E151" s="2" t="s">
        <v>70</v>
      </c>
      <c r="F151" s="2" t="s">
        <v>76</v>
      </c>
    </row>
    <row r="152" spans="1:6" ht="12.5">
      <c r="A152" s="5">
        <f t="shared" si="0"/>
        <v>11151</v>
      </c>
      <c r="B152" s="2" t="s">
        <v>73</v>
      </c>
      <c r="C152" s="2" t="s">
        <v>73</v>
      </c>
      <c r="D152" s="4">
        <v>44428</v>
      </c>
      <c r="E152" s="3">
        <v>44470</v>
      </c>
      <c r="F152" s="2" t="s">
        <v>74</v>
      </c>
    </row>
    <row r="153" spans="1:6" ht="12.5" hidden="1">
      <c r="A153" s="5">
        <f t="shared" si="0"/>
        <v>11152</v>
      </c>
      <c r="B153" s="2" t="s">
        <v>69</v>
      </c>
      <c r="C153" s="2" t="s">
        <v>70</v>
      </c>
      <c r="D153" s="4">
        <v>44475</v>
      </c>
      <c r="E153" s="2" t="s">
        <v>70</v>
      </c>
      <c r="F153" s="2" t="s">
        <v>74</v>
      </c>
    </row>
    <row r="154" spans="1:6" ht="12.5" hidden="1">
      <c r="A154" s="5">
        <f t="shared" si="0"/>
        <v>11153</v>
      </c>
      <c r="B154" s="2" t="s">
        <v>69</v>
      </c>
      <c r="C154" s="2" t="s">
        <v>70</v>
      </c>
      <c r="D154" s="4">
        <v>44487</v>
      </c>
      <c r="E154" s="2" t="s">
        <v>70</v>
      </c>
      <c r="F154" s="2" t="s">
        <v>76</v>
      </c>
    </row>
    <row r="155" spans="1:6" ht="12.5" hidden="1">
      <c r="A155" s="5">
        <f t="shared" si="0"/>
        <v>11154</v>
      </c>
      <c r="B155" s="2" t="s">
        <v>69</v>
      </c>
      <c r="C155" s="2" t="s">
        <v>70</v>
      </c>
      <c r="D155" s="4">
        <v>44552</v>
      </c>
      <c r="E155" s="2" t="s">
        <v>70</v>
      </c>
      <c r="F155" s="2" t="s">
        <v>71</v>
      </c>
    </row>
    <row r="156" spans="1:6" ht="12.5" hidden="1">
      <c r="A156" s="5">
        <f t="shared" si="0"/>
        <v>11155</v>
      </c>
      <c r="B156" s="2" t="s">
        <v>69</v>
      </c>
      <c r="C156" s="2" t="s">
        <v>70</v>
      </c>
      <c r="D156" s="4">
        <v>44373</v>
      </c>
      <c r="E156" s="2" t="s">
        <v>70</v>
      </c>
      <c r="F156" s="2" t="s">
        <v>74</v>
      </c>
    </row>
    <row r="157" spans="1:6" ht="12.5" hidden="1">
      <c r="A157" s="5">
        <f t="shared" si="0"/>
        <v>11156</v>
      </c>
      <c r="B157" s="2" t="s">
        <v>69</v>
      </c>
      <c r="C157" s="2" t="s">
        <v>70</v>
      </c>
      <c r="D157" s="4">
        <v>44395</v>
      </c>
      <c r="E157" s="2" t="s">
        <v>70</v>
      </c>
      <c r="F157" s="2" t="s">
        <v>71</v>
      </c>
    </row>
    <row r="158" spans="1:6" ht="12.5" hidden="1">
      <c r="A158" s="5">
        <f t="shared" si="0"/>
        <v>11157</v>
      </c>
      <c r="B158" s="2" t="s">
        <v>73</v>
      </c>
      <c r="C158" s="2" t="s">
        <v>69</v>
      </c>
      <c r="D158" s="4">
        <v>44514</v>
      </c>
      <c r="E158" s="2" t="s">
        <v>70</v>
      </c>
      <c r="F158" s="2" t="s">
        <v>71</v>
      </c>
    </row>
    <row r="159" spans="1:6" ht="12.5" hidden="1">
      <c r="A159" s="5">
        <f t="shared" si="0"/>
        <v>11158</v>
      </c>
      <c r="B159" s="2" t="s">
        <v>69</v>
      </c>
      <c r="C159" s="2" t="s">
        <v>70</v>
      </c>
      <c r="D159" s="4">
        <v>44559</v>
      </c>
      <c r="E159" s="2" t="s">
        <v>70</v>
      </c>
      <c r="F159" s="2" t="s">
        <v>71</v>
      </c>
    </row>
    <row r="160" spans="1:6" ht="12.5" hidden="1">
      <c r="A160" s="5">
        <f t="shared" si="0"/>
        <v>11159</v>
      </c>
      <c r="B160" s="2" t="s">
        <v>69</v>
      </c>
      <c r="C160" s="2" t="s">
        <v>70</v>
      </c>
      <c r="D160" s="4">
        <v>44513</v>
      </c>
      <c r="E160" s="2" t="s">
        <v>70</v>
      </c>
      <c r="F160" s="2" t="s">
        <v>74</v>
      </c>
    </row>
    <row r="161" spans="1:6" ht="12.5" hidden="1">
      <c r="A161" s="5">
        <f t="shared" si="0"/>
        <v>11160</v>
      </c>
      <c r="B161" s="2" t="s">
        <v>69</v>
      </c>
      <c r="C161" s="2" t="s">
        <v>70</v>
      </c>
      <c r="D161" s="4">
        <v>44538</v>
      </c>
      <c r="E161" s="2" t="s">
        <v>70</v>
      </c>
      <c r="F161" s="2" t="s">
        <v>71</v>
      </c>
    </row>
    <row r="162" spans="1:6" ht="12.5" hidden="1">
      <c r="A162" s="5">
        <f t="shared" si="0"/>
        <v>11161</v>
      </c>
      <c r="B162" s="2" t="s">
        <v>73</v>
      </c>
      <c r="C162" s="2" t="s">
        <v>69</v>
      </c>
      <c r="D162" s="4">
        <v>44372</v>
      </c>
      <c r="E162" s="2" t="s">
        <v>70</v>
      </c>
      <c r="F162" s="2" t="s">
        <v>76</v>
      </c>
    </row>
    <row r="163" spans="1:6" ht="12.5" hidden="1">
      <c r="A163" s="5">
        <f t="shared" si="0"/>
        <v>11162</v>
      </c>
      <c r="B163" s="2" t="s">
        <v>69</v>
      </c>
      <c r="C163" s="2" t="s">
        <v>70</v>
      </c>
      <c r="D163" s="4">
        <v>44534</v>
      </c>
      <c r="E163" s="2" t="s">
        <v>70</v>
      </c>
      <c r="F163" s="2" t="s">
        <v>74</v>
      </c>
    </row>
    <row r="164" spans="1:6" ht="12.5">
      <c r="A164" s="5">
        <f t="shared" si="0"/>
        <v>11163</v>
      </c>
      <c r="B164" s="2" t="s">
        <v>73</v>
      </c>
      <c r="C164" s="2" t="s">
        <v>73</v>
      </c>
      <c r="D164" s="4">
        <v>44350</v>
      </c>
      <c r="E164" s="3">
        <v>44440</v>
      </c>
      <c r="F164" s="2" t="s">
        <v>74</v>
      </c>
    </row>
    <row r="165" spans="1:6" ht="12.5" hidden="1">
      <c r="A165" s="5">
        <f t="shared" si="0"/>
        <v>11164</v>
      </c>
      <c r="B165" s="2" t="s">
        <v>69</v>
      </c>
      <c r="C165" s="2" t="s">
        <v>70</v>
      </c>
      <c r="D165" s="4">
        <v>44484</v>
      </c>
      <c r="E165" s="2" t="s">
        <v>70</v>
      </c>
      <c r="F165" s="2" t="s">
        <v>71</v>
      </c>
    </row>
    <row r="166" spans="1:6" ht="12.5" hidden="1">
      <c r="A166" s="5">
        <f t="shared" si="0"/>
        <v>11165</v>
      </c>
      <c r="B166" s="2" t="s">
        <v>69</v>
      </c>
      <c r="C166" s="2" t="s">
        <v>70</v>
      </c>
      <c r="D166" s="4">
        <v>44491</v>
      </c>
      <c r="E166" s="2" t="s">
        <v>70</v>
      </c>
      <c r="F166" s="2" t="s">
        <v>75</v>
      </c>
    </row>
    <row r="167" spans="1:6" ht="12.5" hidden="1">
      <c r="A167" s="5">
        <f t="shared" si="0"/>
        <v>11166</v>
      </c>
      <c r="B167" s="2" t="s">
        <v>69</v>
      </c>
      <c r="C167" s="2" t="s">
        <v>70</v>
      </c>
      <c r="D167" s="4">
        <v>44492</v>
      </c>
      <c r="E167" s="2" t="s">
        <v>70</v>
      </c>
      <c r="F167" s="2" t="s">
        <v>71</v>
      </c>
    </row>
    <row r="168" spans="1:6" ht="12.5" hidden="1">
      <c r="A168" s="5">
        <f t="shared" si="0"/>
        <v>11167</v>
      </c>
      <c r="B168" s="2" t="s">
        <v>69</v>
      </c>
      <c r="C168" s="2" t="s">
        <v>70</v>
      </c>
      <c r="D168" s="4">
        <v>44431</v>
      </c>
      <c r="E168" s="2" t="s">
        <v>70</v>
      </c>
      <c r="F168" s="2" t="s">
        <v>71</v>
      </c>
    </row>
    <row r="169" spans="1:6" ht="12.5" hidden="1">
      <c r="A169" s="5">
        <f t="shared" si="0"/>
        <v>11168</v>
      </c>
      <c r="B169" s="2" t="s">
        <v>69</v>
      </c>
      <c r="C169" s="2" t="s">
        <v>70</v>
      </c>
      <c r="D169" s="4">
        <v>44396</v>
      </c>
      <c r="E169" s="2" t="s">
        <v>70</v>
      </c>
      <c r="F169" s="2" t="s">
        <v>75</v>
      </c>
    </row>
    <row r="170" spans="1:6" ht="12.5" hidden="1">
      <c r="A170" s="5">
        <f t="shared" si="0"/>
        <v>11169</v>
      </c>
      <c r="B170" s="2" t="s">
        <v>69</v>
      </c>
      <c r="C170" s="2" t="s">
        <v>70</v>
      </c>
      <c r="D170" s="4">
        <v>44472</v>
      </c>
      <c r="E170" s="2" t="s">
        <v>70</v>
      </c>
      <c r="F170" s="2" t="s">
        <v>71</v>
      </c>
    </row>
    <row r="171" spans="1:6" ht="12.5" hidden="1">
      <c r="A171" s="5">
        <f t="shared" si="0"/>
        <v>11170</v>
      </c>
      <c r="B171" s="2" t="s">
        <v>69</v>
      </c>
      <c r="C171" s="2" t="s">
        <v>70</v>
      </c>
      <c r="D171" s="4">
        <v>44412</v>
      </c>
      <c r="E171" s="2" t="s">
        <v>70</v>
      </c>
      <c r="F171" s="2" t="s">
        <v>76</v>
      </c>
    </row>
    <row r="172" spans="1:6" ht="12.5">
      <c r="A172" s="5">
        <f t="shared" si="0"/>
        <v>11171</v>
      </c>
      <c r="B172" s="2" t="s">
        <v>73</v>
      </c>
      <c r="C172" s="2" t="s">
        <v>73</v>
      </c>
      <c r="D172" s="4">
        <v>44482</v>
      </c>
      <c r="E172" s="3">
        <v>44515</v>
      </c>
      <c r="F172" s="2" t="s">
        <v>74</v>
      </c>
    </row>
    <row r="173" spans="1:6" ht="12.5" hidden="1">
      <c r="A173" s="5">
        <f t="shared" si="0"/>
        <v>11172</v>
      </c>
      <c r="B173" s="2" t="s">
        <v>69</v>
      </c>
      <c r="C173" s="2" t="s">
        <v>70</v>
      </c>
      <c r="D173" s="4">
        <v>44555</v>
      </c>
      <c r="E173" s="2" t="s">
        <v>70</v>
      </c>
      <c r="F173" s="2" t="s">
        <v>72</v>
      </c>
    </row>
    <row r="174" spans="1:6" ht="12.5" hidden="1">
      <c r="A174" s="5">
        <f t="shared" si="0"/>
        <v>11173</v>
      </c>
      <c r="B174" s="2" t="s">
        <v>69</v>
      </c>
      <c r="C174" s="2" t="s">
        <v>70</v>
      </c>
      <c r="D174" s="4">
        <v>44477</v>
      </c>
      <c r="E174" s="2" t="s">
        <v>70</v>
      </c>
      <c r="F174" s="2" t="s">
        <v>76</v>
      </c>
    </row>
    <row r="175" spans="1:6" ht="12.5" hidden="1">
      <c r="A175" s="5">
        <f t="shared" si="0"/>
        <v>11174</v>
      </c>
      <c r="B175" s="2" t="s">
        <v>69</v>
      </c>
      <c r="C175" s="2" t="s">
        <v>70</v>
      </c>
      <c r="D175" s="4">
        <v>44362</v>
      </c>
      <c r="E175" s="2" t="s">
        <v>70</v>
      </c>
      <c r="F175" s="2" t="s">
        <v>76</v>
      </c>
    </row>
    <row r="176" spans="1:6" ht="12.5" hidden="1">
      <c r="A176" s="5">
        <f t="shared" si="0"/>
        <v>11175</v>
      </c>
      <c r="B176" s="2" t="s">
        <v>69</v>
      </c>
      <c r="C176" s="2" t="s">
        <v>70</v>
      </c>
      <c r="D176" s="4">
        <v>44426</v>
      </c>
      <c r="E176" s="2" t="s">
        <v>70</v>
      </c>
      <c r="F176" s="2" t="s">
        <v>74</v>
      </c>
    </row>
    <row r="177" spans="1:6" ht="12.5" hidden="1">
      <c r="A177" s="5">
        <f t="shared" si="0"/>
        <v>11176</v>
      </c>
      <c r="B177" s="2" t="s">
        <v>69</v>
      </c>
      <c r="C177" s="2" t="s">
        <v>70</v>
      </c>
      <c r="D177" s="4">
        <v>44372</v>
      </c>
      <c r="E177" s="2" t="s">
        <v>70</v>
      </c>
      <c r="F177" s="2" t="s">
        <v>72</v>
      </c>
    </row>
    <row r="178" spans="1:6" ht="12.5" hidden="1">
      <c r="A178" s="5">
        <f t="shared" si="0"/>
        <v>11177</v>
      </c>
      <c r="B178" s="2" t="s">
        <v>69</v>
      </c>
      <c r="C178" s="2" t="s">
        <v>70</v>
      </c>
      <c r="D178" s="4">
        <v>44452</v>
      </c>
      <c r="E178" s="2" t="s">
        <v>70</v>
      </c>
      <c r="F178" s="2" t="s">
        <v>71</v>
      </c>
    </row>
    <row r="179" spans="1:6" ht="12.5" hidden="1">
      <c r="A179" s="5">
        <f t="shared" si="0"/>
        <v>11178</v>
      </c>
      <c r="B179" s="2" t="s">
        <v>69</v>
      </c>
      <c r="C179" s="2" t="s">
        <v>70</v>
      </c>
      <c r="D179" s="4">
        <v>44382</v>
      </c>
      <c r="E179" s="2" t="s">
        <v>70</v>
      </c>
      <c r="F179" s="2" t="s">
        <v>71</v>
      </c>
    </row>
    <row r="180" spans="1:6" ht="12.5" hidden="1">
      <c r="A180" s="5">
        <f t="shared" si="0"/>
        <v>11179</v>
      </c>
      <c r="B180" s="2" t="s">
        <v>69</v>
      </c>
      <c r="C180" s="2" t="s">
        <v>70</v>
      </c>
      <c r="D180" s="4">
        <v>44360</v>
      </c>
      <c r="E180" s="2" t="s">
        <v>70</v>
      </c>
      <c r="F180" s="2" t="s">
        <v>72</v>
      </c>
    </row>
    <row r="181" spans="1:6" ht="12.5" hidden="1">
      <c r="A181" s="5">
        <f t="shared" si="0"/>
        <v>11180</v>
      </c>
      <c r="B181" s="2" t="s">
        <v>69</v>
      </c>
      <c r="C181" s="2" t="s">
        <v>70</v>
      </c>
      <c r="D181" s="4">
        <v>44453</v>
      </c>
      <c r="E181" s="2" t="s">
        <v>70</v>
      </c>
      <c r="F181" s="2" t="s">
        <v>71</v>
      </c>
    </row>
    <row r="182" spans="1:6" ht="12.5" hidden="1">
      <c r="A182" s="5">
        <f t="shared" si="0"/>
        <v>11181</v>
      </c>
      <c r="B182" s="2" t="s">
        <v>69</v>
      </c>
      <c r="C182" s="2" t="s">
        <v>70</v>
      </c>
      <c r="D182" s="4">
        <v>44512</v>
      </c>
      <c r="E182" s="2" t="s">
        <v>70</v>
      </c>
      <c r="F182" s="2" t="s">
        <v>77</v>
      </c>
    </row>
    <row r="183" spans="1:6" ht="12.5" hidden="1">
      <c r="A183" s="5">
        <f t="shared" si="0"/>
        <v>11182</v>
      </c>
      <c r="B183" s="2" t="s">
        <v>69</v>
      </c>
      <c r="C183" s="2" t="s">
        <v>70</v>
      </c>
      <c r="D183" s="4">
        <v>44461</v>
      </c>
      <c r="E183" s="2" t="s">
        <v>70</v>
      </c>
      <c r="F183" s="2" t="s">
        <v>71</v>
      </c>
    </row>
    <row r="184" spans="1:6" ht="12.5" hidden="1">
      <c r="A184" s="5">
        <f t="shared" si="0"/>
        <v>11183</v>
      </c>
      <c r="B184" s="2" t="s">
        <v>69</v>
      </c>
      <c r="C184" s="2" t="s">
        <v>70</v>
      </c>
      <c r="D184" s="4">
        <v>44416</v>
      </c>
      <c r="E184" s="2" t="s">
        <v>70</v>
      </c>
      <c r="F184" s="2" t="s">
        <v>74</v>
      </c>
    </row>
    <row r="185" spans="1:6" ht="12.5" hidden="1">
      <c r="A185" s="5">
        <f t="shared" si="0"/>
        <v>11184</v>
      </c>
      <c r="B185" s="2" t="s">
        <v>69</v>
      </c>
      <c r="C185" s="2" t="s">
        <v>70</v>
      </c>
      <c r="D185" s="4">
        <v>44362</v>
      </c>
      <c r="E185" s="2" t="s">
        <v>70</v>
      </c>
      <c r="F185" s="2" t="s">
        <v>72</v>
      </c>
    </row>
    <row r="186" spans="1:6" ht="12.5">
      <c r="A186" s="5">
        <f t="shared" si="0"/>
        <v>11185</v>
      </c>
      <c r="B186" s="2" t="s">
        <v>73</v>
      </c>
      <c r="C186" s="2" t="s">
        <v>73</v>
      </c>
      <c r="D186" s="4">
        <v>44523</v>
      </c>
      <c r="E186" s="3">
        <v>44548</v>
      </c>
      <c r="F186" s="2" t="s">
        <v>71</v>
      </c>
    </row>
    <row r="187" spans="1:6" ht="12.5" hidden="1">
      <c r="A187" s="5">
        <f t="shared" si="0"/>
        <v>11186</v>
      </c>
      <c r="B187" s="2" t="s">
        <v>69</v>
      </c>
      <c r="C187" s="2" t="s">
        <v>70</v>
      </c>
      <c r="D187" s="4">
        <v>44415</v>
      </c>
      <c r="E187" s="2" t="s">
        <v>70</v>
      </c>
      <c r="F187" s="2" t="s">
        <v>72</v>
      </c>
    </row>
    <row r="188" spans="1:6" ht="12.5" hidden="1">
      <c r="A188" s="5">
        <f t="shared" si="0"/>
        <v>11187</v>
      </c>
      <c r="B188" s="2" t="s">
        <v>69</v>
      </c>
      <c r="C188" s="2" t="s">
        <v>70</v>
      </c>
      <c r="D188" s="4">
        <v>44494</v>
      </c>
      <c r="E188" s="2" t="s">
        <v>70</v>
      </c>
      <c r="F188" s="2" t="s">
        <v>76</v>
      </c>
    </row>
    <row r="189" spans="1:6" ht="12.5" hidden="1">
      <c r="A189" s="5">
        <f t="shared" si="0"/>
        <v>11188</v>
      </c>
      <c r="B189" s="2" t="s">
        <v>69</v>
      </c>
      <c r="C189" s="2" t="s">
        <v>70</v>
      </c>
      <c r="D189" s="4">
        <v>44541</v>
      </c>
      <c r="E189" s="2" t="s">
        <v>70</v>
      </c>
      <c r="F189" s="2" t="s">
        <v>72</v>
      </c>
    </row>
    <row r="190" spans="1:6" ht="12.5" hidden="1">
      <c r="A190" s="5">
        <f t="shared" si="0"/>
        <v>11189</v>
      </c>
      <c r="B190" s="2" t="s">
        <v>73</v>
      </c>
      <c r="C190" s="2" t="s">
        <v>69</v>
      </c>
      <c r="D190" s="4">
        <v>44391</v>
      </c>
      <c r="E190" s="2" t="s">
        <v>70</v>
      </c>
      <c r="F190" s="2" t="s">
        <v>75</v>
      </c>
    </row>
    <row r="191" spans="1:6" ht="12.5" hidden="1">
      <c r="A191" s="5">
        <f t="shared" si="0"/>
        <v>11190</v>
      </c>
      <c r="B191" s="2" t="s">
        <v>69</v>
      </c>
      <c r="C191" s="2" t="s">
        <v>70</v>
      </c>
      <c r="D191" s="4">
        <v>44500</v>
      </c>
      <c r="E191" s="2" t="s">
        <v>70</v>
      </c>
      <c r="F191" s="2" t="s">
        <v>71</v>
      </c>
    </row>
    <row r="192" spans="1:6" ht="12.5" hidden="1">
      <c r="A192" s="5">
        <f t="shared" si="0"/>
        <v>11191</v>
      </c>
      <c r="B192" s="2" t="s">
        <v>69</v>
      </c>
      <c r="C192" s="2" t="s">
        <v>70</v>
      </c>
      <c r="D192" s="4">
        <v>44412</v>
      </c>
      <c r="E192" s="2" t="s">
        <v>70</v>
      </c>
      <c r="F192" s="2" t="s">
        <v>71</v>
      </c>
    </row>
    <row r="193" spans="1:6" ht="12.5" hidden="1">
      <c r="A193" s="5">
        <f t="shared" si="0"/>
        <v>11192</v>
      </c>
      <c r="B193" s="2" t="s">
        <v>69</v>
      </c>
      <c r="C193" s="2" t="s">
        <v>70</v>
      </c>
      <c r="D193" s="4">
        <v>44470</v>
      </c>
      <c r="E193" s="2" t="s">
        <v>70</v>
      </c>
      <c r="F193" s="2" t="s">
        <v>71</v>
      </c>
    </row>
    <row r="194" spans="1:6" ht="12.5">
      <c r="A194" s="5">
        <f t="shared" si="0"/>
        <v>11193</v>
      </c>
      <c r="B194" s="2" t="s">
        <v>73</v>
      </c>
      <c r="C194" s="2" t="s">
        <v>73</v>
      </c>
      <c r="D194" s="4">
        <v>44494</v>
      </c>
      <c r="E194" s="3">
        <v>44531</v>
      </c>
      <c r="F194" s="2" t="s">
        <v>75</v>
      </c>
    </row>
    <row r="195" spans="1:6" ht="12.5">
      <c r="A195" s="5">
        <f t="shared" si="0"/>
        <v>11194</v>
      </c>
      <c r="B195" s="2" t="s">
        <v>73</v>
      </c>
      <c r="C195" s="2" t="s">
        <v>73</v>
      </c>
      <c r="D195" s="4">
        <v>44425</v>
      </c>
      <c r="E195" s="3">
        <v>44470</v>
      </c>
      <c r="F195" s="2" t="s">
        <v>77</v>
      </c>
    </row>
    <row r="196" spans="1:6" ht="12.5" hidden="1">
      <c r="A196" s="5">
        <f t="shared" si="0"/>
        <v>11195</v>
      </c>
      <c r="B196" s="2" t="s">
        <v>69</v>
      </c>
      <c r="C196" s="2" t="s">
        <v>70</v>
      </c>
      <c r="D196" s="4">
        <v>44549</v>
      </c>
      <c r="E196" s="2" t="s">
        <v>70</v>
      </c>
      <c r="F196" s="2" t="s">
        <v>71</v>
      </c>
    </row>
    <row r="197" spans="1:6" ht="12.5" hidden="1">
      <c r="A197" s="5">
        <f t="shared" si="0"/>
        <v>11196</v>
      </c>
      <c r="B197" s="2" t="s">
        <v>69</v>
      </c>
      <c r="C197" s="2" t="s">
        <v>70</v>
      </c>
      <c r="D197" s="4">
        <v>44450</v>
      </c>
      <c r="E197" s="2" t="s">
        <v>70</v>
      </c>
      <c r="F197" s="2" t="s">
        <v>71</v>
      </c>
    </row>
    <row r="198" spans="1:6" ht="12.5" hidden="1">
      <c r="A198" s="5">
        <f t="shared" si="0"/>
        <v>11197</v>
      </c>
      <c r="B198" s="2" t="s">
        <v>69</v>
      </c>
      <c r="C198" s="2" t="s">
        <v>70</v>
      </c>
      <c r="D198" s="4">
        <v>44501</v>
      </c>
      <c r="E198" s="2" t="s">
        <v>70</v>
      </c>
      <c r="F198" s="2" t="s">
        <v>72</v>
      </c>
    </row>
    <row r="199" spans="1:6" ht="12.5" hidden="1">
      <c r="A199" s="5">
        <f t="shared" si="0"/>
        <v>11198</v>
      </c>
      <c r="B199" s="2" t="s">
        <v>69</v>
      </c>
      <c r="C199" s="2" t="s">
        <v>70</v>
      </c>
      <c r="D199" s="4">
        <v>44460</v>
      </c>
      <c r="E199" s="2" t="s">
        <v>70</v>
      </c>
      <c r="F199" s="2" t="s">
        <v>76</v>
      </c>
    </row>
    <row r="200" spans="1:6" ht="12.5" hidden="1">
      <c r="A200" s="5">
        <f t="shared" si="0"/>
        <v>11199</v>
      </c>
      <c r="B200" s="2" t="s">
        <v>69</v>
      </c>
      <c r="C200" s="2" t="s">
        <v>70</v>
      </c>
      <c r="D200" s="4">
        <v>44408</v>
      </c>
      <c r="E200" s="2" t="s">
        <v>70</v>
      </c>
      <c r="F200" s="2" t="s">
        <v>71</v>
      </c>
    </row>
    <row r="201" spans="1:6" ht="12.5" hidden="1">
      <c r="A201" s="5">
        <f t="shared" si="0"/>
        <v>11200</v>
      </c>
      <c r="B201" s="2" t="s">
        <v>69</v>
      </c>
      <c r="C201" s="2" t="s">
        <v>70</v>
      </c>
      <c r="D201" s="4">
        <v>44464</v>
      </c>
      <c r="E201" s="2" t="s">
        <v>70</v>
      </c>
      <c r="F201" s="2" t="s">
        <v>71</v>
      </c>
    </row>
    <row r="202" spans="1:6" ht="12.5" hidden="1">
      <c r="A202" s="5">
        <f t="shared" si="0"/>
        <v>11201</v>
      </c>
      <c r="B202" s="2" t="s">
        <v>69</v>
      </c>
      <c r="C202" s="2" t="s">
        <v>70</v>
      </c>
      <c r="D202" s="4">
        <v>44413</v>
      </c>
      <c r="E202" s="2" t="s">
        <v>70</v>
      </c>
      <c r="F202" s="2" t="s">
        <v>71</v>
      </c>
    </row>
    <row r="203" spans="1:6" ht="12.5">
      <c r="A203" s="5">
        <f t="shared" si="0"/>
        <v>11202</v>
      </c>
      <c r="B203" s="2" t="s">
        <v>73</v>
      </c>
      <c r="C203" s="2" t="s">
        <v>73</v>
      </c>
      <c r="D203" s="4">
        <v>44396</v>
      </c>
      <c r="E203" s="3">
        <v>44440</v>
      </c>
      <c r="F203" s="2" t="s">
        <v>74</v>
      </c>
    </row>
    <row r="204" spans="1:6" ht="12.5" hidden="1">
      <c r="A204" s="5">
        <f t="shared" si="0"/>
        <v>11203</v>
      </c>
      <c r="B204" s="2" t="s">
        <v>69</v>
      </c>
      <c r="C204" s="2" t="s">
        <v>70</v>
      </c>
      <c r="D204" s="4">
        <v>44406</v>
      </c>
      <c r="E204" s="2" t="s">
        <v>70</v>
      </c>
      <c r="F204" s="2" t="s">
        <v>75</v>
      </c>
    </row>
    <row r="205" spans="1:6" ht="12.5" hidden="1">
      <c r="A205" s="5">
        <f t="shared" si="0"/>
        <v>11204</v>
      </c>
      <c r="B205" s="2" t="s">
        <v>73</v>
      </c>
      <c r="C205" s="2" t="s">
        <v>69</v>
      </c>
      <c r="D205" s="4">
        <v>44538</v>
      </c>
      <c r="E205" s="2" t="s">
        <v>70</v>
      </c>
      <c r="F205" s="2" t="s">
        <v>76</v>
      </c>
    </row>
    <row r="206" spans="1:6" ht="12.5" hidden="1">
      <c r="A206" s="5">
        <f t="shared" si="0"/>
        <v>11205</v>
      </c>
      <c r="B206" s="2" t="s">
        <v>69</v>
      </c>
      <c r="C206" s="2" t="s">
        <v>70</v>
      </c>
      <c r="D206" s="4">
        <v>44552</v>
      </c>
      <c r="E206" s="2" t="s">
        <v>70</v>
      </c>
      <c r="F206" s="2" t="s">
        <v>71</v>
      </c>
    </row>
    <row r="207" spans="1:6" ht="12.5" hidden="1">
      <c r="A207" s="5">
        <f t="shared" si="0"/>
        <v>11206</v>
      </c>
      <c r="B207" s="2" t="s">
        <v>69</v>
      </c>
      <c r="C207" s="2" t="s">
        <v>70</v>
      </c>
      <c r="D207" s="4">
        <v>44405</v>
      </c>
      <c r="E207" s="2" t="s">
        <v>70</v>
      </c>
      <c r="F207" s="2" t="s">
        <v>71</v>
      </c>
    </row>
    <row r="208" spans="1:6" ht="12.5" hidden="1">
      <c r="A208" s="5">
        <f t="shared" si="0"/>
        <v>11207</v>
      </c>
      <c r="B208" s="2" t="s">
        <v>69</v>
      </c>
      <c r="C208" s="2" t="s">
        <v>70</v>
      </c>
      <c r="D208" s="4">
        <v>44373</v>
      </c>
      <c r="E208" s="2" t="s">
        <v>70</v>
      </c>
      <c r="F208" s="2" t="s">
        <v>71</v>
      </c>
    </row>
    <row r="209" spans="1:6" ht="12.5" hidden="1">
      <c r="A209" s="5">
        <f t="shared" si="0"/>
        <v>11208</v>
      </c>
      <c r="B209" s="2" t="s">
        <v>69</v>
      </c>
      <c r="C209" s="2" t="s">
        <v>70</v>
      </c>
      <c r="D209" s="4">
        <v>44464</v>
      </c>
      <c r="E209" s="2" t="s">
        <v>70</v>
      </c>
      <c r="F209" s="2" t="s">
        <v>76</v>
      </c>
    </row>
  </sheetData>
  <autoFilter ref="A1:F209" xr:uid="{07937EF2-DCA6-4090-90E9-9FF85A0C8263}">
    <filterColumn colId="1">
      <filters>
        <filter val="Yes"/>
      </filters>
    </filterColumn>
    <filterColumn colId="2">
      <filters>
        <filter val="Ye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5460-560D-447F-9EDF-301695D18DA5}">
  <dimension ref="A1:F23"/>
  <sheetViews>
    <sheetView tabSelected="1" workbookViewId="0">
      <selection activeCell="A2" sqref="A2"/>
    </sheetView>
  </sheetViews>
  <sheetFormatPr defaultRowHeight="12.5"/>
  <cols>
    <col min="1" max="1" width="11.08984375" bestFit="1" customWidth="1"/>
    <col min="2" max="2" width="12.1796875" bestFit="1" customWidth="1"/>
    <col min="3" max="3" width="6.453125" bestFit="1" customWidth="1"/>
    <col min="4" max="4" width="11.6328125" bestFit="1" customWidth="1"/>
    <col min="5" max="5" width="10.08984375" bestFit="1" customWidth="1"/>
    <col min="6" max="6" width="14.7265625" bestFit="1" customWidth="1"/>
  </cols>
  <sheetData>
    <row r="1" spans="1:6" ht="1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 s="10">
        <v>11017</v>
      </c>
      <c r="B2" s="10" t="s">
        <v>73</v>
      </c>
      <c r="C2" s="10" t="s">
        <v>73</v>
      </c>
      <c r="D2" s="6">
        <v>44556</v>
      </c>
      <c r="E2" s="6">
        <v>44652</v>
      </c>
      <c r="F2" s="10" t="s">
        <v>71</v>
      </c>
    </row>
    <row r="3" spans="1:6">
      <c r="A3" s="10">
        <v>11019</v>
      </c>
      <c r="B3" s="10" t="s">
        <v>73</v>
      </c>
      <c r="C3" s="10" t="s">
        <v>73</v>
      </c>
      <c r="D3" s="6">
        <v>44355</v>
      </c>
      <c r="E3" s="6">
        <v>44413</v>
      </c>
      <c r="F3" s="10" t="s">
        <v>71</v>
      </c>
    </row>
    <row r="4" spans="1:6">
      <c r="A4" s="10">
        <v>11031</v>
      </c>
      <c r="B4" s="10" t="s">
        <v>73</v>
      </c>
      <c r="C4" s="10" t="s">
        <v>73</v>
      </c>
      <c r="D4" s="6">
        <v>44532</v>
      </c>
      <c r="E4" s="6">
        <v>44607</v>
      </c>
      <c r="F4" s="10" t="s">
        <v>71</v>
      </c>
    </row>
    <row r="5" spans="1:6">
      <c r="A5" s="10">
        <v>11040</v>
      </c>
      <c r="B5" s="10" t="s">
        <v>73</v>
      </c>
      <c r="C5" s="10" t="s">
        <v>73</v>
      </c>
      <c r="D5" s="6">
        <v>44372</v>
      </c>
      <c r="E5" s="6">
        <v>44440</v>
      </c>
      <c r="F5" s="10" t="s">
        <v>71</v>
      </c>
    </row>
    <row r="6" spans="1:6">
      <c r="A6" s="10">
        <v>11041</v>
      </c>
      <c r="B6" s="10" t="s">
        <v>73</v>
      </c>
      <c r="C6" s="10" t="s">
        <v>73</v>
      </c>
      <c r="D6" s="6">
        <v>44409</v>
      </c>
      <c r="E6" s="6">
        <v>44470</v>
      </c>
      <c r="F6" s="10" t="s">
        <v>71</v>
      </c>
    </row>
    <row r="7" spans="1:6">
      <c r="A7" s="10">
        <v>11056</v>
      </c>
      <c r="B7" s="10" t="s">
        <v>73</v>
      </c>
      <c r="C7" s="10" t="s">
        <v>73</v>
      </c>
      <c r="D7" s="6">
        <v>44538</v>
      </c>
      <c r="E7" s="6">
        <v>44621</v>
      </c>
      <c r="F7" s="10" t="s">
        <v>74</v>
      </c>
    </row>
    <row r="8" spans="1:6">
      <c r="A8" s="10">
        <v>11057</v>
      </c>
      <c r="B8" s="10" t="s">
        <v>73</v>
      </c>
      <c r="C8" s="10" t="s">
        <v>73</v>
      </c>
      <c r="D8" s="6">
        <v>44514</v>
      </c>
      <c r="E8" s="6">
        <v>44576</v>
      </c>
      <c r="F8" s="10" t="s">
        <v>74</v>
      </c>
    </row>
    <row r="9" spans="1:6">
      <c r="A9" s="10">
        <v>11064</v>
      </c>
      <c r="B9" s="10" t="s">
        <v>73</v>
      </c>
      <c r="C9" s="10" t="s">
        <v>73</v>
      </c>
      <c r="D9" s="6">
        <v>44366</v>
      </c>
      <c r="E9" s="6">
        <v>44440</v>
      </c>
      <c r="F9" s="10" t="s">
        <v>72</v>
      </c>
    </row>
    <row r="10" spans="1:6">
      <c r="A10" s="10">
        <v>11068</v>
      </c>
      <c r="B10" s="10" t="s">
        <v>73</v>
      </c>
      <c r="C10" s="10" t="s">
        <v>73</v>
      </c>
      <c r="D10" s="6">
        <v>44355</v>
      </c>
      <c r="E10" s="6">
        <v>44440</v>
      </c>
      <c r="F10" s="10" t="s">
        <v>71</v>
      </c>
    </row>
    <row r="11" spans="1:6">
      <c r="A11" s="10">
        <v>11091</v>
      </c>
      <c r="B11" s="10" t="s">
        <v>73</v>
      </c>
      <c r="C11" s="10" t="s">
        <v>73</v>
      </c>
      <c r="D11" s="6">
        <v>44547</v>
      </c>
      <c r="E11" s="6">
        <v>44607</v>
      </c>
      <c r="F11" s="10" t="s">
        <v>76</v>
      </c>
    </row>
    <row r="12" spans="1:6">
      <c r="A12" s="10">
        <v>11099</v>
      </c>
      <c r="B12" s="10" t="s">
        <v>73</v>
      </c>
      <c r="C12" s="10" t="s">
        <v>73</v>
      </c>
      <c r="D12" s="6">
        <v>44429</v>
      </c>
      <c r="E12" s="6">
        <v>44470</v>
      </c>
      <c r="F12" s="10" t="s">
        <v>74</v>
      </c>
    </row>
    <row r="13" spans="1:6">
      <c r="A13" s="10">
        <v>11103</v>
      </c>
      <c r="B13" s="10" t="s">
        <v>73</v>
      </c>
      <c r="C13" s="10" t="s">
        <v>73</v>
      </c>
      <c r="D13" s="6">
        <v>44510</v>
      </c>
      <c r="E13" s="6">
        <v>44621</v>
      </c>
      <c r="F13" s="10" t="s">
        <v>74</v>
      </c>
    </row>
    <row r="14" spans="1:6">
      <c r="A14" s="10">
        <v>11107</v>
      </c>
      <c r="B14" s="10" t="s">
        <v>73</v>
      </c>
      <c r="C14" s="10" t="s">
        <v>73</v>
      </c>
      <c r="D14" s="6">
        <v>44383</v>
      </c>
      <c r="E14" s="6">
        <v>44470</v>
      </c>
      <c r="F14" s="10" t="s">
        <v>71</v>
      </c>
    </row>
    <row r="15" spans="1:6">
      <c r="A15" s="10">
        <v>11123</v>
      </c>
      <c r="B15" s="10" t="s">
        <v>73</v>
      </c>
      <c r="C15" s="10" t="s">
        <v>73</v>
      </c>
      <c r="D15" s="6">
        <v>44546</v>
      </c>
      <c r="E15" s="6">
        <v>44607</v>
      </c>
      <c r="F15" s="10" t="s">
        <v>71</v>
      </c>
    </row>
    <row r="16" spans="1:6">
      <c r="A16" s="10">
        <v>11146</v>
      </c>
      <c r="B16" s="10" t="s">
        <v>73</v>
      </c>
      <c r="C16" s="10" t="s">
        <v>73</v>
      </c>
      <c r="D16" s="6">
        <v>44561</v>
      </c>
      <c r="E16" s="6">
        <v>44652</v>
      </c>
      <c r="F16" s="10" t="s">
        <v>71</v>
      </c>
    </row>
    <row r="17" spans="1:6">
      <c r="A17" s="10">
        <v>11151</v>
      </c>
      <c r="B17" s="10" t="s">
        <v>73</v>
      </c>
      <c r="C17" s="10" t="s">
        <v>73</v>
      </c>
      <c r="D17" s="6">
        <v>44428</v>
      </c>
      <c r="E17" s="6">
        <v>44470</v>
      </c>
      <c r="F17" s="10" t="s">
        <v>74</v>
      </c>
    </row>
    <row r="18" spans="1:6">
      <c r="A18" s="10">
        <v>11163</v>
      </c>
      <c r="B18" s="10" t="s">
        <v>73</v>
      </c>
      <c r="C18" s="10" t="s">
        <v>73</v>
      </c>
      <c r="D18" s="6">
        <v>44350</v>
      </c>
      <c r="E18" s="6">
        <v>44440</v>
      </c>
      <c r="F18" s="10" t="s">
        <v>74</v>
      </c>
    </row>
    <row r="19" spans="1:6">
      <c r="A19" s="10">
        <v>11171</v>
      </c>
      <c r="B19" s="10" t="s">
        <v>73</v>
      </c>
      <c r="C19" s="10" t="s">
        <v>73</v>
      </c>
      <c r="D19" s="6">
        <v>44482</v>
      </c>
      <c r="E19" s="6">
        <v>44515</v>
      </c>
      <c r="F19" s="10" t="s">
        <v>74</v>
      </c>
    </row>
    <row r="20" spans="1:6">
      <c r="A20" s="10">
        <v>11185</v>
      </c>
      <c r="B20" s="10" t="s">
        <v>73</v>
      </c>
      <c r="C20" s="10" t="s">
        <v>73</v>
      </c>
      <c r="D20" s="6">
        <v>44523</v>
      </c>
      <c r="E20" s="6">
        <v>44548</v>
      </c>
      <c r="F20" s="10" t="s">
        <v>71</v>
      </c>
    </row>
    <row r="21" spans="1:6">
      <c r="A21" s="10">
        <v>11193</v>
      </c>
      <c r="B21" s="10" t="s">
        <v>73</v>
      </c>
      <c r="C21" s="10" t="s">
        <v>73</v>
      </c>
      <c r="D21" s="6">
        <v>44494</v>
      </c>
      <c r="E21" s="6">
        <v>44531</v>
      </c>
      <c r="F21" s="10" t="s">
        <v>75</v>
      </c>
    </row>
    <row r="22" spans="1:6">
      <c r="A22" s="10">
        <v>11194</v>
      </c>
      <c r="B22" s="10" t="s">
        <v>73</v>
      </c>
      <c r="C22" s="10" t="s">
        <v>73</v>
      </c>
      <c r="D22" s="6">
        <v>44425</v>
      </c>
      <c r="E22" s="6">
        <v>44470</v>
      </c>
      <c r="F22" s="10" t="s">
        <v>77</v>
      </c>
    </row>
    <row r="23" spans="1:6">
      <c r="A23" s="10">
        <v>11202</v>
      </c>
      <c r="B23" s="10" t="s">
        <v>73</v>
      </c>
      <c r="C23" s="10" t="s">
        <v>73</v>
      </c>
      <c r="D23" s="6">
        <v>44396</v>
      </c>
      <c r="E23" s="6">
        <v>44440</v>
      </c>
      <c r="F23" s="1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44"/>
  <sheetViews>
    <sheetView workbookViewId="0">
      <selection activeCell="A148" sqref="A148"/>
    </sheetView>
  </sheetViews>
  <sheetFormatPr defaultColWidth="12.6328125" defaultRowHeight="15.75" customHeight="1"/>
  <cols>
    <col min="2" max="2" width="21.26953125" customWidth="1"/>
    <col min="3" max="3" width="18.08984375" customWidth="1"/>
    <col min="5" max="5" width="16.08984375" customWidth="1"/>
    <col min="6" max="6" width="16.2695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</row>
    <row r="2" spans="1:7" ht="15.75" customHeight="1">
      <c r="A2" s="2">
        <v>1001</v>
      </c>
      <c r="B2" s="2" t="s">
        <v>7</v>
      </c>
      <c r="C2" s="2" t="s">
        <v>8</v>
      </c>
      <c r="D2" s="2" t="s">
        <v>9</v>
      </c>
      <c r="E2" s="2" t="s">
        <v>84</v>
      </c>
      <c r="F2" s="2" t="s">
        <v>91</v>
      </c>
      <c r="G2" s="2">
        <v>5</v>
      </c>
    </row>
    <row r="3" spans="1:7" ht="15.75" customHeight="1">
      <c r="A3" s="2">
        <v>1003</v>
      </c>
      <c r="B3" s="2" t="s">
        <v>7</v>
      </c>
      <c r="C3" s="2" t="s">
        <v>10</v>
      </c>
      <c r="D3" s="2" t="s">
        <v>9</v>
      </c>
      <c r="E3" s="2" t="s">
        <v>85</v>
      </c>
      <c r="F3" s="2" t="s">
        <v>89</v>
      </c>
      <c r="G3" s="11">
        <v>4</v>
      </c>
    </row>
    <row r="4" spans="1:7" ht="15.75" customHeight="1">
      <c r="A4" s="2">
        <v>1005</v>
      </c>
      <c r="B4" s="2" t="s">
        <v>7</v>
      </c>
      <c r="C4" s="2" t="s">
        <v>11</v>
      </c>
      <c r="D4" s="2" t="s">
        <v>9</v>
      </c>
      <c r="E4" s="2" t="s">
        <v>85</v>
      </c>
      <c r="F4" s="2" t="s">
        <v>91</v>
      </c>
      <c r="G4" s="11">
        <v>6</v>
      </c>
    </row>
    <row r="5" spans="1:7" ht="15.75" customHeight="1">
      <c r="A5" s="2">
        <v>1008</v>
      </c>
      <c r="B5" s="2" t="s">
        <v>7</v>
      </c>
      <c r="C5" s="2" t="s">
        <v>12</v>
      </c>
      <c r="D5" s="2" t="s">
        <v>9</v>
      </c>
      <c r="E5" s="10" t="s">
        <v>84</v>
      </c>
      <c r="F5" s="2" t="s">
        <v>91</v>
      </c>
      <c r="G5" s="2">
        <v>5</v>
      </c>
    </row>
    <row r="6" spans="1:7" ht="15.75" customHeight="1">
      <c r="A6" s="2">
        <v>1011</v>
      </c>
      <c r="B6" s="2" t="s">
        <v>7</v>
      </c>
      <c r="C6" s="2" t="s">
        <v>10</v>
      </c>
      <c r="D6" s="2" t="s">
        <v>9</v>
      </c>
      <c r="E6" s="2" t="s">
        <v>85</v>
      </c>
      <c r="F6" s="2" t="s">
        <v>89</v>
      </c>
      <c r="G6" s="11">
        <v>6</v>
      </c>
    </row>
    <row r="7" spans="1:7" ht="15.75" customHeight="1">
      <c r="A7" s="2">
        <v>1012</v>
      </c>
      <c r="B7" s="2" t="s">
        <v>7</v>
      </c>
      <c r="C7" s="2" t="s">
        <v>8</v>
      </c>
      <c r="D7" s="2" t="s">
        <v>9</v>
      </c>
      <c r="E7" s="2" t="s">
        <v>84</v>
      </c>
      <c r="F7" s="2" t="s">
        <v>82</v>
      </c>
      <c r="G7" s="2">
        <v>10</v>
      </c>
    </row>
    <row r="8" spans="1:7" ht="15.75" customHeight="1">
      <c r="A8" s="2">
        <v>1014</v>
      </c>
      <c r="B8" s="2" t="s">
        <v>7</v>
      </c>
      <c r="C8" s="2" t="s">
        <v>11</v>
      </c>
      <c r="D8" s="2" t="s">
        <v>9</v>
      </c>
      <c r="E8" s="2" t="s">
        <v>85</v>
      </c>
      <c r="F8" s="2" t="s">
        <v>88</v>
      </c>
      <c r="G8" s="2">
        <v>3</v>
      </c>
    </row>
    <row r="9" spans="1:7" ht="15.75" customHeight="1">
      <c r="A9" s="2">
        <v>1015</v>
      </c>
      <c r="B9" s="2" t="s">
        <v>7</v>
      </c>
      <c r="C9" s="2" t="s">
        <v>10</v>
      </c>
      <c r="D9" s="2" t="s">
        <v>9</v>
      </c>
      <c r="E9" s="10" t="s">
        <v>86</v>
      </c>
      <c r="F9" s="2" t="s">
        <v>82</v>
      </c>
      <c r="G9" s="2">
        <v>3</v>
      </c>
    </row>
    <row r="10" spans="1:7" ht="15.75" customHeight="1">
      <c r="A10" s="2">
        <v>1016</v>
      </c>
      <c r="B10" s="2" t="s">
        <v>7</v>
      </c>
      <c r="C10" s="2" t="s">
        <v>11</v>
      </c>
      <c r="D10" s="2" t="s">
        <v>9</v>
      </c>
      <c r="E10" s="10" t="s">
        <v>86</v>
      </c>
      <c r="F10" s="2" t="s">
        <v>82</v>
      </c>
      <c r="G10" s="2">
        <v>2</v>
      </c>
    </row>
    <row r="11" spans="1:7" ht="15.75" customHeight="1">
      <c r="A11" s="2">
        <v>1016</v>
      </c>
      <c r="B11" s="2" t="s">
        <v>7</v>
      </c>
      <c r="C11" s="2" t="s">
        <v>11</v>
      </c>
      <c r="D11" s="2" t="s">
        <v>9</v>
      </c>
      <c r="E11" s="10" t="s">
        <v>84</v>
      </c>
      <c r="F11" s="2" t="s">
        <v>90</v>
      </c>
      <c r="G11" s="2">
        <v>5</v>
      </c>
    </row>
    <row r="12" spans="1:7" ht="15.75" customHeight="1">
      <c r="A12" s="2">
        <v>1018</v>
      </c>
      <c r="B12" s="2" t="s">
        <v>7</v>
      </c>
      <c r="C12" s="2" t="s">
        <v>10</v>
      </c>
      <c r="D12" s="2" t="s">
        <v>9</v>
      </c>
      <c r="E12" s="10" t="s">
        <v>85</v>
      </c>
      <c r="F12" s="2" t="s">
        <v>90</v>
      </c>
      <c r="G12" s="11">
        <v>6</v>
      </c>
    </row>
    <row r="13" spans="1:7" ht="15.75" customHeight="1">
      <c r="A13" s="2">
        <v>1020</v>
      </c>
      <c r="B13" s="2" t="s">
        <v>7</v>
      </c>
      <c r="C13" s="2" t="s">
        <v>8</v>
      </c>
      <c r="D13" s="2" t="s">
        <v>9</v>
      </c>
      <c r="E13" s="9" t="s">
        <v>85</v>
      </c>
      <c r="F13" s="2" t="s">
        <v>82</v>
      </c>
      <c r="G13" s="2">
        <v>6</v>
      </c>
    </row>
    <row r="14" spans="1:7" ht="15.75" customHeight="1">
      <c r="A14" s="2">
        <v>1020</v>
      </c>
      <c r="B14" s="2" t="s">
        <v>7</v>
      </c>
      <c r="C14" s="2" t="s">
        <v>8</v>
      </c>
      <c r="D14" s="2" t="s">
        <v>9</v>
      </c>
      <c r="E14" s="10" t="s">
        <v>85</v>
      </c>
      <c r="F14" s="2" t="s">
        <v>88</v>
      </c>
      <c r="G14" s="2">
        <v>4</v>
      </c>
    </row>
    <row r="15" spans="1:7" ht="15.75" customHeight="1">
      <c r="A15" s="2">
        <v>1023</v>
      </c>
      <c r="B15" s="2" t="s">
        <v>7</v>
      </c>
      <c r="C15" s="2" t="s">
        <v>10</v>
      </c>
      <c r="D15" s="2" t="s">
        <v>9</v>
      </c>
      <c r="E15" s="10" t="s">
        <v>85</v>
      </c>
      <c r="F15" s="2" t="s">
        <v>88</v>
      </c>
      <c r="G15" s="2">
        <v>6</v>
      </c>
    </row>
    <row r="16" spans="1:7" ht="15.75" customHeight="1">
      <c r="A16" s="10">
        <v>2001</v>
      </c>
      <c r="B16" s="10" t="s">
        <v>13</v>
      </c>
      <c r="C16" s="10" t="s">
        <v>13</v>
      </c>
      <c r="D16" s="10" t="s">
        <v>9</v>
      </c>
      <c r="E16" s="10" t="s">
        <v>84</v>
      </c>
      <c r="F16" s="2" t="s">
        <v>91</v>
      </c>
      <c r="G16" s="2">
        <v>7</v>
      </c>
    </row>
    <row r="17" spans="1:7" ht="15.75" customHeight="1">
      <c r="A17" s="10">
        <v>2003</v>
      </c>
      <c r="B17" s="10" t="s">
        <v>13</v>
      </c>
      <c r="C17" s="10" t="s">
        <v>13</v>
      </c>
      <c r="D17" s="10" t="s">
        <v>14</v>
      </c>
      <c r="E17" s="10" t="s">
        <v>81</v>
      </c>
      <c r="F17" s="2" t="s">
        <v>82</v>
      </c>
      <c r="G17" s="2">
        <v>21</v>
      </c>
    </row>
    <row r="18" spans="1:7" ht="15.75" customHeight="1">
      <c r="A18" s="10">
        <v>2003</v>
      </c>
      <c r="B18" s="10" t="s">
        <v>13</v>
      </c>
      <c r="C18" s="10" t="s">
        <v>13</v>
      </c>
      <c r="D18" s="10" t="s">
        <v>14</v>
      </c>
      <c r="E18" s="10" t="s">
        <v>81</v>
      </c>
      <c r="F18" s="2" t="s">
        <v>87</v>
      </c>
      <c r="G18" s="2">
        <v>20</v>
      </c>
    </row>
    <row r="19" spans="1:7" ht="15.75" customHeight="1">
      <c r="A19" s="10">
        <v>2003</v>
      </c>
      <c r="B19" s="10" t="s">
        <v>13</v>
      </c>
      <c r="C19" s="10" t="s">
        <v>13</v>
      </c>
      <c r="D19" s="10" t="s">
        <v>14</v>
      </c>
      <c r="E19" s="10" t="s">
        <v>81</v>
      </c>
      <c r="F19" s="2" t="s">
        <v>88</v>
      </c>
      <c r="G19" s="2">
        <v>14</v>
      </c>
    </row>
    <row r="20" spans="1:7" ht="15.75" customHeight="1">
      <c r="A20" s="10">
        <v>2003</v>
      </c>
      <c r="B20" s="10" t="s">
        <v>13</v>
      </c>
      <c r="C20" s="10" t="s">
        <v>13</v>
      </c>
      <c r="D20" s="10" t="s">
        <v>14</v>
      </c>
      <c r="E20" s="10" t="s">
        <v>85</v>
      </c>
      <c r="F20" s="2" t="s">
        <v>91</v>
      </c>
      <c r="G20" s="11">
        <v>7</v>
      </c>
    </row>
    <row r="21" spans="1:7" ht="15.75" customHeight="1">
      <c r="A21" s="10">
        <v>2006</v>
      </c>
      <c r="B21" s="10" t="s">
        <v>13</v>
      </c>
      <c r="C21" s="10" t="s">
        <v>13</v>
      </c>
      <c r="D21" s="10" t="s">
        <v>14</v>
      </c>
      <c r="E21" s="10" t="s">
        <v>84</v>
      </c>
      <c r="F21" s="2" t="s">
        <v>91</v>
      </c>
      <c r="G21" s="2">
        <v>4</v>
      </c>
    </row>
    <row r="22" spans="1:7" ht="12.5">
      <c r="A22" s="10">
        <v>2008</v>
      </c>
      <c r="B22" s="10" t="s">
        <v>13</v>
      </c>
      <c r="C22" s="10" t="s">
        <v>13</v>
      </c>
      <c r="D22" s="10" t="s">
        <v>9</v>
      </c>
      <c r="E22" s="10" t="s">
        <v>85</v>
      </c>
      <c r="F22" s="2" t="s">
        <v>88</v>
      </c>
      <c r="G22" s="2">
        <v>7</v>
      </c>
    </row>
    <row r="23" spans="1:7" ht="12.5">
      <c r="A23" s="10">
        <v>2010</v>
      </c>
      <c r="B23" s="10" t="s">
        <v>13</v>
      </c>
      <c r="C23" s="10" t="s">
        <v>13</v>
      </c>
      <c r="D23" s="10" t="s">
        <v>9</v>
      </c>
      <c r="E23" s="10" t="s">
        <v>84</v>
      </c>
      <c r="F23" s="2" t="s">
        <v>89</v>
      </c>
      <c r="G23" s="11">
        <v>5</v>
      </c>
    </row>
    <row r="24" spans="1:7" ht="12.5">
      <c r="A24" s="10">
        <v>2011</v>
      </c>
      <c r="B24" s="10" t="s">
        <v>13</v>
      </c>
      <c r="C24" s="10" t="s">
        <v>13</v>
      </c>
      <c r="D24" s="10" t="s">
        <v>9</v>
      </c>
      <c r="E24" s="2" t="s">
        <v>84</v>
      </c>
      <c r="F24" s="2" t="s">
        <v>82</v>
      </c>
      <c r="G24" s="2">
        <v>7</v>
      </c>
    </row>
    <row r="25" spans="1:7" ht="12.5">
      <c r="A25" s="10">
        <v>2011</v>
      </c>
      <c r="B25" s="10" t="s">
        <v>13</v>
      </c>
      <c r="C25" s="10" t="s">
        <v>13</v>
      </c>
      <c r="D25" s="10" t="s">
        <v>9</v>
      </c>
      <c r="E25" s="2" t="s">
        <v>84</v>
      </c>
      <c r="F25" s="2" t="s">
        <v>87</v>
      </c>
      <c r="G25" s="2">
        <v>6</v>
      </c>
    </row>
    <row r="26" spans="1:7" ht="12.5">
      <c r="A26" s="10">
        <v>2012</v>
      </c>
      <c r="B26" s="10" t="s">
        <v>13</v>
      </c>
      <c r="C26" s="10" t="s">
        <v>13</v>
      </c>
      <c r="D26" s="10" t="s">
        <v>9</v>
      </c>
      <c r="E26" s="2" t="s">
        <v>85</v>
      </c>
      <c r="F26" s="2" t="s">
        <v>88</v>
      </c>
      <c r="G26" s="2">
        <v>9</v>
      </c>
    </row>
    <row r="27" spans="1:7" ht="12.5">
      <c r="A27" s="2">
        <v>2013</v>
      </c>
      <c r="B27" s="2" t="s">
        <v>13</v>
      </c>
      <c r="C27" s="2" t="s">
        <v>13</v>
      </c>
      <c r="D27" s="2" t="s">
        <v>9</v>
      </c>
      <c r="E27" s="2" t="s">
        <v>85</v>
      </c>
      <c r="F27" s="2" t="s">
        <v>87</v>
      </c>
      <c r="G27" s="2">
        <v>6</v>
      </c>
    </row>
    <row r="28" spans="1:7" ht="12.5">
      <c r="A28" s="10">
        <v>2013</v>
      </c>
      <c r="B28" s="10" t="s">
        <v>13</v>
      </c>
      <c r="C28" s="10" t="s">
        <v>13</v>
      </c>
      <c r="D28" s="10" t="s">
        <v>9</v>
      </c>
      <c r="E28" s="2" t="s">
        <v>85</v>
      </c>
      <c r="F28" s="2" t="s">
        <v>88</v>
      </c>
      <c r="G28" s="2">
        <v>10</v>
      </c>
    </row>
    <row r="29" spans="1:7" ht="12.5">
      <c r="A29" s="10">
        <v>2015</v>
      </c>
      <c r="B29" s="10" t="s">
        <v>13</v>
      </c>
      <c r="C29" s="10" t="s">
        <v>13</v>
      </c>
      <c r="D29" s="10" t="s">
        <v>15</v>
      </c>
      <c r="E29" s="2" t="s">
        <v>84</v>
      </c>
      <c r="F29" s="2" t="s">
        <v>90</v>
      </c>
      <c r="G29" s="2">
        <v>8</v>
      </c>
    </row>
    <row r="30" spans="1:7" ht="12.5">
      <c r="A30" s="10">
        <v>2016</v>
      </c>
      <c r="B30" s="10" t="s">
        <v>13</v>
      </c>
      <c r="C30" s="10" t="s">
        <v>13</v>
      </c>
      <c r="D30" s="10" t="s">
        <v>14</v>
      </c>
      <c r="E30" s="2" t="s">
        <v>84</v>
      </c>
      <c r="F30" s="2" t="s">
        <v>87</v>
      </c>
      <c r="G30" s="2">
        <v>5</v>
      </c>
    </row>
    <row r="31" spans="1:7" ht="12.5">
      <c r="A31" s="10">
        <v>2017</v>
      </c>
      <c r="B31" s="10" t="s">
        <v>13</v>
      </c>
      <c r="C31" s="10" t="s">
        <v>13</v>
      </c>
      <c r="D31" s="10" t="s">
        <v>9</v>
      </c>
      <c r="E31" s="2" t="s">
        <v>84</v>
      </c>
      <c r="F31" s="2" t="s">
        <v>91</v>
      </c>
      <c r="G31" s="2">
        <v>10</v>
      </c>
    </row>
    <row r="32" spans="1:7" ht="12.5">
      <c r="A32" s="10">
        <v>2019</v>
      </c>
      <c r="B32" s="10" t="s">
        <v>13</v>
      </c>
      <c r="C32" s="10" t="s">
        <v>13</v>
      </c>
      <c r="D32" s="10" t="s">
        <v>9</v>
      </c>
      <c r="E32" s="2" t="s">
        <v>84</v>
      </c>
      <c r="F32" s="2" t="s">
        <v>88</v>
      </c>
      <c r="G32" s="2">
        <v>5</v>
      </c>
    </row>
    <row r="33" spans="1:7" ht="12.5">
      <c r="A33" s="10">
        <v>2021</v>
      </c>
      <c r="B33" s="10" t="s">
        <v>13</v>
      </c>
      <c r="C33" s="10" t="s">
        <v>13</v>
      </c>
      <c r="D33" s="10" t="s">
        <v>9</v>
      </c>
      <c r="E33" s="2" t="s">
        <v>84</v>
      </c>
      <c r="F33" s="2" t="s">
        <v>89</v>
      </c>
      <c r="G33" s="2">
        <v>10</v>
      </c>
    </row>
    <row r="34" spans="1:7" ht="12.5">
      <c r="A34" s="10">
        <v>2022</v>
      </c>
      <c r="B34" s="10" t="s">
        <v>13</v>
      </c>
      <c r="C34" s="10" t="s">
        <v>13</v>
      </c>
      <c r="D34" s="10" t="s">
        <v>9</v>
      </c>
      <c r="E34" s="2" t="s">
        <v>84</v>
      </c>
      <c r="F34" s="2" t="s">
        <v>87</v>
      </c>
      <c r="G34" s="2">
        <v>7</v>
      </c>
    </row>
    <row r="35" spans="1:7" ht="12.5">
      <c r="A35" s="10">
        <v>3001</v>
      </c>
      <c r="B35" s="10" t="s">
        <v>16</v>
      </c>
      <c r="C35" s="10" t="s">
        <v>17</v>
      </c>
      <c r="D35" s="10" t="s">
        <v>9</v>
      </c>
      <c r="E35" s="2" t="s">
        <v>84</v>
      </c>
      <c r="F35" s="2" t="s">
        <v>82</v>
      </c>
      <c r="G35" s="2">
        <v>5</v>
      </c>
    </row>
    <row r="36" spans="1:7" ht="12.5">
      <c r="A36" s="10">
        <v>3001</v>
      </c>
      <c r="B36" s="10" t="s">
        <v>16</v>
      </c>
      <c r="C36" s="10" t="s">
        <v>17</v>
      </c>
      <c r="D36" s="10" t="s">
        <v>9</v>
      </c>
      <c r="E36" s="9" t="s">
        <v>85</v>
      </c>
      <c r="F36" s="2" t="s">
        <v>82</v>
      </c>
      <c r="G36" s="2">
        <v>2</v>
      </c>
    </row>
    <row r="37" spans="1:7" ht="12.5">
      <c r="A37" s="10">
        <v>3002</v>
      </c>
      <c r="B37" s="10" t="s">
        <v>16</v>
      </c>
      <c r="C37" s="10" t="s">
        <v>18</v>
      </c>
      <c r="D37" s="10" t="s">
        <v>9</v>
      </c>
      <c r="E37" s="2" t="s">
        <v>85</v>
      </c>
      <c r="F37" s="2" t="s">
        <v>91</v>
      </c>
      <c r="G37" s="11">
        <v>8</v>
      </c>
    </row>
    <row r="38" spans="1:7" ht="12.5">
      <c r="A38" s="10">
        <v>3004</v>
      </c>
      <c r="B38" s="10" t="s">
        <v>16</v>
      </c>
      <c r="C38" s="10" t="s">
        <v>18</v>
      </c>
      <c r="D38" s="10" t="s">
        <v>9</v>
      </c>
      <c r="E38" s="2" t="s">
        <v>85</v>
      </c>
      <c r="F38" s="2" t="s">
        <v>91</v>
      </c>
      <c r="G38" s="11">
        <v>9</v>
      </c>
    </row>
    <row r="39" spans="1:7" ht="12.5">
      <c r="A39" s="10">
        <v>3009</v>
      </c>
      <c r="B39" s="10" t="s">
        <v>16</v>
      </c>
      <c r="C39" s="10" t="s">
        <v>17</v>
      </c>
      <c r="D39" s="10" t="s">
        <v>9</v>
      </c>
      <c r="E39" s="2" t="s">
        <v>84</v>
      </c>
      <c r="F39" s="2" t="s">
        <v>87</v>
      </c>
      <c r="G39" s="2">
        <v>10</v>
      </c>
    </row>
    <row r="40" spans="1:7" ht="12.5">
      <c r="A40" s="10">
        <v>3011</v>
      </c>
      <c r="B40" s="10" t="s">
        <v>16</v>
      </c>
      <c r="C40" s="10" t="s">
        <v>19</v>
      </c>
      <c r="D40" s="10" t="s">
        <v>9</v>
      </c>
      <c r="E40" s="2" t="s">
        <v>84</v>
      </c>
      <c r="F40" s="2" t="s">
        <v>87</v>
      </c>
      <c r="G40" s="2">
        <v>5</v>
      </c>
    </row>
    <row r="41" spans="1:7" ht="12.5">
      <c r="A41" s="10">
        <v>3012</v>
      </c>
      <c r="B41" s="10" t="s">
        <v>16</v>
      </c>
      <c r="C41" s="10" t="s">
        <v>18</v>
      </c>
      <c r="D41" s="10" t="s">
        <v>9</v>
      </c>
      <c r="E41" s="2" t="s">
        <v>84</v>
      </c>
      <c r="F41" s="2" t="s">
        <v>87</v>
      </c>
      <c r="G41" s="2">
        <v>7</v>
      </c>
    </row>
    <row r="42" spans="1:7" ht="12.5">
      <c r="A42" s="10">
        <v>3012</v>
      </c>
      <c r="B42" s="10" t="s">
        <v>16</v>
      </c>
      <c r="C42" s="10" t="s">
        <v>18</v>
      </c>
      <c r="D42" s="10" t="s">
        <v>9</v>
      </c>
      <c r="E42" s="2" t="s">
        <v>85</v>
      </c>
      <c r="F42" s="2" t="s">
        <v>90</v>
      </c>
      <c r="G42" s="11">
        <v>10</v>
      </c>
    </row>
    <row r="43" spans="1:7" ht="12.5">
      <c r="A43" s="10">
        <v>3015</v>
      </c>
      <c r="B43" s="10" t="s">
        <v>16</v>
      </c>
      <c r="C43" s="10" t="s">
        <v>18</v>
      </c>
      <c r="D43" s="10" t="s">
        <v>9</v>
      </c>
      <c r="E43" s="2" t="s">
        <v>84</v>
      </c>
      <c r="F43" s="2" t="s">
        <v>89</v>
      </c>
      <c r="G43" s="11">
        <v>10</v>
      </c>
    </row>
    <row r="44" spans="1:7" ht="12.5">
      <c r="A44" s="10">
        <v>3015</v>
      </c>
      <c r="B44" s="10" t="s">
        <v>16</v>
      </c>
      <c r="C44" s="10" t="s">
        <v>18</v>
      </c>
      <c r="D44" s="10" t="s">
        <v>9</v>
      </c>
      <c r="E44" s="2" t="s">
        <v>85</v>
      </c>
      <c r="F44" s="2" t="s">
        <v>91</v>
      </c>
      <c r="G44" s="11">
        <v>10</v>
      </c>
    </row>
    <row r="45" spans="1:7" ht="12.5">
      <c r="A45" s="10">
        <v>4005</v>
      </c>
      <c r="B45" s="10" t="s">
        <v>20</v>
      </c>
      <c r="C45" s="10" t="s">
        <v>22</v>
      </c>
      <c r="D45" s="10" t="s">
        <v>9</v>
      </c>
      <c r="E45" s="2" t="s">
        <v>84</v>
      </c>
      <c r="F45" s="2" t="s">
        <v>88</v>
      </c>
      <c r="G45" s="2">
        <v>8</v>
      </c>
    </row>
    <row r="46" spans="1:7" ht="12.5">
      <c r="A46" s="10">
        <v>4005</v>
      </c>
      <c r="B46" s="10" t="s">
        <v>20</v>
      </c>
      <c r="C46" s="10" t="s">
        <v>22</v>
      </c>
      <c r="D46" s="10" t="s">
        <v>9</v>
      </c>
      <c r="E46" s="2" t="s">
        <v>84</v>
      </c>
      <c r="F46" s="2" t="s">
        <v>91</v>
      </c>
      <c r="G46" s="2">
        <v>5</v>
      </c>
    </row>
    <row r="47" spans="1:7" ht="12.5">
      <c r="A47" s="10">
        <v>4006</v>
      </c>
      <c r="B47" s="10" t="s">
        <v>20</v>
      </c>
      <c r="C47" s="10" t="s">
        <v>22</v>
      </c>
      <c r="D47" s="10" t="s">
        <v>25</v>
      </c>
      <c r="E47" s="2" t="s">
        <v>84</v>
      </c>
      <c r="F47" s="2" t="s">
        <v>91</v>
      </c>
      <c r="G47" s="2">
        <v>10</v>
      </c>
    </row>
    <row r="48" spans="1:7" ht="12.5">
      <c r="A48" s="10">
        <v>4008</v>
      </c>
      <c r="B48" s="10" t="s">
        <v>20</v>
      </c>
      <c r="C48" s="10" t="s">
        <v>27</v>
      </c>
      <c r="D48" s="10" t="s">
        <v>9</v>
      </c>
      <c r="E48" s="9" t="s">
        <v>85</v>
      </c>
      <c r="F48" s="2" t="s">
        <v>82</v>
      </c>
      <c r="G48" s="2">
        <v>5</v>
      </c>
    </row>
    <row r="49" spans="1:7" ht="12.5">
      <c r="A49" s="2">
        <v>4008</v>
      </c>
      <c r="B49" s="2" t="s">
        <v>20</v>
      </c>
      <c r="C49" s="2" t="s">
        <v>27</v>
      </c>
      <c r="D49" s="2" t="s">
        <v>9</v>
      </c>
      <c r="E49" s="2" t="s">
        <v>85</v>
      </c>
      <c r="F49" s="2" t="s">
        <v>88</v>
      </c>
      <c r="G49" s="2">
        <v>2</v>
      </c>
    </row>
    <row r="50" spans="1:7" ht="12.5">
      <c r="A50" s="10">
        <v>4010</v>
      </c>
      <c r="B50" s="10" t="s">
        <v>20</v>
      </c>
      <c r="C50" s="10" t="s">
        <v>23</v>
      </c>
      <c r="D50" s="10" t="s">
        <v>9</v>
      </c>
      <c r="E50" s="2" t="s">
        <v>85</v>
      </c>
      <c r="F50" s="2" t="s">
        <v>87</v>
      </c>
      <c r="G50" s="2">
        <v>10</v>
      </c>
    </row>
    <row r="51" spans="1:7" ht="12.5">
      <c r="A51" s="10">
        <v>4015</v>
      </c>
      <c r="B51" s="10" t="s">
        <v>20</v>
      </c>
      <c r="C51" s="10" t="s">
        <v>30</v>
      </c>
      <c r="D51" s="10" t="s">
        <v>25</v>
      </c>
      <c r="E51" s="2" t="s">
        <v>84</v>
      </c>
      <c r="F51" s="2" t="s">
        <v>87</v>
      </c>
      <c r="G51" s="2">
        <v>5</v>
      </c>
    </row>
    <row r="52" spans="1:7" ht="12.5">
      <c r="A52" s="10">
        <v>4017</v>
      </c>
      <c r="B52" s="10" t="s">
        <v>20</v>
      </c>
      <c r="C52" s="10" t="s">
        <v>27</v>
      </c>
      <c r="D52" s="10" t="s">
        <v>9</v>
      </c>
      <c r="E52" s="2" t="s">
        <v>84</v>
      </c>
      <c r="F52" s="2" t="s">
        <v>91</v>
      </c>
      <c r="G52" s="2">
        <v>4</v>
      </c>
    </row>
    <row r="53" spans="1:7" ht="12.5">
      <c r="A53" s="10">
        <v>4020</v>
      </c>
      <c r="B53" s="10" t="s">
        <v>20</v>
      </c>
      <c r="C53" s="10" t="s">
        <v>30</v>
      </c>
      <c r="D53" s="10" t="s">
        <v>9</v>
      </c>
      <c r="E53" s="2" t="s">
        <v>85</v>
      </c>
      <c r="F53" s="2" t="s">
        <v>88</v>
      </c>
      <c r="G53" s="2">
        <v>2</v>
      </c>
    </row>
    <row r="54" spans="1:7" ht="12.5">
      <c r="A54" s="10">
        <v>4022</v>
      </c>
      <c r="B54" s="10" t="s">
        <v>20</v>
      </c>
      <c r="C54" s="10" t="s">
        <v>30</v>
      </c>
      <c r="D54" s="10" t="s">
        <v>9</v>
      </c>
      <c r="E54" s="2" t="s">
        <v>84</v>
      </c>
      <c r="F54" s="2" t="s">
        <v>88</v>
      </c>
      <c r="G54" s="2">
        <v>5</v>
      </c>
    </row>
    <row r="55" spans="1:7" ht="12.5">
      <c r="A55" s="10">
        <v>4024</v>
      </c>
      <c r="B55" s="10" t="s">
        <v>20</v>
      </c>
      <c r="C55" s="10" t="s">
        <v>26</v>
      </c>
      <c r="D55" s="10" t="s">
        <v>9</v>
      </c>
      <c r="E55" s="2" t="s">
        <v>84</v>
      </c>
      <c r="F55" s="2" t="s">
        <v>91</v>
      </c>
      <c r="G55" s="2">
        <v>5</v>
      </c>
    </row>
    <row r="56" spans="1:7" ht="12.5">
      <c r="A56" s="10">
        <v>4025</v>
      </c>
      <c r="B56" s="10" t="s">
        <v>20</v>
      </c>
      <c r="C56" s="10" t="s">
        <v>26</v>
      </c>
      <c r="D56" s="10" t="s">
        <v>9</v>
      </c>
      <c r="E56" s="2" t="s">
        <v>84</v>
      </c>
      <c r="F56" s="2" t="s">
        <v>87</v>
      </c>
      <c r="G56" s="2">
        <v>7</v>
      </c>
    </row>
    <row r="57" spans="1:7" ht="12.5">
      <c r="A57" s="10">
        <v>4027</v>
      </c>
      <c r="B57" s="10" t="s">
        <v>20</v>
      </c>
      <c r="C57" s="10" t="s">
        <v>24</v>
      </c>
      <c r="D57" s="10" t="s">
        <v>9</v>
      </c>
      <c r="E57" s="2" t="s">
        <v>84</v>
      </c>
      <c r="F57" s="2" t="s">
        <v>89</v>
      </c>
      <c r="G57" s="11">
        <v>6</v>
      </c>
    </row>
    <row r="58" spans="1:7" ht="12.5">
      <c r="A58" s="10">
        <v>4028</v>
      </c>
      <c r="B58" s="10" t="s">
        <v>20</v>
      </c>
      <c r="C58" s="10" t="s">
        <v>27</v>
      </c>
      <c r="D58" s="10" t="s">
        <v>9</v>
      </c>
      <c r="E58" s="2" t="s">
        <v>84</v>
      </c>
      <c r="F58" s="2" t="s">
        <v>88</v>
      </c>
      <c r="G58" s="2">
        <v>8</v>
      </c>
    </row>
    <row r="59" spans="1:7" ht="12.5">
      <c r="A59" s="10">
        <v>4029</v>
      </c>
      <c r="B59" s="10" t="s">
        <v>20</v>
      </c>
      <c r="C59" s="10" t="s">
        <v>30</v>
      </c>
      <c r="D59" s="10" t="s">
        <v>9</v>
      </c>
      <c r="E59" s="2" t="s">
        <v>84</v>
      </c>
      <c r="F59" s="2" t="s">
        <v>88</v>
      </c>
      <c r="G59" s="2">
        <v>4</v>
      </c>
    </row>
    <row r="60" spans="1:7" ht="12.5">
      <c r="A60" s="10">
        <v>4030</v>
      </c>
      <c r="B60" s="10" t="s">
        <v>20</v>
      </c>
      <c r="C60" s="10" t="s">
        <v>28</v>
      </c>
      <c r="D60" s="10" t="s">
        <v>9</v>
      </c>
      <c r="E60" s="2" t="s">
        <v>84</v>
      </c>
      <c r="F60" s="2" t="s">
        <v>89</v>
      </c>
      <c r="G60" s="11">
        <v>3</v>
      </c>
    </row>
    <row r="61" spans="1:7" ht="12.5">
      <c r="A61" s="10">
        <v>4031</v>
      </c>
      <c r="B61" s="10" t="s">
        <v>20</v>
      </c>
      <c r="C61" s="10" t="s">
        <v>32</v>
      </c>
      <c r="D61" s="10" t="s">
        <v>9</v>
      </c>
      <c r="E61" s="2" t="s">
        <v>84</v>
      </c>
      <c r="F61" s="2" t="s">
        <v>89</v>
      </c>
      <c r="G61" s="2">
        <v>15</v>
      </c>
    </row>
    <row r="62" spans="1:7" ht="12.5">
      <c r="A62" s="10">
        <v>4032</v>
      </c>
      <c r="B62" s="10" t="s">
        <v>20</v>
      </c>
      <c r="C62" s="10" t="s">
        <v>29</v>
      </c>
      <c r="D62" s="10" t="s">
        <v>9</v>
      </c>
      <c r="E62" s="2" t="s">
        <v>84</v>
      </c>
      <c r="F62" s="2" t="s">
        <v>88</v>
      </c>
      <c r="G62" s="2">
        <v>7</v>
      </c>
    </row>
    <row r="63" spans="1:7" ht="12.5">
      <c r="A63" s="10">
        <v>4033</v>
      </c>
      <c r="B63" s="10" t="s">
        <v>20</v>
      </c>
      <c r="C63" s="10" t="s">
        <v>32</v>
      </c>
      <c r="D63" s="10" t="s">
        <v>9</v>
      </c>
      <c r="E63" s="2" t="s">
        <v>84</v>
      </c>
      <c r="F63" s="2" t="s">
        <v>89</v>
      </c>
      <c r="G63" s="11">
        <v>7</v>
      </c>
    </row>
    <row r="64" spans="1:7" ht="12.5">
      <c r="A64" s="10">
        <v>4034</v>
      </c>
      <c r="B64" s="10" t="s">
        <v>20</v>
      </c>
      <c r="C64" s="10" t="s">
        <v>28</v>
      </c>
      <c r="D64" s="10" t="s">
        <v>9</v>
      </c>
      <c r="E64" s="9" t="s">
        <v>85</v>
      </c>
      <c r="F64" s="2" t="s">
        <v>82</v>
      </c>
      <c r="G64" s="2">
        <v>4</v>
      </c>
    </row>
    <row r="65" spans="1:7" ht="12.5">
      <c r="A65" s="10">
        <v>4035</v>
      </c>
      <c r="B65" s="10" t="s">
        <v>20</v>
      </c>
      <c r="C65" s="10" t="s">
        <v>33</v>
      </c>
      <c r="D65" s="10" t="s">
        <v>9</v>
      </c>
      <c r="E65" s="2" t="s">
        <v>84</v>
      </c>
      <c r="F65" s="2" t="s">
        <v>89</v>
      </c>
      <c r="G65" s="11">
        <v>8</v>
      </c>
    </row>
    <row r="66" spans="1:7" ht="12.5">
      <c r="A66" s="10">
        <v>4036</v>
      </c>
      <c r="B66" s="10" t="s">
        <v>20</v>
      </c>
      <c r="C66" s="10" t="s">
        <v>22</v>
      </c>
      <c r="D66" s="10" t="s">
        <v>9</v>
      </c>
      <c r="E66" s="2" t="s">
        <v>84</v>
      </c>
      <c r="F66" s="2" t="s">
        <v>91</v>
      </c>
      <c r="G66" s="2">
        <v>14</v>
      </c>
    </row>
    <row r="67" spans="1:7" ht="12.5">
      <c r="A67" s="10">
        <v>4037</v>
      </c>
      <c r="B67" s="10" t="s">
        <v>20</v>
      </c>
      <c r="C67" s="10" t="s">
        <v>31</v>
      </c>
      <c r="D67" s="10" t="s">
        <v>9</v>
      </c>
      <c r="E67" s="2" t="s">
        <v>85</v>
      </c>
      <c r="F67" s="2" t="s">
        <v>88</v>
      </c>
      <c r="G67" s="2">
        <v>5</v>
      </c>
    </row>
    <row r="68" spans="1:7" ht="12.5">
      <c r="A68" s="10">
        <v>4038</v>
      </c>
      <c r="B68" s="10" t="s">
        <v>20</v>
      </c>
      <c r="C68" s="10" t="s">
        <v>21</v>
      </c>
      <c r="D68" s="10" t="s">
        <v>9</v>
      </c>
      <c r="E68" s="2" t="s">
        <v>84</v>
      </c>
      <c r="F68" s="2" t="s">
        <v>88</v>
      </c>
      <c r="G68" s="2">
        <v>10</v>
      </c>
    </row>
    <row r="69" spans="1:7" ht="12.5">
      <c r="A69" s="10">
        <v>4039</v>
      </c>
      <c r="B69" s="10" t="s">
        <v>20</v>
      </c>
      <c r="C69" s="10" t="s">
        <v>30</v>
      </c>
      <c r="D69" s="10" t="s">
        <v>25</v>
      </c>
      <c r="E69" s="2" t="s">
        <v>84</v>
      </c>
      <c r="F69" s="2" t="s">
        <v>90</v>
      </c>
      <c r="G69" s="11">
        <v>7</v>
      </c>
    </row>
    <row r="70" spans="1:7" ht="12.5">
      <c r="A70" s="10">
        <v>4040</v>
      </c>
      <c r="B70" s="10" t="s">
        <v>20</v>
      </c>
      <c r="C70" s="10" t="s">
        <v>26</v>
      </c>
      <c r="D70" s="10" t="s">
        <v>9</v>
      </c>
      <c r="E70" s="2" t="s">
        <v>84</v>
      </c>
      <c r="F70" s="2" t="s">
        <v>91</v>
      </c>
      <c r="G70" s="2">
        <v>10</v>
      </c>
    </row>
    <row r="71" spans="1:7" ht="12.5">
      <c r="A71" s="10">
        <v>4042</v>
      </c>
      <c r="B71" s="10" t="s">
        <v>20</v>
      </c>
      <c r="C71" s="10" t="s">
        <v>33</v>
      </c>
      <c r="D71" s="10" t="s">
        <v>9</v>
      </c>
      <c r="E71" s="2" t="s">
        <v>84</v>
      </c>
      <c r="F71" s="2" t="s">
        <v>91</v>
      </c>
      <c r="G71" s="2">
        <v>8</v>
      </c>
    </row>
    <row r="72" spans="1:7" ht="12.5">
      <c r="A72" s="10">
        <v>4044</v>
      </c>
      <c r="B72" s="10" t="s">
        <v>20</v>
      </c>
      <c r="C72" s="10" t="s">
        <v>26</v>
      </c>
      <c r="D72" s="10" t="s">
        <v>9</v>
      </c>
      <c r="E72" s="2" t="s">
        <v>84</v>
      </c>
      <c r="F72" s="2" t="s">
        <v>89</v>
      </c>
      <c r="G72" s="11">
        <v>4</v>
      </c>
    </row>
    <row r="73" spans="1:7" ht="12.5">
      <c r="A73" s="10">
        <v>4045</v>
      </c>
      <c r="B73" s="10" t="s">
        <v>20</v>
      </c>
      <c r="C73" s="10" t="s">
        <v>27</v>
      </c>
      <c r="D73" s="10" t="s">
        <v>9</v>
      </c>
      <c r="E73" s="2" t="s">
        <v>84</v>
      </c>
      <c r="F73" s="2" t="s">
        <v>90</v>
      </c>
      <c r="G73" s="10">
        <v>5</v>
      </c>
    </row>
    <row r="74" spans="1:7" ht="12.5">
      <c r="A74" s="10">
        <v>4046</v>
      </c>
      <c r="B74" s="10" t="s">
        <v>20</v>
      </c>
      <c r="C74" s="10" t="s">
        <v>28</v>
      </c>
      <c r="D74" s="10" t="s">
        <v>9</v>
      </c>
      <c r="E74" s="2" t="s">
        <v>84</v>
      </c>
      <c r="F74" s="2" t="s">
        <v>90</v>
      </c>
      <c r="G74" s="10">
        <v>5</v>
      </c>
    </row>
    <row r="75" spans="1:7" ht="12.5">
      <c r="A75" s="10">
        <v>4047</v>
      </c>
      <c r="B75" s="10" t="s">
        <v>20</v>
      </c>
      <c r="C75" s="10" t="s">
        <v>21</v>
      </c>
      <c r="D75" s="10" t="s">
        <v>9</v>
      </c>
      <c r="E75" s="2" t="s">
        <v>85</v>
      </c>
      <c r="F75" s="2" t="s">
        <v>89</v>
      </c>
      <c r="G75" s="11">
        <v>3</v>
      </c>
    </row>
    <row r="76" spans="1:7" ht="12.5">
      <c r="A76" s="10">
        <v>4049</v>
      </c>
      <c r="B76" s="10" t="s">
        <v>20</v>
      </c>
      <c r="C76" s="10" t="s">
        <v>27</v>
      </c>
      <c r="D76" s="10" t="s">
        <v>9</v>
      </c>
      <c r="E76" s="2" t="s">
        <v>84</v>
      </c>
      <c r="F76" s="2" t="s">
        <v>89</v>
      </c>
      <c r="G76" s="11">
        <v>9</v>
      </c>
    </row>
    <row r="77" spans="1:7" ht="12.5">
      <c r="A77" s="10">
        <v>4050</v>
      </c>
      <c r="B77" s="10" t="s">
        <v>20</v>
      </c>
      <c r="C77" s="10" t="s">
        <v>31</v>
      </c>
      <c r="D77" s="10" t="s">
        <v>9</v>
      </c>
      <c r="E77" s="2" t="s">
        <v>84</v>
      </c>
      <c r="F77" s="2" t="s">
        <v>91</v>
      </c>
      <c r="G77" s="10">
        <v>7</v>
      </c>
    </row>
    <row r="78" spans="1:7" ht="12.5">
      <c r="A78" s="10">
        <v>4052</v>
      </c>
      <c r="B78" s="10" t="s">
        <v>20</v>
      </c>
      <c r="C78" s="10" t="s">
        <v>30</v>
      </c>
      <c r="D78" s="10" t="s">
        <v>25</v>
      </c>
      <c r="E78" s="2" t="s">
        <v>84</v>
      </c>
      <c r="F78" s="2" t="s">
        <v>87</v>
      </c>
      <c r="G78" s="10">
        <v>5</v>
      </c>
    </row>
    <row r="79" spans="1:7" ht="12.5">
      <c r="A79" s="10">
        <v>4052</v>
      </c>
      <c r="B79" s="10" t="s">
        <v>20</v>
      </c>
      <c r="C79" s="10" t="s">
        <v>30</v>
      </c>
      <c r="D79" s="10" t="s">
        <v>25</v>
      </c>
      <c r="E79" s="2" t="s">
        <v>84</v>
      </c>
      <c r="F79" s="2" t="s">
        <v>90</v>
      </c>
      <c r="G79" s="10">
        <v>10</v>
      </c>
    </row>
    <row r="80" spans="1:7" ht="12.5">
      <c r="A80" s="10">
        <v>4053</v>
      </c>
      <c r="B80" s="10" t="s">
        <v>20</v>
      </c>
      <c r="C80" s="10" t="s">
        <v>30</v>
      </c>
      <c r="D80" s="10" t="s">
        <v>25</v>
      </c>
      <c r="E80" s="2" t="s">
        <v>84</v>
      </c>
      <c r="F80" s="2" t="s">
        <v>88</v>
      </c>
      <c r="G80" s="10">
        <v>7</v>
      </c>
    </row>
    <row r="81" spans="1:7" ht="12.5">
      <c r="A81" s="10">
        <v>4054</v>
      </c>
      <c r="B81" s="10" t="s">
        <v>20</v>
      </c>
      <c r="C81" s="10" t="s">
        <v>30</v>
      </c>
      <c r="D81" s="10" t="s">
        <v>25</v>
      </c>
      <c r="E81" s="2" t="s">
        <v>84</v>
      </c>
      <c r="F81" s="2" t="s">
        <v>90</v>
      </c>
      <c r="G81" s="2">
        <v>7</v>
      </c>
    </row>
    <row r="82" spans="1:7" ht="12.5">
      <c r="A82" s="10">
        <v>4055</v>
      </c>
      <c r="B82" s="10" t="s">
        <v>20</v>
      </c>
      <c r="C82" s="10" t="s">
        <v>26</v>
      </c>
      <c r="D82" s="10" t="s">
        <v>9</v>
      </c>
      <c r="E82" s="2" t="s">
        <v>84</v>
      </c>
      <c r="F82" s="2" t="s">
        <v>91</v>
      </c>
      <c r="G82" s="2">
        <v>5</v>
      </c>
    </row>
    <row r="83" spans="1:7" ht="12.5">
      <c r="A83" s="10">
        <v>4056</v>
      </c>
      <c r="B83" s="10" t="s">
        <v>20</v>
      </c>
      <c r="C83" s="10" t="s">
        <v>31</v>
      </c>
      <c r="D83" s="10" t="s">
        <v>9</v>
      </c>
      <c r="E83" s="2" t="s">
        <v>84</v>
      </c>
      <c r="F83" s="2" t="s">
        <v>89</v>
      </c>
      <c r="G83" s="2">
        <v>4</v>
      </c>
    </row>
    <row r="84" spans="1:7" ht="12.5">
      <c r="A84" s="10">
        <v>4057</v>
      </c>
      <c r="B84" s="10" t="s">
        <v>20</v>
      </c>
      <c r="C84" s="10" t="s">
        <v>27</v>
      </c>
      <c r="D84" s="10" t="s">
        <v>9</v>
      </c>
      <c r="E84" s="9" t="s">
        <v>85</v>
      </c>
      <c r="F84" s="2" t="s">
        <v>82</v>
      </c>
      <c r="G84" s="2">
        <v>6</v>
      </c>
    </row>
    <row r="85" spans="1:7" ht="12.5">
      <c r="A85" s="10">
        <v>4057</v>
      </c>
      <c r="B85" s="10" t="s">
        <v>20</v>
      </c>
      <c r="C85" s="10" t="s">
        <v>27</v>
      </c>
      <c r="D85" s="10" t="s">
        <v>9</v>
      </c>
      <c r="E85" s="2" t="s">
        <v>86</v>
      </c>
      <c r="F85" s="2" t="s">
        <v>82</v>
      </c>
      <c r="G85" s="2">
        <v>3</v>
      </c>
    </row>
    <row r="86" spans="1:7" ht="12.5">
      <c r="A86" s="10">
        <v>4057</v>
      </c>
      <c r="B86" s="10" t="s">
        <v>20</v>
      </c>
      <c r="C86" s="10" t="s">
        <v>27</v>
      </c>
      <c r="D86" s="10" t="s">
        <v>9</v>
      </c>
      <c r="E86" s="2" t="s">
        <v>84</v>
      </c>
      <c r="F86" s="2" t="s">
        <v>87</v>
      </c>
      <c r="G86" s="10">
        <v>5</v>
      </c>
    </row>
    <row r="87" spans="1:7" ht="12.5">
      <c r="A87" s="10">
        <v>4058</v>
      </c>
      <c r="B87" s="10" t="s">
        <v>20</v>
      </c>
      <c r="C87" s="10" t="s">
        <v>31</v>
      </c>
      <c r="D87" s="10" t="s">
        <v>9</v>
      </c>
      <c r="E87" s="2" t="s">
        <v>85</v>
      </c>
      <c r="F87" s="2" t="s">
        <v>89</v>
      </c>
      <c r="G87" s="11">
        <v>5</v>
      </c>
    </row>
    <row r="88" spans="1:7" ht="12.5">
      <c r="A88" s="10">
        <v>4059</v>
      </c>
      <c r="B88" s="10" t="s">
        <v>20</v>
      </c>
      <c r="C88" s="10" t="s">
        <v>22</v>
      </c>
      <c r="D88" s="10" t="s">
        <v>9</v>
      </c>
      <c r="E88" s="2" t="s">
        <v>84</v>
      </c>
      <c r="F88" s="2" t="s">
        <v>91</v>
      </c>
      <c r="G88" s="10">
        <v>8</v>
      </c>
    </row>
    <row r="89" spans="1:7" ht="12.5">
      <c r="A89" s="10">
        <v>4060</v>
      </c>
      <c r="B89" s="10" t="s">
        <v>20</v>
      </c>
      <c r="C89" s="10" t="s">
        <v>24</v>
      </c>
      <c r="D89" s="10" t="s">
        <v>9</v>
      </c>
      <c r="E89" s="9" t="s">
        <v>84</v>
      </c>
      <c r="F89" s="2" t="s">
        <v>82</v>
      </c>
      <c r="G89" s="10">
        <v>10</v>
      </c>
    </row>
    <row r="90" spans="1:7" ht="12.5">
      <c r="A90" s="10">
        <v>4061</v>
      </c>
      <c r="B90" s="10" t="s">
        <v>20</v>
      </c>
      <c r="C90" s="10" t="s">
        <v>31</v>
      </c>
      <c r="D90" s="10" t="s">
        <v>9</v>
      </c>
      <c r="E90" s="2" t="s">
        <v>85</v>
      </c>
      <c r="F90" s="2" t="s">
        <v>90</v>
      </c>
      <c r="G90" s="11">
        <v>8</v>
      </c>
    </row>
    <row r="91" spans="1:7" ht="12.5">
      <c r="A91" s="10">
        <v>4062</v>
      </c>
      <c r="B91" s="10" t="s">
        <v>20</v>
      </c>
      <c r="C91" s="10" t="s">
        <v>26</v>
      </c>
      <c r="D91" s="10" t="s">
        <v>9</v>
      </c>
      <c r="E91" s="2" t="s">
        <v>85</v>
      </c>
      <c r="F91" s="2" t="s">
        <v>91</v>
      </c>
      <c r="G91" s="11">
        <v>4</v>
      </c>
    </row>
    <row r="92" spans="1:7" ht="12.5">
      <c r="A92" s="10">
        <v>4063</v>
      </c>
      <c r="B92" s="10" t="s">
        <v>20</v>
      </c>
      <c r="C92" s="10" t="s">
        <v>22</v>
      </c>
      <c r="D92" s="10" t="s">
        <v>9</v>
      </c>
      <c r="E92" s="2" t="s">
        <v>85</v>
      </c>
      <c r="F92" s="2" t="s">
        <v>87</v>
      </c>
      <c r="G92" s="10">
        <v>4</v>
      </c>
    </row>
    <row r="93" spans="1:7" ht="12.5">
      <c r="A93" s="10">
        <v>4064</v>
      </c>
      <c r="B93" s="10" t="s">
        <v>20</v>
      </c>
      <c r="C93" s="10" t="s">
        <v>30</v>
      </c>
      <c r="D93" s="10" t="s">
        <v>25</v>
      </c>
      <c r="E93" s="2" t="s">
        <v>84</v>
      </c>
      <c r="F93" s="2" t="s">
        <v>91</v>
      </c>
      <c r="G93" s="10">
        <v>15</v>
      </c>
    </row>
    <row r="94" spans="1:7" ht="12.5">
      <c r="A94" s="10">
        <v>4068</v>
      </c>
      <c r="B94" s="10" t="s">
        <v>20</v>
      </c>
      <c r="C94" s="10" t="s">
        <v>28</v>
      </c>
      <c r="D94" s="10" t="s">
        <v>9</v>
      </c>
      <c r="E94" s="2" t="s">
        <v>84</v>
      </c>
      <c r="F94" s="2" t="s">
        <v>87</v>
      </c>
      <c r="G94" s="2">
        <v>8</v>
      </c>
    </row>
    <row r="95" spans="1:7" ht="12.5">
      <c r="A95" s="10">
        <v>4068</v>
      </c>
      <c r="B95" s="10" t="s">
        <v>20</v>
      </c>
      <c r="C95" s="10" t="s">
        <v>28</v>
      </c>
      <c r="D95" s="10" t="s">
        <v>9</v>
      </c>
      <c r="E95" s="2" t="s">
        <v>84</v>
      </c>
      <c r="F95" s="2" t="s">
        <v>90</v>
      </c>
      <c r="G95" s="11">
        <v>9</v>
      </c>
    </row>
    <row r="96" spans="1:7" ht="12.5">
      <c r="A96" s="10">
        <v>4069</v>
      </c>
      <c r="B96" s="10" t="s">
        <v>20</v>
      </c>
      <c r="C96" s="10" t="s">
        <v>29</v>
      </c>
      <c r="D96" s="10" t="s">
        <v>9</v>
      </c>
      <c r="E96" s="2" t="s">
        <v>84</v>
      </c>
      <c r="F96" s="2" t="s">
        <v>87</v>
      </c>
      <c r="G96" s="2">
        <v>4</v>
      </c>
    </row>
    <row r="97" spans="1:7" ht="12.5">
      <c r="A97" s="10">
        <v>4072</v>
      </c>
      <c r="B97" s="10" t="s">
        <v>20</v>
      </c>
      <c r="C97" s="10" t="s">
        <v>21</v>
      </c>
      <c r="D97" s="10" t="s">
        <v>9</v>
      </c>
      <c r="E97" s="2" t="s">
        <v>84</v>
      </c>
      <c r="F97" s="2" t="s">
        <v>87</v>
      </c>
      <c r="G97" s="2">
        <v>5</v>
      </c>
    </row>
    <row r="98" spans="1:7" ht="12.5">
      <c r="A98" s="10">
        <v>4073</v>
      </c>
      <c r="B98" s="10" t="s">
        <v>20</v>
      </c>
      <c r="C98" s="10" t="s">
        <v>27</v>
      </c>
      <c r="D98" s="10" t="s">
        <v>9</v>
      </c>
      <c r="E98" s="9" t="s">
        <v>84</v>
      </c>
      <c r="F98" s="2" t="s">
        <v>82</v>
      </c>
      <c r="G98" s="2">
        <v>8</v>
      </c>
    </row>
    <row r="99" spans="1:7" ht="12.5">
      <c r="A99" s="10">
        <v>4073</v>
      </c>
      <c r="B99" s="10" t="s">
        <v>20</v>
      </c>
      <c r="C99" s="10" t="s">
        <v>27</v>
      </c>
      <c r="D99" s="10" t="s">
        <v>9</v>
      </c>
      <c r="E99" s="2" t="s">
        <v>85</v>
      </c>
      <c r="F99" s="2" t="s">
        <v>87</v>
      </c>
      <c r="G99" s="2">
        <v>3</v>
      </c>
    </row>
    <row r="100" spans="1:7" ht="12.5">
      <c r="A100" s="10">
        <v>4074</v>
      </c>
      <c r="B100" s="10" t="s">
        <v>20</v>
      </c>
      <c r="C100" s="10" t="s">
        <v>33</v>
      </c>
      <c r="D100" s="10" t="s">
        <v>9</v>
      </c>
      <c r="E100" s="2" t="s">
        <v>84</v>
      </c>
      <c r="F100" s="2" t="s">
        <v>89</v>
      </c>
      <c r="G100" s="2">
        <v>7</v>
      </c>
    </row>
    <row r="101" spans="1:7" ht="12.5">
      <c r="A101" s="10">
        <v>4076</v>
      </c>
      <c r="B101" s="10" t="s">
        <v>20</v>
      </c>
      <c r="C101" s="10" t="s">
        <v>23</v>
      </c>
      <c r="D101" s="10" t="s">
        <v>9</v>
      </c>
      <c r="E101" s="2" t="s">
        <v>85</v>
      </c>
      <c r="F101" s="2" t="s">
        <v>87</v>
      </c>
      <c r="G101" s="2">
        <v>2</v>
      </c>
    </row>
    <row r="102" spans="1:7" ht="12.5">
      <c r="A102" s="10">
        <v>4076</v>
      </c>
      <c r="B102" s="10" t="s">
        <v>20</v>
      </c>
      <c r="C102" s="10" t="s">
        <v>23</v>
      </c>
      <c r="D102" s="10" t="s">
        <v>9</v>
      </c>
      <c r="E102" s="2" t="s">
        <v>86</v>
      </c>
      <c r="F102" s="2" t="s">
        <v>91</v>
      </c>
      <c r="G102" s="2">
        <v>4</v>
      </c>
    </row>
    <row r="103" spans="1:7" ht="12.5">
      <c r="A103" s="10">
        <v>4077</v>
      </c>
      <c r="B103" s="10" t="s">
        <v>20</v>
      </c>
      <c r="C103" s="10" t="s">
        <v>32</v>
      </c>
      <c r="D103" s="10" t="s">
        <v>9</v>
      </c>
      <c r="E103" s="2" t="s">
        <v>84</v>
      </c>
      <c r="F103" s="2" t="s">
        <v>89</v>
      </c>
      <c r="G103" s="10">
        <v>3</v>
      </c>
    </row>
    <row r="104" spans="1:7" ht="12.5">
      <c r="A104" s="10">
        <v>4077</v>
      </c>
      <c r="B104" s="10" t="s">
        <v>20</v>
      </c>
      <c r="C104" s="10" t="s">
        <v>32</v>
      </c>
      <c r="D104" s="10" t="s">
        <v>9</v>
      </c>
      <c r="E104" s="2" t="s">
        <v>86</v>
      </c>
      <c r="F104" s="2" t="s">
        <v>91</v>
      </c>
      <c r="G104" s="10">
        <v>5</v>
      </c>
    </row>
    <row r="105" spans="1:7" ht="12.5">
      <c r="A105" s="10">
        <v>4078</v>
      </c>
      <c r="B105" s="10" t="s">
        <v>20</v>
      </c>
      <c r="C105" s="10" t="s">
        <v>31</v>
      </c>
      <c r="D105" s="10" t="s">
        <v>9</v>
      </c>
      <c r="E105" s="2" t="s">
        <v>85</v>
      </c>
      <c r="F105" s="2" t="s">
        <v>88</v>
      </c>
      <c r="G105" s="10">
        <v>6</v>
      </c>
    </row>
    <row r="106" spans="1:7" ht="12.5">
      <c r="A106" s="10">
        <v>4081</v>
      </c>
      <c r="B106" s="10" t="s">
        <v>20</v>
      </c>
      <c r="C106" s="10" t="s">
        <v>22</v>
      </c>
      <c r="D106" s="10" t="s">
        <v>34</v>
      </c>
      <c r="E106" s="2" t="s">
        <v>84</v>
      </c>
      <c r="F106" s="2" t="s">
        <v>91</v>
      </c>
      <c r="G106" s="10">
        <v>5</v>
      </c>
    </row>
    <row r="107" spans="1:7" ht="12.5">
      <c r="A107" s="10">
        <v>4082</v>
      </c>
      <c r="B107" s="10" t="s">
        <v>20</v>
      </c>
      <c r="C107" s="10" t="s">
        <v>22</v>
      </c>
      <c r="D107" s="10" t="s">
        <v>9</v>
      </c>
      <c r="E107" s="2" t="s">
        <v>85</v>
      </c>
      <c r="F107" s="2" t="s">
        <v>87</v>
      </c>
      <c r="G107" s="10">
        <v>5</v>
      </c>
    </row>
    <row r="108" spans="1:7" ht="12.5">
      <c r="A108" s="10">
        <v>4082</v>
      </c>
      <c r="B108" s="10" t="s">
        <v>20</v>
      </c>
      <c r="C108" s="10" t="s">
        <v>22</v>
      </c>
      <c r="D108" s="10" t="s">
        <v>9</v>
      </c>
      <c r="E108" s="2" t="s">
        <v>85</v>
      </c>
      <c r="F108" s="2" t="s">
        <v>91</v>
      </c>
      <c r="G108" s="11">
        <v>5</v>
      </c>
    </row>
    <row r="109" spans="1:7" ht="12.5">
      <c r="A109" s="10">
        <v>4083</v>
      </c>
      <c r="B109" s="10" t="s">
        <v>20</v>
      </c>
      <c r="C109" s="10" t="s">
        <v>27</v>
      </c>
      <c r="D109" s="10" t="s">
        <v>9</v>
      </c>
      <c r="E109" s="9" t="s">
        <v>85</v>
      </c>
      <c r="F109" s="2" t="s">
        <v>82</v>
      </c>
      <c r="G109" s="10">
        <v>5</v>
      </c>
    </row>
    <row r="110" spans="1:7" ht="12.5">
      <c r="A110" s="10">
        <v>4084</v>
      </c>
      <c r="B110" s="10" t="s">
        <v>20</v>
      </c>
      <c r="C110" s="10" t="s">
        <v>24</v>
      </c>
      <c r="D110" s="10" t="s">
        <v>9</v>
      </c>
      <c r="E110" s="2" t="s">
        <v>85</v>
      </c>
      <c r="F110" s="2" t="s">
        <v>90</v>
      </c>
      <c r="G110" s="11">
        <v>4</v>
      </c>
    </row>
    <row r="111" spans="1:7" ht="12.5">
      <c r="A111" s="10">
        <v>4085</v>
      </c>
      <c r="B111" s="10" t="s">
        <v>20</v>
      </c>
      <c r="C111" s="10" t="s">
        <v>31</v>
      </c>
      <c r="D111" s="10" t="s">
        <v>9</v>
      </c>
      <c r="E111" s="9" t="s">
        <v>85</v>
      </c>
      <c r="F111" s="2" t="s">
        <v>82</v>
      </c>
      <c r="G111" s="2">
        <v>5</v>
      </c>
    </row>
    <row r="112" spans="1:7" ht="12.5">
      <c r="A112" s="10">
        <v>4086</v>
      </c>
      <c r="B112" s="10" t="s">
        <v>20</v>
      </c>
      <c r="C112" s="10" t="s">
        <v>30</v>
      </c>
      <c r="D112" s="10" t="s">
        <v>9</v>
      </c>
      <c r="E112" s="2" t="s">
        <v>84</v>
      </c>
      <c r="F112" s="2" t="s">
        <v>91</v>
      </c>
      <c r="G112" s="2">
        <v>9</v>
      </c>
    </row>
    <row r="113" spans="1:7" ht="12.5">
      <c r="A113" s="10">
        <v>4088</v>
      </c>
      <c r="B113" s="10" t="s">
        <v>20</v>
      </c>
      <c r="C113" s="10" t="s">
        <v>31</v>
      </c>
      <c r="D113" s="10" t="s">
        <v>9</v>
      </c>
      <c r="E113" s="2" t="s">
        <v>85</v>
      </c>
      <c r="F113" s="2" t="s">
        <v>91</v>
      </c>
      <c r="G113" s="11">
        <v>3</v>
      </c>
    </row>
    <row r="114" spans="1:7" ht="12.5">
      <c r="A114" s="10">
        <v>4089</v>
      </c>
      <c r="B114" s="10" t="s">
        <v>20</v>
      </c>
      <c r="C114" s="10" t="s">
        <v>28</v>
      </c>
      <c r="D114" s="10" t="s">
        <v>9</v>
      </c>
      <c r="E114" s="9" t="s">
        <v>84</v>
      </c>
      <c r="F114" s="2" t="s">
        <v>82</v>
      </c>
      <c r="G114" s="2">
        <v>8</v>
      </c>
    </row>
    <row r="115" spans="1:7" ht="12.5">
      <c r="A115" s="10">
        <v>4089</v>
      </c>
      <c r="B115" s="10" t="s">
        <v>20</v>
      </c>
      <c r="C115" s="10" t="s">
        <v>28</v>
      </c>
      <c r="D115" s="10" t="s">
        <v>9</v>
      </c>
      <c r="E115" s="2" t="s">
        <v>85</v>
      </c>
      <c r="F115" s="2" t="s">
        <v>89</v>
      </c>
      <c r="G115" s="11">
        <v>10</v>
      </c>
    </row>
    <row r="116" spans="1:7" ht="12.5">
      <c r="A116" s="10">
        <v>4091</v>
      </c>
      <c r="B116" s="10" t="s">
        <v>20</v>
      </c>
      <c r="C116" s="10" t="s">
        <v>22</v>
      </c>
      <c r="D116" s="10" t="s">
        <v>9</v>
      </c>
      <c r="E116" s="2" t="s">
        <v>85</v>
      </c>
      <c r="F116" s="2" t="s">
        <v>88</v>
      </c>
      <c r="G116" s="2">
        <v>8</v>
      </c>
    </row>
    <row r="117" spans="1:7" ht="12.5">
      <c r="A117" s="10">
        <v>4094</v>
      </c>
      <c r="B117" s="10" t="s">
        <v>20</v>
      </c>
      <c r="C117" s="10" t="s">
        <v>30</v>
      </c>
      <c r="D117" s="10" t="s">
        <v>34</v>
      </c>
      <c r="E117" s="2" t="s">
        <v>84</v>
      </c>
      <c r="F117" s="2" t="s">
        <v>88</v>
      </c>
      <c r="G117" s="2">
        <v>5</v>
      </c>
    </row>
    <row r="118" spans="1:7" ht="12.5">
      <c r="A118" s="10">
        <v>4096</v>
      </c>
      <c r="B118" s="10" t="s">
        <v>20</v>
      </c>
      <c r="C118" s="10" t="s">
        <v>28</v>
      </c>
      <c r="D118" s="10" t="s">
        <v>9</v>
      </c>
      <c r="E118" s="2" t="s">
        <v>85</v>
      </c>
      <c r="F118" s="2" t="s">
        <v>88</v>
      </c>
      <c r="G118" s="2">
        <v>5</v>
      </c>
    </row>
    <row r="119" spans="1:7" ht="12.5">
      <c r="A119" s="10">
        <v>4097</v>
      </c>
      <c r="B119" s="10" t="s">
        <v>20</v>
      </c>
      <c r="C119" s="10" t="s">
        <v>30</v>
      </c>
      <c r="D119" s="10" t="s">
        <v>34</v>
      </c>
      <c r="E119" s="9" t="s">
        <v>85</v>
      </c>
      <c r="F119" s="2" t="s">
        <v>82</v>
      </c>
      <c r="G119" s="2">
        <v>4</v>
      </c>
    </row>
    <row r="120" spans="1:7" ht="12.5">
      <c r="A120" s="10">
        <v>4100</v>
      </c>
      <c r="B120" s="10" t="s">
        <v>20</v>
      </c>
      <c r="C120" s="10" t="s">
        <v>32</v>
      </c>
      <c r="D120" s="10" t="s">
        <v>9</v>
      </c>
      <c r="E120" s="2" t="s">
        <v>86</v>
      </c>
      <c r="F120" s="2" t="s">
        <v>89</v>
      </c>
      <c r="G120" s="11">
        <v>8</v>
      </c>
    </row>
    <row r="121" spans="1:7" ht="12.5">
      <c r="A121" s="10">
        <v>4104</v>
      </c>
      <c r="B121" s="10" t="s">
        <v>20</v>
      </c>
      <c r="C121" s="10" t="s">
        <v>28</v>
      </c>
      <c r="D121" s="10" t="s">
        <v>9</v>
      </c>
      <c r="E121" s="2" t="s">
        <v>85</v>
      </c>
      <c r="F121" s="2" t="s">
        <v>88</v>
      </c>
      <c r="G121" s="2">
        <v>1</v>
      </c>
    </row>
    <row r="122" spans="1:7" ht="12.5">
      <c r="A122" s="10">
        <v>4106</v>
      </c>
      <c r="B122" s="10" t="s">
        <v>20</v>
      </c>
      <c r="C122" s="10" t="s">
        <v>22</v>
      </c>
      <c r="D122" s="10" t="s">
        <v>34</v>
      </c>
      <c r="E122" s="2" t="s">
        <v>84</v>
      </c>
      <c r="F122" s="2" t="s">
        <v>91</v>
      </c>
      <c r="G122" s="2">
        <v>12</v>
      </c>
    </row>
    <row r="123" spans="1:7" ht="12.5">
      <c r="A123" s="10">
        <v>4109</v>
      </c>
      <c r="B123" s="10" t="s">
        <v>20</v>
      </c>
      <c r="C123" s="10" t="s">
        <v>30</v>
      </c>
      <c r="D123" s="10" t="s">
        <v>9</v>
      </c>
      <c r="E123" s="2" t="s">
        <v>84</v>
      </c>
      <c r="F123" s="2" t="s">
        <v>82</v>
      </c>
      <c r="G123" s="2">
        <v>10</v>
      </c>
    </row>
    <row r="124" spans="1:7" ht="12.5">
      <c r="A124" s="10">
        <v>4115</v>
      </c>
      <c r="B124" s="10" t="s">
        <v>20</v>
      </c>
      <c r="C124" s="10" t="s">
        <v>22</v>
      </c>
      <c r="D124" s="10" t="s">
        <v>9</v>
      </c>
      <c r="E124" s="2" t="s">
        <v>86</v>
      </c>
      <c r="F124" s="2" t="s">
        <v>90</v>
      </c>
      <c r="G124" s="2">
        <v>3</v>
      </c>
    </row>
    <row r="125" spans="1:7" ht="12.5">
      <c r="A125" s="10">
        <v>4118</v>
      </c>
      <c r="B125" s="10" t="s">
        <v>20</v>
      </c>
      <c r="C125" s="10" t="s">
        <v>27</v>
      </c>
      <c r="D125" s="10" t="s">
        <v>9</v>
      </c>
      <c r="E125" s="9" t="s">
        <v>84</v>
      </c>
      <c r="F125" s="2" t="s">
        <v>82</v>
      </c>
      <c r="G125" s="2">
        <v>5</v>
      </c>
    </row>
    <row r="126" spans="1:7" ht="12.5">
      <c r="A126" s="10">
        <v>4121</v>
      </c>
      <c r="B126" s="10" t="s">
        <v>20</v>
      </c>
      <c r="C126" s="10" t="s">
        <v>29</v>
      </c>
      <c r="D126" s="10" t="s">
        <v>9</v>
      </c>
      <c r="E126" s="9" t="s">
        <v>85</v>
      </c>
      <c r="F126" s="2" t="s">
        <v>82</v>
      </c>
      <c r="G126" s="2">
        <v>12</v>
      </c>
    </row>
    <row r="127" spans="1:7" ht="12.5">
      <c r="A127" s="10">
        <v>5001</v>
      </c>
      <c r="B127" s="10" t="s">
        <v>35</v>
      </c>
      <c r="C127" s="10" t="s">
        <v>36</v>
      </c>
      <c r="D127" s="10" t="s">
        <v>14</v>
      </c>
      <c r="E127" s="2" t="s">
        <v>84</v>
      </c>
      <c r="F127" s="2" t="s">
        <v>90</v>
      </c>
      <c r="G127" s="2">
        <v>9</v>
      </c>
    </row>
    <row r="128" spans="1:7" ht="12.5">
      <c r="A128" s="10">
        <v>5002</v>
      </c>
      <c r="B128" s="10" t="s">
        <v>35</v>
      </c>
      <c r="C128" s="10" t="s">
        <v>37</v>
      </c>
      <c r="D128" s="10" t="s">
        <v>9</v>
      </c>
      <c r="E128" s="2" t="s">
        <v>85</v>
      </c>
      <c r="F128" s="2" t="s">
        <v>90</v>
      </c>
      <c r="G128" s="11">
        <v>3</v>
      </c>
    </row>
    <row r="129" spans="1:7" ht="12.5">
      <c r="A129" s="10">
        <v>5005</v>
      </c>
      <c r="B129" s="10" t="s">
        <v>35</v>
      </c>
      <c r="C129" s="10" t="s">
        <v>37</v>
      </c>
      <c r="D129" s="10" t="s">
        <v>14</v>
      </c>
      <c r="E129" s="9" t="s">
        <v>84</v>
      </c>
      <c r="F129" s="2" t="s">
        <v>82</v>
      </c>
      <c r="G129" s="2">
        <v>10</v>
      </c>
    </row>
    <row r="130" spans="1:7" ht="12.5">
      <c r="A130" s="10">
        <v>5005</v>
      </c>
      <c r="B130" s="10" t="s">
        <v>35</v>
      </c>
      <c r="C130" s="10" t="s">
        <v>37</v>
      </c>
      <c r="D130" s="10" t="s">
        <v>14</v>
      </c>
      <c r="E130" s="9" t="s">
        <v>85</v>
      </c>
      <c r="F130" s="2" t="s">
        <v>82</v>
      </c>
      <c r="G130" s="2">
        <v>6</v>
      </c>
    </row>
    <row r="131" spans="1:7" ht="12.5">
      <c r="A131" s="10">
        <v>5005</v>
      </c>
      <c r="B131" s="10" t="s">
        <v>35</v>
      </c>
      <c r="C131" s="10" t="s">
        <v>37</v>
      </c>
      <c r="D131" s="10" t="s">
        <v>14</v>
      </c>
      <c r="E131" s="2" t="s">
        <v>85</v>
      </c>
      <c r="F131" s="2" t="s">
        <v>88</v>
      </c>
      <c r="G131" s="2">
        <v>2</v>
      </c>
    </row>
    <row r="132" spans="1:7" ht="12.5">
      <c r="A132" s="10">
        <v>5008</v>
      </c>
      <c r="B132" s="10" t="s">
        <v>35</v>
      </c>
      <c r="C132" s="10" t="s">
        <v>37</v>
      </c>
      <c r="D132" s="10" t="s">
        <v>9</v>
      </c>
      <c r="E132" s="2" t="s">
        <v>84</v>
      </c>
      <c r="F132" s="2" t="s">
        <v>90</v>
      </c>
      <c r="G132" s="2">
        <v>5</v>
      </c>
    </row>
    <row r="133" spans="1:7" ht="12.5">
      <c r="A133" s="10">
        <v>5012</v>
      </c>
      <c r="B133" s="10" t="s">
        <v>35</v>
      </c>
      <c r="C133" s="10" t="s">
        <v>37</v>
      </c>
      <c r="D133" s="10" t="s">
        <v>9</v>
      </c>
      <c r="E133" s="2" t="s">
        <v>85</v>
      </c>
      <c r="F133" s="2" t="s">
        <v>87</v>
      </c>
      <c r="G133" s="2">
        <v>5</v>
      </c>
    </row>
    <row r="134" spans="1:7" ht="12.5">
      <c r="A134" s="10">
        <v>5014</v>
      </c>
      <c r="B134" s="10" t="s">
        <v>35</v>
      </c>
      <c r="C134" s="10" t="s">
        <v>37</v>
      </c>
      <c r="D134" s="10" t="s">
        <v>9</v>
      </c>
      <c r="E134" s="9" t="s">
        <v>85</v>
      </c>
      <c r="F134" s="2" t="s">
        <v>82</v>
      </c>
      <c r="G134" s="2">
        <v>10</v>
      </c>
    </row>
    <row r="135" spans="1:7" ht="12.5">
      <c r="A135" s="10">
        <v>5016</v>
      </c>
      <c r="B135" s="10" t="s">
        <v>35</v>
      </c>
      <c r="C135" s="10" t="s">
        <v>36</v>
      </c>
      <c r="D135" s="10" t="s">
        <v>9</v>
      </c>
      <c r="E135" s="2" t="s">
        <v>86</v>
      </c>
      <c r="F135" s="2" t="s">
        <v>90</v>
      </c>
      <c r="G135" s="10">
        <v>3</v>
      </c>
    </row>
    <row r="136" spans="1:7" ht="12.5">
      <c r="A136" s="10">
        <v>5016</v>
      </c>
      <c r="B136" s="10" t="s">
        <v>35</v>
      </c>
      <c r="C136" s="10" t="s">
        <v>36</v>
      </c>
      <c r="D136" s="10" t="s">
        <v>9</v>
      </c>
      <c r="E136" s="2" t="s">
        <v>84</v>
      </c>
      <c r="F136" s="2" t="s">
        <v>91</v>
      </c>
      <c r="G136" s="10">
        <v>10</v>
      </c>
    </row>
    <row r="137" spans="1:7" ht="12.5">
      <c r="A137" s="10">
        <v>5017</v>
      </c>
      <c r="B137" s="10" t="s">
        <v>35</v>
      </c>
      <c r="C137" s="10" t="s">
        <v>37</v>
      </c>
      <c r="D137" s="10" t="s">
        <v>9</v>
      </c>
      <c r="E137" s="2" t="s">
        <v>84</v>
      </c>
      <c r="F137" s="2" t="s">
        <v>90</v>
      </c>
      <c r="G137" s="10">
        <v>7</v>
      </c>
    </row>
    <row r="138" spans="1:7" ht="12.5">
      <c r="A138" s="10">
        <v>5020</v>
      </c>
      <c r="B138" s="10" t="s">
        <v>35</v>
      </c>
      <c r="C138" s="10" t="s">
        <v>36</v>
      </c>
      <c r="D138" s="10" t="s">
        <v>9</v>
      </c>
      <c r="E138" s="2" t="s">
        <v>85</v>
      </c>
      <c r="F138" s="2" t="s">
        <v>90</v>
      </c>
      <c r="G138" s="11">
        <v>5</v>
      </c>
    </row>
    <row r="139" spans="1:7" ht="12.5">
      <c r="A139" s="10">
        <v>5021</v>
      </c>
      <c r="B139" s="10" t="s">
        <v>35</v>
      </c>
      <c r="C139" s="10" t="s">
        <v>37</v>
      </c>
      <c r="D139" s="10" t="s">
        <v>9</v>
      </c>
      <c r="E139" s="2" t="s">
        <v>85</v>
      </c>
      <c r="F139" s="2" t="s">
        <v>87</v>
      </c>
      <c r="G139" s="10">
        <v>5</v>
      </c>
    </row>
    <row r="140" spans="1:7" ht="12.5">
      <c r="A140" s="10">
        <v>5023</v>
      </c>
      <c r="B140" s="10" t="s">
        <v>35</v>
      </c>
      <c r="C140" s="10" t="s">
        <v>36</v>
      </c>
      <c r="D140" s="10" t="s">
        <v>9</v>
      </c>
      <c r="E140" s="2" t="s">
        <v>85</v>
      </c>
      <c r="F140" s="2" t="s">
        <v>90</v>
      </c>
      <c r="G140" s="11">
        <v>9</v>
      </c>
    </row>
    <row r="141" spans="1:7" ht="12.5">
      <c r="A141" s="10">
        <v>5024</v>
      </c>
      <c r="B141" s="10" t="s">
        <v>35</v>
      </c>
      <c r="C141" s="10" t="s">
        <v>36</v>
      </c>
      <c r="D141" s="10" t="s">
        <v>15</v>
      </c>
      <c r="E141" s="2" t="s">
        <v>84</v>
      </c>
      <c r="F141" s="2" t="s">
        <v>91</v>
      </c>
      <c r="G141" s="10">
        <v>6</v>
      </c>
    </row>
    <row r="142" spans="1:7" ht="12.5">
      <c r="A142" s="10">
        <v>5026</v>
      </c>
      <c r="B142" s="10" t="s">
        <v>35</v>
      </c>
      <c r="C142" s="10" t="s">
        <v>37</v>
      </c>
      <c r="D142" s="10" t="s">
        <v>15</v>
      </c>
      <c r="E142" s="2" t="s">
        <v>85</v>
      </c>
      <c r="F142" s="2" t="s">
        <v>90</v>
      </c>
      <c r="G142" s="11">
        <v>7</v>
      </c>
    </row>
    <row r="143" spans="1:7" ht="12.5">
      <c r="A143" s="10">
        <v>5027</v>
      </c>
      <c r="B143" s="10" t="s">
        <v>35</v>
      </c>
      <c r="C143" s="10" t="s">
        <v>37</v>
      </c>
      <c r="D143" s="10" t="s">
        <v>15</v>
      </c>
      <c r="E143" s="2" t="s">
        <v>84</v>
      </c>
      <c r="F143" s="2" t="s">
        <v>91</v>
      </c>
      <c r="G143" s="2">
        <v>8</v>
      </c>
    </row>
    <row r="144" spans="1:7" ht="12.5">
      <c r="A144" s="10">
        <v>5028</v>
      </c>
      <c r="B144" s="10" t="s">
        <v>35</v>
      </c>
      <c r="C144" s="10" t="s">
        <v>36</v>
      </c>
      <c r="D144" s="10" t="s">
        <v>15</v>
      </c>
      <c r="E144" s="2" t="s">
        <v>83</v>
      </c>
      <c r="F144" s="2" t="s">
        <v>82</v>
      </c>
      <c r="G144" s="2">
        <v>16</v>
      </c>
    </row>
  </sheetData>
  <sortState ref="A2:G14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Exit Reasons</vt:lpstr>
      <vt:lpstr>Applications</vt:lpstr>
      <vt:lpstr>HIRED_CANDIDATES</vt:lpstr>
      <vt:lpstr>Employee Leaves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2023-05-03T03:46:06Z</dcterms:modified>
</cp:coreProperties>
</file>