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showObjects="none"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77BE8378-791F-4EAE-B2D3-2AC0D6A546D1}" xr6:coauthVersionLast="45" xr6:coauthVersionMax="45" xr10:uidLastSave="{00000000-0000-0000-0000-000000000000}"/>
  <bookViews>
    <workbookView xWindow="-120" yWindow="-120" windowWidth="29040" windowHeight="15840" tabRatio="740"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TRIM関数" sheetId="7" r:id="rId6"/>
    <sheet name="TEXT関数" sheetId="8" r:id="rId7"/>
    <sheet name="条件付き書式名前" sheetId="9" r:id="rId8"/>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8" l="1"/>
  <c r="E2" i="8"/>
  <c r="C4" i="8"/>
  <c r="C2" i="8"/>
  <c r="N3" i="4" l="1"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{=IFERROR(INDEX($C:$D,MATCH($G3&amp;$H3,$A:$A&amp;$B:$B,0),1),"")}</t>
        </r>
      </text>
    </comment>
    <comment ref="J3" authorId="0" shapeId="0" xr:uid="{690CEEF6-3B17-4CCC-8F44-E398F27ABF9D}">
      <text>
        <r>
          <rPr>
            <b/>
            <sz val="14"/>
            <color indexed="81"/>
            <rFont val="ＭＳ ゴシック"/>
            <family val="3"/>
            <charset val="128"/>
          </rPr>
          <t>{=FERROR(INDEX($C:$D,MATCH($G3&amp;$H3,$A:$A&amp;$B:$B,0),1),"")}</t>
        </r>
      </text>
    </comment>
    <comment ref="N3" authorId="0" shapeId="0" xr:uid="{BF77CBBB-B6F0-468F-B2CF-435F9AFE2E8B}">
      <text>
        <r>
          <rPr>
            <b/>
            <sz val="14"/>
            <color indexed="81"/>
            <rFont val="ＭＳ ゴシック"/>
            <family val="3"/>
            <charset val="128"/>
          </rPr>
          <t>{=IFERROR(INDEX(J:J,MATCH(L3&amp;(M3&amp;"*"),F:F&amp;I:I,0)),"")}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<sst xmlns="http://schemas.openxmlformats.org/spreadsheetml/2006/main" count="575" uniqueCount="405">
  <si>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</si>
  <si>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</si>
  <si>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</si>
  <si>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</si>
  <si>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</si>
  <si>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</si>
  <si>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</si>
  <si>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</si>
  <si>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</si>
  <si>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</si>
  <si>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</si>
  <si>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</si>
  <si>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</si>
  <si>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</si>
  <si>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</si>
  <si>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</si>
  <si>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</si>
  <si>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</si>
  <si>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</si>
  <si>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</si>
  <si>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</si>
  <si>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</si>
  <si>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</si>
  <si>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</si>
  <si>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</si>
  <si>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</si>
  <si>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</si>
  <si>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</si>
  <si>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</si>
  <si>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</si>
  <si>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</si>
  <si>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</si>
  <si>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</si>
  <si>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</si>
  <si>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</si>
  <si>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</si>
  <si>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</si>
  <si>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</si>
  <si>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</si>
  <si>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</si>
  <si>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</si>
  <si>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</si>
  <si>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</si>
  <si>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</si>
  <si>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</si>
  <si>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</si>
  <si>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</si>
  <si>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</si>
  <si>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</si>
  <si>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format 関数</t>
    <rPh sb="7" eb="9">
      <t>カンスウ</t>
    </rPh>
    <phoneticPr fontId="1"/>
  </si>
  <si>
    <t>ふ</t>
    <phoneticPr fontId="1"/>
  </si>
  <si>
    <t>ピボットテーブル</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</si>
  <si>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</si>
  <si>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</si>
  <si>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</si>
  <si>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</si>
  <si>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</si>
  <si>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</si>
  <si>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</si>
  <si>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</si>
  <si>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</si>
  <si>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</si>
  <si>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</si>
  <si>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</si>
  <si>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</si>
  <si>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</si>
  <si>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</si>
  <si>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</si>
  <si>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</si>
  <si>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</si>
  <si>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</si>
  <si>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</si>
  <si>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</si>
  <si>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</si>
  <si>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</si>
  <si>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</si>
  <si>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</si>
  <si>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引数で指定した参照先の外部ファイルが開かれていない場合、COUNTIF関数はその中身を見ることができず、</t>
    <rPh sb="11" eb="13">
      <t>ガイブ</t>
    </rPh>
    <phoneticPr fontId="1"/>
  </si>
  <si>
    <t>結果値が取得できなくて＃VALUE!エラーになる</t>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</si>
  <si>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</si>
  <si>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</si>
  <si>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</si>
  <si>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</si>
  <si>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</si>
  <si>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</si>
  <si>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</si>
  <si>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</si>
  <si>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</si>
  <si>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</si>
  <si>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</si>
  <si>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</si>
  <si>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</si>
  <si>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</si>
  <si>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</si>
  <si>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</si>
  <si>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</si>
  <si>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</si>
  <si>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</si>
  <si>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</si>
  <si>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</si>
  <si>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</si>
  <si>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</si>
  <si>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</si>
  <si>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</si>
  <si>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</si>
  <si>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</si>
  <si>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</si>
  <si>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</si>
  <si>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</si>
  <si>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</si>
  <si>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</si>
  <si>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</si>
  <si>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</si>
  <si>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</si>
  <si>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</si>
  <si>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</si>
  <si>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</si>
  <si>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</si>
  <si>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</si>
  <si>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</si>
  <si>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</si>
  <si>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</si>
  <si>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</si>
  <si>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</si>
  <si>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</si>
  <si>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</si>
  <si>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</si>
  <si>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</si>
  <si>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</si>
  <si>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</si>
  <si>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</si>
  <si>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</si>
  <si>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</si>
  <si>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</si>
  <si>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</si>
  <si>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</si>
  <si>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</si>
  <si>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</si>
  <si>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</si>
  <si>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</si>
  <si>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</si>
  <si>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</si>
  <si>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</si>
  <si>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</si>
  <si>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</si>
  <si>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</si>
  <si>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</si>
  <si>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</si>
  <si>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</si>
  <si>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</si>
  <si>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</si>
  <si>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</si>
  <si>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</si>
  <si>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</si>
  <si>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</si>
  <si>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</si>
  <si>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</si>
  <si>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</si>
  <si>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</si>
  <si>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</si>
  <si>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</si>
  <si>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</si>
  <si>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</si>
  <si>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</si>
  <si>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</si>
  <si>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</si>
  <si>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</si>
  <si>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</si>
  <si>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</si>
  <si>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r>
      <t>$G3</t>
    </r>
    <r>
      <rPr>
        <b/>
        <sz val="11"/>
        <color rgb="FF0000FF"/>
        <rFont val="ＭＳ 明朝"/>
        <family val="1"/>
        <charset val="128"/>
      </rPr>
      <t>&amp;</t>
    </r>
    <r>
      <rPr>
        <sz val="11"/>
        <color theme="1"/>
        <rFont val="ＭＳ 明朝"/>
        <family val="1"/>
        <charset val="128"/>
      </rPr>
      <t>$H3</t>
    </r>
    <phoneticPr fontId="1"/>
  </si>
  <si>
    <r>
      <t>$A:$A</t>
    </r>
    <r>
      <rPr>
        <b/>
        <sz val="11"/>
        <color rgb="FF0000FF"/>
        <rFont val="ＭＳ 明朝"/>
        <family val="1"/>
        <charset val="128"/>
      </rPr>
      <t>&amp;</t>
    </r>
    <r>
      <rPr>
        <sz val="11"/>
        <color theme="1"/>
        <rFont val="ＭＳ 明朝"/>
        <family val="1"/>
        <charset val="128"/>
      </rPr>
      <t>$B:$B</t>
    </r>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</si>
  <si>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</si>
  <si>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</si>
  <si>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</si>
  <si>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</si>
  <si>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</si>
  <si>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</si>
  <si>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</si>
  <si>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</si>
  <si>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</si>
  <si>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r>
      <t>$A:$B</t>
    </r>
    <r>
      <rPr>
        <sz val="11"/>
        <rFont val="ＭＳ 明朝"/>
        <family val="1"/>
        <charset val="128"/>
      </rPr>
      <t>，</t>
    </r>
    <r>
      <rPr>
        <sz val="11"/>
        <color rgb="FFFF0000"/>
        <rFont val="ＭＳ 明朝"/>
        <family val="1"/>
        <charset val="128"/>
      </rPr>
      <t>$A&amp;$B</t>
    </r>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</si>
  <si>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</si>
  <si>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</si>
  <si>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</si>
  <si>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</si>
  <si>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</si>
  <si>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</si>
  <si>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</si>
  <si>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</si>
  <si>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</si>
  <si>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</si>
  <si>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</si>
  <si>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</si>
  <si>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</si>
  <si>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</si>
  <si>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</si>
  <si>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</si>
  <si>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</si>
  <si>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</si>
  <si>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</si>
  <si>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</si>
  <si>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</si>
  <si>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</si>
  <si>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</si>
  <si>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</si>
  <si>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</si>
  <si>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</si>
  <si>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</si>
  <si>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</si>
  <si>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</si>
  <si>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</si>
  <si>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</si>
  <si>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</si>
  <si>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</si>
  <si>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</si>
  <si>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</si>
  <si>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</si>
  <si>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</si>
  <si>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</si>
  <si>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</si>
  <si>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</si>
  <si>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</si>
  <si>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</si>
  <si>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</si>
  <si>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</si>
  <si>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</si>
  <si>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</si>
  <si>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</si>
  <si>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</si>
  <si>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</si>
  <si>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</si>
  <si>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</si>
  <si>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</si>
  <si>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</si>
  <si>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</si>
  <si>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</si>
  <si>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</si>
  <si>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</si>
  <si>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</si>
  <si>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</si>
  <si>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</si>
  <si>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</si>
  <si>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</si>
  <si>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</si>
  <si>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</si>
  <si>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</si>
  <si>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</si>
  <si>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</si>
  <si>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</si>
  <si>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</si>
  <si>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</si>
  <si>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</si>
  <si>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</si>
  <si>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</si>
  <si>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</si>
  <si>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</si>
  <si>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</si>
  <si>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</si>
  <si>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</si>
  <si>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</si>
  <si>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</si>
  <si>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</si>
  <si>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</si>
  <si>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</si>
  <si>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</si>
  <si>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</si>
  <si>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</si>
  <si>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</si>
  <si>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</si>
  <si>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</si>
  <si>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</si>
  <si>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</si>
  <si>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</si>
  <si>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</si>
  <si>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</si>
  <si>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</si>
  <si>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</si>
  <si>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</si>
  <si>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</si>
  <si>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</si>
  <si>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</si>
  <si>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</si>
  <si>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</si>
  <si>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</si>
  <si>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</si>
  <si>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</si>
  <si>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</si>
  <si>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</si>
  <si>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</si>
  <si>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</si>
  <si>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</si>
  <si>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</si>
  <si>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</si>
  <si>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</si>
  <si>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</si>
  <si>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</si>
  <si>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</si>
  <si>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</si>
  <si>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</si>
  <si>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</si>
  <si>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</si>
  <si>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</si>
  <si>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</si>
  <si>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</si>
  <si>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</si>
  <si>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</si>
  <si>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</si>
  <si>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</si>
  <si>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</si>
  <si>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</si>
  <si>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</si>
  <si>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</si>
  <si>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</si>
  <si>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</si>
  <si>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</si>
  <si>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</si>
  <si>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</si>
  <si>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</si>
  <si>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</si>
  <si>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</si>
  <si>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</si>
  <si>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</si>
  <si>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</si>
  <si>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</si>
  <si>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</si>
  <si>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</si>
  <si>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</si>
  <si>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</si>
  <si>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</si>
  <si>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</si>
  <si>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</si>
  <si>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</si>
  <si>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</si>
  <si>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</si>
  <si>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</si>
  <si>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</si>
  <si>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</si>
  <si>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</si>
  <si>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セル範囲のデータを消去する</t>
    <rPh sb="2" eb="4">
      <t>ハンイ</t>
    </rPh>
    <rPh sb="9" eb="11">
      <t>ショウキョ</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</si>
  <si>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</si>
  <si>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</si>
  <si>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上記の場合、セルの書式は消えずに残る</t>
    <rPh sb="0" eb="2">
      <t>ジョウキ</t>
    </rPh>
    <rPh sb="3" eb="5">
      <t>バアイ</t>
    </rPh>
    <rPh sb="9" eb="11">
      <t>ショシキ</t>
    </rPh>
    <rPh sb="12" eb="13">
      <t>キ</t>
    </rPh>
    <rPh sb="16" eb="17">
      <t>ノコ</t>
    </rPh>
    <phoneticPr fontId="1"/>
  </si>
  <si>
    <t>(onc)</t>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</si>
  <si>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</si>
  <si>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</si>
  <si>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</si>
  <si>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</si>
  <si>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</si>
  <si>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</si>
  <si>
    <t>ショートカット</t>
    <phoneticPr fontId="1"/>
  </si>
  <si>
    <t>【Alt】</t>
    <phoneticPr fontId="1"/>
  </si>
  <si>
    <t>可視セルのみ選択</t>
    <rPh sb="0" eb="2">
      <t>カシ</t>
    </rPh>
    <rPh sb="6" eb="8">
      <t>センタク</t>
    </rPh>
    <phoneticPr fontId="1"/>
  </si>
  <si>
    <t>【Alt】＋【H】【O】【H】</t>
    <phoneticPr fontId="1"/>
  </si>
  <si>
    <t>【Alt】【;】</t>
    <phoneticPr fontId="1"/>
  </si>
  <si>
    <t>行の高さ</t>
    <rPh sb="0" eb="1">
      <t>ギョウ</t>
    </rPh>
    <rPh sb="2" eb="3">
      <t>タカ</t>
    </rPh>
    <phoneticPr fontId="1"/>
  </si>
  <si>
    <t>【Alt】＋【H】【O】【W】</t>
    <phoneticPr fontId="1"/>
  </si>
  <si>
    <t>列の幅</t>
    <rPh sb="0" eb="1">
      <t>レツ</t>
    </rPh>
    <rPh sb="2" eb="3">
      <t>ハバ</t>
    </rPh>
    <phoneticPr fontId="1"/>
  </si>
  <si>
    <t>4.</t>
    <phoneticPr fontId="1"/>
  </si>
  <si>
    <t>【Alt】＋【H】【F】【1】</t>
    <phoneticPr fontId="1"/>
  </si>
  <si>
    <t>フォントの色指定</t>
    <rPh sb="5" eb="6">
      <t>イロ</t>
    </rPh>
    <rPh sb="6" eb="8">
      <t>シテイ</t>
    </rPh>
    <phoneticPr fontId="1"/>
  </si>
  <si>
    <t>5.</t>
    <phoneticPr fontId="1"/>
  </si>
  <si>
    <t>【Alt】＋【W】【F】【F】</t>
    <phoneticPr fontId="1"/>
  </si>
  <si>
    <t>ウィンドウ枠の固定／解除</t>
    <rPh sb="5" eb="6">
      <t>ワク</t>
    </rPh>
    <rPh sb="7" eb="9">
      <t>コテイ</t>
    </rPh>
    <rPh sb="10" eb="12">
      <t>カイジョ</t>
    </rPh>
    <phoneticPr fontId="1"/>
  </si>
  <si>
    <t>【Ctrl】</t>
    <phoneticPr fontId="1"/>
  </si>
  <si>
    <t>【Ctrl】【.】</t>
    <phoneticPr fontId="1"/>
  </si>
  <si>
    <t>【Ctrl】【1】</t>
    <phoneticPr fontId="1"/>
  </si>
  <si>
    <t>【Ctrl】【Home】</t>
    <phoneticPr fontId="1"/>
  </si>
  <si>
    <t>左上隅にカーソル移動</t>
    <rPh sb="0" eb="2">
      <t>ヒダリウエ</t>
    </rPh>
    <rPh sb="2" eb="3">
      <t>スミ</t>
    </rPh>
    <rPh sb="8" eb="10">
      <t>イドウ</t>
    </rPh>
    <phoneticPr fontId="1"/>
  </si>
  <si>
    <t>選択範囲の四隅を順番にカーソル移動</t>
    <rPh sb="0" eb="2">
      <t>センタク</t>
    </rPh>
    <rPh sb="2" eb="4">
      <t>ハンイ</t>
    </rPh>
    <rPh sb="5" eb="7">
      <t>ヨスミ</t>
    </rPh>
    <rPh sb="8" eb="10">
      <t>ジュンバン</t>
    </rPh>
    <rPh sb="15" eb="17">
      <t>イドウ</t>
    </rPh>
    <phoneticPr fontId="1"/>
  </si>
  <si>
    <t>セルの書式設定</t>
    <rPh sb="3" eb="7">
      <t>ショシキセッテイ</t>
    </rPh>
    <phoneticPr fontId="1"/>
  </si>
  <si>
    <t>【Ctrl】【B】</t>
    <phoneticPr fontId="1"/>
  </si>
  <si>
    <t>【Ctrl】【U】</t>
    <phoneticPr fontId="1"/>
  </si>
  <si>
    <t>フォントを太字設定／解除</t>
    <rPh sb="5" eb="7">
      <t>フトジ</t>
    </rPh>
    <rPh sb="7" eb="9">
      <t>セッテイ</t>
    </rPh>
    <rPh sb="10" eb="12">
      <t>カイジョ</t>
    </rPh>
    <phoneticPr fontId="1"/>
  </si>
  <si>
    <t>フォントに下線設定／解除</t>
    <rPh sb="5" eb="7">
      <t>カセン</t>
    </rPh>
    <rPh sb="7" eb="9">
      <t>セッテイ</t>
    </rPh>
    <rPh sb="10" eb="12">
      <t>カイジョ</t>
    </rPh>
    <phoneticPr fontId="1"/>
  </si>
  <si>
    <t>【Ctrl】【I】</t>
    <phoneticPr fontId="1"/>
  </si>
  <si>
    <t>フォントに斜体設定／解除</t>
    <rPh sb="5" eb="7">
      <t>シャタイ</t>
    </rPh>
    <rPh sb="7" eb="9">
      <t>セッテイ</t>
    </rPh>
    <rPh sb="10" eb="12">
      <t>カイジョ</t>
    </rPh>
    <phoneticPr fontId="1"/>
  </si>
  <si>
    <t>6.</t>
    <phoneticPr fontId="1"/>
  </si>
  <si>
    <t>【Ctrl】【Shift】【End】</t>
    <phoneticPr fontId="1"/>
  </si>
  <si>
    <t>7.</t>
    <phoneticPr fontId="1"/>
  </si>
  <si>
    <t>【Ctrl】【Alt】【V】</t>
    <phoneticPr fontId="1"/>
  </si>
  <si>
    <t>形式を選択して貼り付け</t>
    <rPh sb="0" eb="2">
      <t>カタシキ</t>
    </rPh>
    <rPh sb="3" eb="5">
      <t>センタク</t>
    </rPh>
    <rPh sb="7" eb="8">
      <t>ハ</t>
    </rPh>
    <rPh sb="9" eb="10">
      <t>ツ</t>
    </rPh>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</si>
  <si>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</si>
  <si>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</si>
  <si>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セルにコメント追加、既にある場合 編集</t>
    <rPh sb="7" eb="9">
      <t>ツイカ</t>
    </rPh>
    <rPh sb="10" eb="11">
      <t>スデ</t>
    </rPh>
    <rPh sb="14" eb="16">
      <t>バアイ</t>
    </rPh>
    <rPh sb="17" eb="19">
      <t>ヘンシュウ</t>
    </rPh>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</si>
  <si>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</si>
  <si>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【Shift】【F2】</t>
    <phoneticPr fontId="1"/>
  </si>
  <si>
    <t>【Shift】【F10】</t>
    <phoneticPr fontId="1"/>
  </si>
  <si>
    <t>8.</t>
    <phoneticPr fontId="1"/>
  </si>
  <si>
    <t>9.</t>
    <phoneticPr fontId="1"/>
  </si>
  <si>
    <t>【Ctrl】【PageUp】</t>
    <phoneticPr fontId="1"/>
  </si>
  <si>
    <t>10.</t>
    <phoneticPr fontId="1"/>
  </si>
  <si>
    <t>【Ctrl】【PageDown】</t>
    <phoneticPr fontId="1"/>
  </si>
  <si>
    <t>次のワークシートを表示</t>
    <phoneticPr fontId="1"/>
  </si>
  <si>
    <t>前のワークシートを表示</t>
    <phoneticPr fontId="1"/>
  </si>
  <si>
    <t>3</t>
    <phoneticPr fontId="1"/>
  </si>
  <si>
    <t>【Ctrl】【SPACE】</t>
    <phoneticPr fontId="1"/>
  </si>
  <si>
    <t>列全体を選択</t>
    <rPh sb="0" eb="1">
      <t>レツ</t>
    </rPh>
    <rPh sb="1" eb="3">
      <t>ゼンタイ</t>
    </rPh>
    <rPh sb="4" eb="6">
      <t>センタク</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</si>
  <si>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</si>
  <si>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</si>
  <si>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</si>
  <si>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【ファンクションキー】</t>
    <phoneticPr fontId="1"/>
  </si>
  <si>
    <t>【F4】</t>
    <phoneticPr fontId="1"/>
  </si>
  <si>
    <t>直前のコマンドや操作を繰り返す</t>
    <phoneticPr fontId="1"/>
  </si>
  <si>
    <t>(＝)</t>
    <phoneticPr fontId="1"/>
  </si>
  <si>
    <t>【Ctrl】【Y】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</si>
</sst>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24"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55">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xf numFmtId="0" fontId="13" fillId="0" borderId="0" xfId="0" applyFont="1" applyFill="1">
      <alignment vertical="center"/>
    </xf>
    <xf numFmtId="14" fontId="11" fillId="0" borderId="0" xfId="0" applyNumberFormat="1" applyFont="1" applyFill="1" applyBorder="1">
      <alignment vertical="center"/>
    </xf>
    <xf numFmtId="176" fontId="11" fillId="0" borderId="0" xfId="0" applyNumberFormat="1" applyFont="1">
      <alignment vertical="center"/>
    </xf>
    <xf numFmtId="14"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pplyBorder="1" applyAlignment="1">
      <alignment vertical="center"/>
    </xf>
    <xf numFmtId="49" fontId="23" fillId="0" borderId="0" xfId="0" applyNumberFormat="1" applyFont="1" applyBorder="1" applyAlignmen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FFCCFF"/>
      <color rgb="FFFFFFCC"/>
      <color rgb="FF008080"/>
      <color rgb="FFFF9900"/>
      <color rgb="FFFFFF99"/>
      <color rgb="FF66FFFF"/>
      <color rgb="FFFFCC00"/>
      <color rgb="FFFF00FF"/>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829</xdr:row>
      <xdr:rowOff>0</xdr:rowOff>
    </xdr:from>
    <xdr:to>
      <xdr:col>51</xdr:col>
      <xdr:colOff>0</xdr:colOff>
      <xdr:row>837</xdr:row>
      <xdr:rowOff>104156</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839</xdr:row>
      <xdr:rowOff>0</xdr:rowOff>
    </xdr:from>
    <xdr:to>
      <xdr:col>51</xdr:col>
      <xdr:colOff>0</xdr:colOff>
      <xdr:row>847</xdr:row>
      <xdr:rowOff>104156</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832</xdr:row>
      <xdr:rowOff>66262</xdr:rowOff>
    </xdr:from>
    <xdr:to>
      <xdr:col>34</xdr:col>
      <xdr:colOff>0</xdr:colOff>
      <xdr:row>836</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829</xdr:row>
      <xdr:rowOff>74546</xdr:rowOff>
    </xdr:from>
    <xdr:to>
      <xdr:col>42</xdr:col>
      <xdr:colOff>198782</xdr:colOff>
      <xdr:row>830</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839</xdr:row>
      <xdr:rowOff>82828</xdr:rowOff>
    </xdr:from>
    <xdr:to>
      <xdr:col>42</xdr:col>
      <xdr:colOff>198782</xdr:colOff>
      <xdr:row>840</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841</xdr:row>
      <xdr:rowOff>91110</xdr:rowOff>
    </xdr:from>
    <xdr:to>
      <xdr:col>40</xdr:col>
      <xdr:colOff>190500</xdr:colOff>
      <xdr:row>842</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849</xdr:row>
      <xdr:rowOff>0</xdr:rowOff>
    </xdr:from>
    <xdr:to>
      <xdr:col>51</xdr:col>
      <xdr:colOff>12387</xdr:colOff>
      <xdr:row>857</xdr:row>
      <xdr:rowOff>123209</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849</xdr:row>
      <xdr:rowOff>66263</xdr:rowOff>
    </xdr:from>
    <xdr:to>
      <xdr:col>43</xdr:col>
      <xdr:colOff>183931</xdr:colOff>
      <xdr:row>850</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859</xdr:row>
      <xdr:rowOff>0</xdr:rowOff>
    </xdr:from>
    <xdr:to>
      <xdr:col>51</xdr:col>
      <xdr:colOff>17151</xdr:colOff>
      <xdr:row>867</xdr:row>
      <xdr:rowOff>99393</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859</xdr:row>
      <xdr:rowOff>66263</xdr:rowOff>
    </xdr:from>
    <xdr:to>
      <xdr:col>45</xdr:col>
      <xdr:colOff>36635</xdr:colOff>
      <xdr:row>860</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870</xdr:row>
      <xdr:rowOff>1</xdr:rowOff>
    </xdr:from>
    <xdr:to>
      <xdr:col>50</xdr:col>
      <xdr:colOff>195283</xdr:colOff>
      <xdr:row>878</xdr:row>
      <xdr:rowOff>33345</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870</xdr:row>
      <xdr:rowOff>66263</xdr:rowOff>
    </xdr:from>
    <xdr:to>
      <xdr:col>48</xdr:col>
      <xdr:colOff>136922</xdr:colOff>
      <xdr:row>871</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559</xdr:row>
      <xdr:rowOff>0</xdr:rowOff>
    </xdr:from>
    <xdr:to>
      <xdr:col>56</xdr:col>
      <xdr:colOff>152805</xdr:colOff>
      <xdr:row>570</xdr:row>
      <xdr:rowOff>23611</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0"/>
        <a:stretch>
          <a:fillRect/>
        </a:stretch>
      </xdr:blipFill>
      <xdr:spPr>
        <a:xfrm>
          <a:off x="6791739" y="130293717"/>
          <a:ext cx="4327240" cy="1936894"/>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1"/>
        <a:stretch>
          <a:fillRect/>
        </a:stretch>
      </xdr:blipFill>
      <xdr:spPr>
        <a:xfrm>
          <a:off x="6791739" y="10626587"/>
          <a:ext cx="4359248" cy="2569728"/>
        </a:xfrm>
        <a:prstGeom prst="rect">
          <a:avLst/>
        </a:prstGeom>
      </xdr:spPr>
    </xdr:pic>
    <xdr:clientData/>
  </xdr:twoCellAnchor>
  <xdr:twoCellAnchor editAs="oneCell">
    <xdr:from>
      <xdr:col>35</xdr:col>
      <xdr:colOff>0</xdr:colOff>
      <xdr:row>77</xdr:row>
      <xdr:rowOff>173934</xdr:rowOff>
    </xdr:from>
    <xdr:to>
      <xdr:col>61</xdr:col>
      <xdr:colOff>38744</xdr:colOff>
      <xdr:row>93</xdr:row>
      <xdr:rowOff>83119</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6791739" y="13409543"/>
          <a:ext cx="5207092" cy="2692141"/>
        </a:xfrm>
        <a:prstGeom prst="rect">
          <a:avLst/>
        </a:prstGeom>
      </xdr:spPr>
    </xdr:pic>
    <xdr:clientData/>
  </xdr:twoCellAnchor>
  <xdr:twoCellAnchor editAs="oneCell">
    <xdr:from>
      <xdr:col>42</xdr:col>
      <xdr:colOff>7867</xdr:colOff>
      <xdr:row>526</xdr:row>
      <xdr:rowOff>165649</xdr:rowOff>
    </xdr:from>
    <xdr:to>
      <xdr:col>56</xdr:col>
      <xdr:colOff>197124</xdr:colOff>
      <xdr:row>544</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3"/>
        <a:stretch>
          <a:fillRect/>
        </a:stretch>
      </xdr:blipFill>
      <xdr:spPr>
        <a:xfrm>
          <a:off x="8191084" y="74626301"/>
          <a:ext cx="2972214" cy="3101773"/>
        </a:xfrm>
        <a:prstGeom prst="rect">
          <a:avLst/>
        </a:prstGeom>
      </xdr:spPr>
    </xdr:pic>
    <xdr:clientData/>
  </xdr:twoCellAnchor>
  <xdr:twoCellAnchor editAs="oneCell">
    <xdr:from>
      <xdr:col>35</xdr:col>
      <xdr:colOff>0</xdr:colOff>
      <xdr:row>513</xdr:row>
      <xdr:rowOff>0</xdr:rowOff>
    </xdr:from>
    <xdr:to>
      <xdr:col>56</xdr:col>
      <xdr:colOff>198341</xdr:colOff>
      <xdr:row>525</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4"/>
        <a:stretch>
          <a:fillRect/>
        </a:stretch>
      </xdr:blipFill>
      <xdr:spPr>
        <a:xfrm>
          <a:off x="6791739" y="72199500"/>
          <a:ext cx="4372776" cy="2163906"/>
        </a:xfrm>
        <a:prstGeom prst="rect">
          <a:avLst/>
        </a:prstGeom>
      </xdr:spPr>
    </xdr:pic>
    <xdr:clientData/>
  </xdr:twoCellAnchor>
  <xdr:twoCellAnchor editAs="oneCell">
    <xdr:from>
      <xdr:col>27</xdr:col>
      <xdr:colOff>0</xdr:colOff>
      <xdr:row>527</xdr:row>
      <xdr:rowOff>1</xdr:rowOff>
    </xdr:from>
    <xdr:to>
      <xdr:col>41</xdr:col>
      <xdr:colOff>166394</xdr:colOff>
      <xdr:row>544</xdr:row>
      <xdr:rowOff>144883</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5"/>
        <a:stretch>
          <a:fillRect/>
        </a:stretch>
      </xdr:blipFill>
      <xdr:spPr>
        <a:xfrm>
          <a:off x="5201478" y="76026066"/>
          <a:ext cx="2949351" cy="3101773"/>
        </a:xfrm>
        <a:prstGeom prst="rect">
          <a:avLst/>
        </a:prstGeom>
      </xdr:spPr>
    </xdr:pic>
    <xdr:clientData/>
  </xdr:twoCellAnchor>
  <xdr:twoCellAnchor editAs="oneCell">
    <xdr:from>
      <xdr:col>34</xdr:col>
      <xdr:colOff>165651</xdr:colOff>
      <xdr:row>302</xdr:row>
      <xdr:rowOff>74545</xdr:rowOff>
    </xdr:from>
    <xdr:to>
      <xdr:col>53</xdr:col>
      <xdr:colOff>149777</xdr:colOff>
      <xdr:row>315</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6"/>
        <a:stretch>
          <a:fillRect/>
        </a:stretch>
      </xdr:blipFill>
      <xdr:spPr>
        <a:xfrm>
          <a:off x="6758608" y="47923175"/>
          <a:ext cx="3760995" cy="2354909"/>
        </a:xfrm>
        <a:prstGeom prst="rect">
          <a:avLst/>
        </a:prstGeom>
      </xdr:spPr>
    </xdr:pic>
    <xdr:clientData/>
  </xdr:twoCellAnchor>
  <xdr:twoCellAnchor>
    <xdr:from>
      <xdr:col>34</xdr:col>
      <xdr:colOff>182215</xdr:colOff>
      <xdr:row>317</xdr:row>
      <xdr:rowOff>8284</xdr:rowOff>
    </xdr:from>
    <xdr:to>
      <xdr:col>56</xdr:col>
      <xdr:colOff>11728</xdr:colOff>
      <xdr:row>332</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775172" y="54988241"/>
          <a:ext cx="4202730" cy="2742856"/>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7"/>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8"/>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9"/>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0"/>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1"/>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333</xdr:row>
      <xdr:rowOff>173934</xdr:rowOff>
    </xdr:from>
    <xdr:to>
      <xdr:col>43</xdr:col>
      <xdr:colOff>163536</xdr:colOff>
      <xdr:row>341</xdr:row>
      <xdr:rowOff>42789</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2"/>
        <a:stretch>
          <a:fillRect/>
        </a:stretch>
      </xdr:blipFill>
      <xdr:spPr>
        <a:xfrm>
          <a:off x="6791738" y="53414543"/>
          <a:ext cx="1753798" cy="1260333"/>
        </a:xfrm>
        <a:prstGeom prst="rect">
          <a:avLst/>
        </a:prstGeom>
      </xdr:spPr>
    </xdr:pic>
    <xdr:clientData/>
  </xdr:twoCellAnchor>
  <xdr:twoCellAnchor editAs="oneCell">
    <xdr:from>
      <xdr:col>44</xdr:col>
      <xdr:colOff>8283</xdr:colOff>
      <xdr:row>333</xdr:row>
      <xdr:rowOff>173934</xdr:rowOff>
    </xdr:from>
    <xdr:to>
      <xdr:col>56</xdr:col>
      <xdr:colOff>169559</xdr:colOff>
      <xdr:row>349</xdr:row>
      <xdr:rowOff>57644</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3"/>
        <a:stretch>
          <a:fillRect/>
        </a:stretch>
      </xdr:blipFill>
      <xdr:spPr>
        <a:xfrm>
          <a:off x="8589066" y="53414543"/>
          <a:ext cx="2546667" cy="2666667"/>
        </a:xfrm>
        <a:prstGeom prst="rect">
          <a:avLst/>
        </a:prstGeom>
      </xdr:spPr>
    </xdr:pic>
    <xdr:clientData/>
  </xdr:twoCellAnchor>
  <xdr:twoCellAnchor>
    <xdr:from>
      <xdr:col>35</xdr:col>
      <xdr:colOff>182217</xdr:colOff>
      <xdr:row>335</xdr:row>
      <xdr:rowOff>82825</xdr:rowOff>
    </xdr:from>
    <xdr:to>
      <xdr:col>43</xdr:col>
      <xdr:colOff>57978</xdr:colOff>
      <xdr:row>340</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335</xdr:row>
      <xdr:rowOff>82825</xdr:rowOff>
    </xdr:from>
    <xdr:to>
      <xdr:col>38</xdr:col>
      <xdr:colOff>82826</xdr:colOff>
      <xdr:row>336</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351</xdr:row>
      <xdr:rowOff>0</xdr:rowOff>
    </xdr:from>
    <xdr:to>
      <xdr:col>47</xdr:col>
      <xdr:colOff>35251</xdr:colOff>
      <xdr:row>357</xdr:row>
      <xdr:rowOff>143372</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4"/>
        <a:stretch>
          <a:fillRect/>
        </a:stretch>
      </xdr:blipFill>
      <xdr:spPr>
        <a:xfrm>
          <a:off x="6791740" y="56371435"/>
          <a:ext cx="2420641" cy="1186981"/>
        </a:xfrm>
        <a:prstGeom prst="rect">
          <a:avLst/>
        </a:prstGeom>
      </xdr:spPr>
    </xdr:pic>
    <xdr:clientData/>
  </xdr:twoCellAnchor>
  <xdr:twoCellAnchor editAs="oneCell">
    <xdr:from>
      <xdr:col>48</xdr:col>
      <xdr:colOff>1</xdr:colOff>
      <xdr:row>351</xdr:row>
      <xdr:rowOff>0</xdr:rowOff>
    </xdr:from>
    <xdr:to>
      <xdr:col>60</xdr:col>
      <xdr:colOff>35251</xdr:colOff>
      <xdr:row>357</xdr:row>
      <xdr:rowOff>130035</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5"/>
        <a:stretch>
          <a:fillRect/>
        </a:stretch>
      </xdr:blipFill>
      <xdr:spPr>
        <a:xfrm>
          <a:off x="9375914" y="56371435"/>
          <a:ext cx="2420641" cy="1173644"/>
        </a:xfrm>
        <a:prstGeom prst="rect">
          <a:avLst/>
        </a:prstGeom>
      </xdr:spPr>
    </xdr:pic>
    <xdr:clientData/>
  </xdr:twoCellAnchor>
  <xdr:twoCellAnchor editAs="oneCell">
    <xdr:from>
      <xdr:col>35</xdr:col>
      <xdr:colOff>0</xdr:colOff>
      <xdr:row>358</xdr:row>
      <xdr:rowOff>0</xdr:rowOff>
    </xdr:from>
    <xdr:to>
      <xdr:col>50</xdr:col>
      <xdr:colOff>71595</xdr:colOff>
      <xdr:row>379</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6"/>
        <a:stretch>
          <a:fillRect/>
        </a:stretch>
      </xdr:blipFill>
      <xdr:spPr>
        <a:xfrm>
          <a:off x="6791739" y="57588978"/>
          <a:ext cx="3053334" cy="3666667"/>
        </a:xfrm>
        <a:prstGeom prst="rect">
          <a:avLst/>
        </a:prstGeom>
      </xdr:spPr>
    </xdr:pic>
    <xdr:clientData/>
  </xdr:twoCellAnchor>
  <xdr:twoCellAnchor editAs="oneCell">
    <xdr:from>
      <xdr:col>51</xdr:col>
      <xdr:colOff>0</xdr:colOff>
      <xdr:row>373</xdr:row>
      <xdr:rowOff>0</xdr:rowOff>
    </xdr:from>
    <xdr:to>
      <xdr:col>63</xdr:col>
      <xdr:colOff>161276</xdr:colOff>
      <xdr:row>388</xdr:row>
      <xdr:rowOff>57645</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7"/>
        <a:stretch>
          <a:fillRect/>
        </a:stretch>
      </xdr:blipFill>
      <xdr:spPr>
        <a:xfrm>
          <a:off x="9972261" y="60198000"/>
          <a:ext cx="2546667" cy="2666667"/>
        </a:xfrm>
        <a:prstGeom prst="rect">
          <a:avLst/>
        </a:prstGeom>
      </xdr:spPr>
    </xdr:pic>
    <xdr:clientData/>
  </xdr:twoCellAnchor>
  <xdr:twoCellAnchor editAs="oneCell">
    <xdr:from>
      <xdr:col>51</xdr:col>
      <xdr:colOff>0</xdr:colOff>
      <xdr:row>358</xdr:row>
      <xdr:rowOff>0</xdr:rowOff>
    </xdr:from>
    <xdr:to>
      <xdr:col>63</xdr:col>
      <xdr:colOff>174609</xdr:colOff>
      <xdr:row>372</xdr:row>
      <xdr:rowOff>119580</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8"/>
        <a:stretch>
          <a:fillRect/>
        </a:stretch>
      </xdr:blipFill>
      <xdr:spPr>
        <a:xfrm>
          <a:off x="9972261" y="57588978"/>
          <a:ext cx="2560000" cy="2554667"/>
        </a:xfrm>
        <a:prstGeom prst="rect">
          <a:avLst/>
        </a:prstGeom>
      </xdr:spPr>
    </xdr:pic>
    <xdr:clientData/>
  </xdr:twoCellAnchor>
  <xdr:twoCellAnchor editAs="oneCell">
    <xdr:from>
      <xdr:col>35</xdr:col>
      <xdr:colOff>157370</xdr:colOff>
      <xdr:row>388</xdr:row>
      <xdr:rowOff>124240</xdr:rowOff>
    </xdr:from>
    <xdr:to>
      <xdr:col>63</xdr:col>
      <xdr:colOff>164791</xdr:colOff>
      <xdr:row>400</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9"/>
        <a:stretch>
          <a:fillRect/>
        </a:stretch>
      </xdr:blipFill>
      <xdr:spPr>
        <a:xfrm>
          <a:off x="6949109" y="62931262"/>
          <a:ext cx="5573334" cy="20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12</xdr:row>
      <xdr:rowOff>76201</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952624" y="1333501"/>
          <a:ext cx="4029076" cy="1257300"/>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r>
            <a:rPr kumimoji="1" lang="en-US" altLang="ja-JP" sz="1100" b="0">
              <a:latin typeface="ＭＳ Ｐ明朝" pitchFamily="18" charset="-128"/>
              <a:ea typeface="ＭＳ Ｐ明朝" pitchFamily="18" charset="-128"/>
            </a:rPr>
            <a:t>xxxxx</a:t>
          </a:r>
          <a:endParaRPr kumimoji="1" lang="ja-JP" altLang="en-US" sz="1100" b="0">
            <a:latin typeface="ＭＳ Ｐ明朝" pitchFamily="18" charset="-128"/>
            <a:ea typeface="ＭＳ Ｐ明朝" pitchFamily="18" charset="-128"/>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clayhouse.jp/array/array02.htm" TargetMode="External"/><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office-hack.com/excel/match/"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577"/>
  <sheetViews>
    <sheetView tabSelected="1" topLeftCell="C287" zoomScale="115" zoomScaleNormal="115" workbookViewId="0">
      <selection activeCell="R311" sqref="R311"/>
    </sheetView>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104</v>
      </c>
      <c r="D10" s="6"/>
      <c r="E10" s="6"/>
      <c r="F10" s="6"/>
      <c r="G10" s="6"/>
      <c r="H10" s="6"/>
      <c r="I10" s="6"/>
      <c r="J10" s="6"/>
      <c r="K10" s="6"/>
      <c r="L10" s="6"/>
      <c r="M10" s="2" t="s">
        <v>38</v>
      </c>
      <c r="N10" s="2" t="s">
        <v>105</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106</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107</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108</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109</v>
      </c>
      <c r="BE31" s="1"/>
    </row>
    <row r="32" spans="1:57" x14ac:dyDescent="0.15">
      <c r="A32" s="6"/>
      <c r="B32" s="7"/>
      <c r="C32" s="6"/>
      <c r="D32" s="6"/>
      <c r="E32" s="6"/>
      <c r="F32" s="6"/>
      <c r="G32" s="6"/>
      <c r="H32" s="6"/>
      <c r="I32" s="6"/>
      <c r="J32" s="6"/>
      <c r="K32" s="6"/>
      <c r="L32" s="6"/>
      <c r="M32" s="2"/>
      <c r="N32" s="2" t="s">
        <v>110</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137</v>
      </c>
      <c r="D38" s="6"/>
      <c r="E38" s="6"/>
      <c r="F38" s="6"/>
      <c r="G38" s="6"/>
      <c r="H38" s="6"/>
      <c r="I38" s="6"/>
      <c r="J38" s="6"/>
      <c r="K38" s="6"/>
      <c r="L38" s="6"/>
      <c r="M38" s="2" t="s">
        <v>38</v>
      </c>
      <c r="N38" s="2" t="s">
        <v>138</v>
      </c>
      <c r="BE38" s="1"/>
    </row>
    <row r="39" spans="1:57" x14ac:dyDescent="0.15">
      <c r="A39" s="6"/>
      <c r="B39" s="7"/>
      <c r="C39" s="6"/>
      <c r="D39" s="6"/>
      <c r="E39" s="6"/>
      <c r="F39" s="6"/>
      <c r="G39" s="6"/>
      <c r="H39" s="6"/>
      <c r="I39" s="6"/>
      <c r="J39" s="6"/>
      <c r="K39" s="6"/>
      <c r="L39" s="6"/>
      <c r="M39" s="2"/>
      <c r="N39" s="2" t="s">
        <v>139</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140</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152</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153</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131</v>
      </c>
      <c r="D56" s="6"/>
      <c r="E56" s="6"/>
      <c r="F56" s="6"/>
      <c r="G56" s="6"/>
      <c r="H56" s="6"/>
      <c r="I56" s="6"/>
      <c r="J56" s="6"/>
      <c r="K56" s="6"/>
      <c r="L56" s="6"/>
      <c r="M56" s="2" t="s">
        <v>38</v>
      </c>
      <c r="N56" s="2" t="s">
        <v>132</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134</v>
      </c>
      <c r="P58" s="2" t="s">
        <v>133</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74</v>
      </c>
      <c r="P60" s="2" t="s">
        <v>135</v>
      </c>
      <c r="BE60" s="1"/>
    </row>
    <row r="61" spans="1:57" x14ac:dyDescent="0.15">
      <c r="A61" s="6"/>
      <c r="B61" s="7"/>
      <c r="C61" s="6"/>
      <c r="D61" s="6"/>
      <c r="E61" s="6"/>
      <c r="F61" s="6"/>
      <c r="G61" s="6"/>
      <c r="H61" s="6"/>
      <c r="I61" s="6"/>
      <c r="J61" s="6"/>
      <c r="K61" s="6"/>
      <c r="L61" s="6"/>
      <c r="M61" s="2"/>
      <c r="P61" s="2" t="s">
        <v>136</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227</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39" t="s">
        <v>228</v>
      </c>
      <c r="BE65" s="1"/>
    </row>
    <row r="66" spans="1:57" x14ac:dyDescent="0.15">
      <c r="A66" s="6"/>
      <c r="B66" s="7"/>
      <c r="C66" s="6"/>
      <c r="D66" s="6"/>
      <c r="E66" s="6"/>
      <c r="F66" s="6"/>
      <c r="G66" s="6"/>
      <c r="H66" s="6"/>
      <c r="I66" s="6"/>
      <c r="J66" s="6"/>
      <c r="K66" s="6"/>
      <c r="L66" s="6"/>
      <c r="M66" s="2"/>
      <c r="R66" s="15" t="s">
        <v>225</v>
      </c>
      <c r="BE66" s="1"/>
    </row>
    <row r="67" spans="1:57" x14ac:dyDescent="0.15">
      <c r="A67" s="6"/>
      <c r="B67" s="7"/>
      <c r="C67" s="6"/>
      <c r="D67" s="6"/>
      <c r="E67" s="6"/>
      <c r="F67" s="6"/>
      <c r="G67" s="6"/>
      <c r="H67" s="6"/>
      <c r="I67" s="6"/>
      <c r="J67" s="6"/>
      <c r="K67" s="6"/>
      <c r="L67" s="6"/>
      <c r="M67" s="2"/>
      <c r="R67" s="40"/>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172</v>
      </c>
      <c r="P69" s="13" t="s">
        <v>226</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229</v>
      </c>
      <c r="BE79" s="1"/>
    </row>
    <row r="80" spans="1:57" x14ac:dyDescent="0.15">
      <c r="A80" s="6"/>
      <c r="B80" s="7"/>
      <c r="C80" s="6"/>
      <c r="D80" s="6"/>
      <c r="E80" s="6"/>
      <c r="F80" s="6"/>
      <c r="G80" s="6"/>
      <c r="H80" s="6"/>
      <c r="I80" s="6"/>
      <c r="J80" s="6"/>
      <c r="K80" s="6"/>
      <c r="L80" s="6"/>
      <c r="M80" s="2"/>
      <c r="N80" s="2" t="s">
        <v>38</v>
      </c>
      <c r="O80" s="2" t="s">
        <v>230</v>
      </c>
      <c r="Y80" s="2" t="s">
        <v>168</v>
      </c>
      <c r="AA80" s="2" t="s">
        <v>169</v>
      </c>
      <c r="BE80" s="1"/>
    </row>
    <row r="81" spans="1:57" x14ac:dyDescent="0.15">
      <c r="A81" s="6"/>
      <c r="B81" s="7"/>
      <c r="C81" s="6"/>
      <c r="D81" s="6"/>
      <c r="E81" s="6"/>
      <c r="F81" s="6"/>
      <c r="G81" s="6"/>
      <c r="H81" s="6"/>
      <c r="I81" s="6"/>
      <c r="J81" s="6"/>
      <c r="K81" s="6"/>
      <c r="L81" s="6"/>
      <c r="M81" s="2"/>
      <c r="N81" s="2" t="s">
        <v>38</v>
      </c>
      <c r="O81" s="2" t="s">
        <v>220</v>
      </c>
      <c r="Y81" s="2" t="s">
        <v>168</v>
      </c>
      <c r="AA81" s="2" t="s">
        <v>170</v>
      </c>
      <c r="BE81" s="1"/>
    </row>
    <row r="82" spans="1:57" x14ac:dyDescent="0.15">
      <c r="A82" s="6"/>
      <c r="B82" s="7"/>
      <c r="C82" s="6"/>
      <c r="D82" s="6"/>
      <c r="E82" s="6"/>
      <c r="F82" s="6"/>
      <c r="G82" s="6"/>
      <c r="H82" s="6"/>
      <c r="I82" s="6"/>
      <c r="J82" s="6"/>
      <c r="K82" s="6"/>
      <c r="L82" s="6"/>
      <c r="M82" s="2"/>
      <c r="AA82" s="34" t="s">
        <v>179</v>
      </c>
      <c r="AB82" s="11" t="s">
        <v>180</v>
      </c>
      <c r="BE82" s="1"/>
    </row>
    <row r="83" spans="1:57" x14ac:dyDescent="0.15">
      <c r="A83" s="6"/>
      <c r="B83" s="7"/>
      <c r="C83" s="6"/>
      <c r="D83" s="6"/>
      <c r="E83" s="6"/>
      <c r="F83" s="6"/>
      <c r="G83" s="6"/>
      <c r="H83" s="6"/>
      <c r="I83" s="6"/>
      <c r="J83" s="6"/>
      <c r="K83" s="6"/>
      <c r="L83" s="6"/>
      <c r="M83" s="2"/>
      <c r="N83" s="2" t="s">
        <v>38</v>
      </c>
      <c r="O83" s="2" t="s">
        <v>221</v>
      </c>
      <c r="BE83" s="1"/>
    </row>
    <row r="84" spans="1:57" x14ac:dyDescent="0.15">
      <c r="A84" s="6"/>
      <c r="B84" s="7"/>
      <c r="C84" s="6"/>
      <c r="D84" s="6"/>
      <c r="E84" s="6"/>
      <c r="F84" s="6"/>
      <c r="G84" s="6"/>
      <c r="H84" s="6"/>
      <c r="I84" s="6"/>
      <c r="J84" s="6"/>
      <c r="K84" s="6"/>
      <c r="L84" s="6"/>
      <c r="M84" s="2"/>
      <c r="O84" s="2" t="s">
        <v>222</v>
      </c>
      <c r="BE84" s="1"/>
    </row>
    <row r="85" spans="1:57" x14ac:dyDescent="0.15">
      <c r="A85" s="6"/>
      <c r="B85" s="7"/>
      <c r="C85" s="6"/>
      <c r="D85" s="6"/>
      <c r="E85" s="6"/>
      <c r="F85" s="6"/>
      <c r="G85" s="6"/>
      <c r="H85" s="6"/>
      <c r="I85" s="6"/>
      <c r="J85" s="6"/>
      <c r="K85" s="6"/>
      <c r="L85" s="6"/>
      <c r="M85" s="2"/>
      <c r="O85" s="2" t="s">
        <v>74</v>
      </c>
      <c r="Q85" s="2" t="s">
        <v>223</v>
      </c>
      <c r="BE85" s="1"/>
    </row>
    <row r="86" spans="1:57" x14ac:dyDescent="0.15">
      <c r="A86" s="6"/>
      <c r="B86" s="7"/>
      <c r="C86" s="6"/>
      <c r="D86" s="6"/>
      <c r="E86" s="6"/>
      <c r="F86" s="6"/>
      <c r="G86" s="6"/>
      <c r="H86" s="6"/>
      <c r="I86" s="6"/>
      <c r="J86" s="6"/>
      <c r="K86" s="6"/>
      <c r="L86" s="6"/>
      <c r="M86" s="2"/>
      <c r="O86" s="2" t="s">
        <v>74</v>
      </c>
      <c r="Q86" s="2" t="s">
        <v>224</v>
      </c>
      <c r="BE86" s="1"/>
    </row>
    <row r="87" spans="1:57" x14ac:dyDescent="0.15">
      <c r="A87" s="6"/>
      <c r="B87" s="7"/>
      <c r="C87" s="6"/>
      <c r="D87" s="6"/>
      <c r="E87" s="6"/>
      <c r="F87" s="6"/>
      <c r="G87" s="6"/>
      <c r="H87" s="6"/>
      <c r="I87" s="6"/>
      <c r="J87" s="6"/>
      <c r="K87" s="6"/>
      <c r="L87" s="6"/>
      <c r="M87" s="2"/>
      <c r="O87" s="2" t="s">
        <v>74</v>
      </c>
      <c r="Q87" s="2" t="s">
        <v>171</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172</v>
      </c>
      <c r="P89" s="13" t="s">
        <v>174</v>
      </c>
      <c r="AC89" s="2" t="s">
        <v>173</v>
      </c>
      <c r="BE89" s="1"/>
    </row>
    <row r="90" spans="1:57" x14ac:dyDescent="0.15">
      <c r="A90" s="6"/>
      <c r="B90" s="7"/>
      <c r="C90" s="6"/>
      <c r="D90" s="6"/>
      <c r="E90" s="6"/>
      <c r="F90" s="6"/>
      <c r="G90" s="6"/>
      <c r="H90" s="6"/>
      <c r="I90" s="6"/>
      <c r="J90" s="6"/>
      <c r="K90" s="6"/>
      <c r="L90" s="6"/>
      <c r="M90" s="2"/>
      <c r="P90" s="13" t="s">
        <v>175</v>
      </c>
      <c r="AC90" s="2" t="s">
        <v>176</v>
      </c>
      <c r="BE90" s="1"/>
    </row>
    <row r="91" spans="1:57" x14ac:dyDescent="0.15">
      <c r="A91" s="6"/>
      <c r="B91" s="7"/>
      <c r="C91" s="6"/>
      <c r="D91" s="6"/>
      <c r="E91" s="6"/>
      <c r="F91" s="6"/>
      <c r="G91" s="6"/>
      <c r="H91" s="6"/>
      <c r="I91" s="6"/>
      <c r="J91" s="6"/>
      <c r="K91" s="6"/>
      <c r="L91" s="6"/>
      <c r="M91" s="2"/>
      <c r="P91" s="13" t="s">
        <v>178</v>
      </c>
      <c r="AC91" s="2" t="s">
        <v>177</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231</v>
      </c>
      <c r="BE94" s="1"/>
    </row>
    <row r="95" spans="1:57" x14ac:dyDescent="0.15">
      <c r="A95" s="6"/>
      <c r="B95" s="7"/>
      <c r="C95" s="6"/>
      <c r="D95" s="6"/>
      <c r="E95" s="6"/>
      <c r="F95" s="6"/>
      <c r="G95" s="6"/>
      <c r="H95" s="6"/>
      <c r="I95" s="6"/>
      <c r="J95" s="6"/>
      <c r="K95" s="6"/>
      <c r="L95" s="6"/>
      <c r="M95" s="2"/>
      <c r="N95" s="2" t="s">
        <v>232</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c r="C114" s="6"/>
      <c r="D114" s="6"/>
      <c r="E114" s="6"/>
      <c r="F114" s="6"/>
      <c r="G114" s="6"/>
      <c r="H114" s="6"/>
      <c r="I114" s="6"/>
      <c r="J114" s="6"/>
      <c r="K114" s="6"/>
      <c r="L114" s="6"/>
      <c r="M114" s="2"/>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c r="D122" s="6"/>
      <c r="E122" s="6"/>
      <c r="F122" s="6"/>
      <c r="G122" s="6"/>
      <c r="H122" s="6"/>
      <c r="I122" s="6"/>
      <c r="J122" s="6"/>
      <c r="K122" s="6"/>
      <c r="L122" s="6"/>
      <c r="M122" s="2"/>
      <c r="BE122" s="1"/>
    </row>
    <row r="123" spans="1:57" x14ac:dyDescent="0.15">
      <c r="A123" s="6"/>
      <c r="B123" s="7"/>
      <c r="C123" s="6"/>
      <c r="D123" s="6"/>
      <c r="E123" s="6"/>
      <c r="F123" s="6"/>
      <c r="G123" s="6"/>
      <c r="H123" s="6"/>
      <c r="I123" s="6"/>
      <c r="J123" s="6"/>
      <c r="K123" s="6"/>
      <c r="L123" s="6"/>
      <c r="M123" s="2"/>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c r="BE125" s="1"/>
    </row>
    <row r="126" spans="1:57" x14ac:dyDescent="0.15">
      <c r="A126" s="6"/>
      <c r="B126" s="7"/>
      <c r="C126" s="6"/>
      <c r="D126" s="6"/>
      <c r="E126" s="6"/>
      <c r="F126" s="6"/>
      <c r="G126" s="6"/>
      <c r="H126" s="6"/>
      <c r="I126" s="6"/>
      <c r="J126" s="6"/>
      <c r="K126" s="6"/>
      <c r="L126" s="6"/>
      <c r="M126" s="2"/>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c r="BE128" s="1"/>
    </row>
    <row r="129" spans="1:57" x14ac:dyDescent="0.15">
      <c r="A129" s="6"/>
      <c r="B129" s="7"/>
      <c r="C129" s="6"/>
      <c r="D129" s="6"/>
      <c r="E129" s="6"/>
      <c r="F129" s="6"/>
      <c r="G129" s="6"/>
      <c r="H129" s="6"/>
      <c r="I129" s="6"/>
      <c r="J129" s="6"/>
      <c r="K129" s="6"/>
      <c r="L129" s="6"/>
      <c r="M129" s="2"/>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M133" s="2"/>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M136" s="2"/>
      <c r="BE136" s="1"/>
    </row>
    <row r="137" spans="1:57" x14ac:dyDescent="0.15">
      <c r="A137" s="6"/>
      <c r="B137" s="7"/>
      <c r="C137" s="6"/>
      <c r="D137" s="6"/>
      <c r="E137" s="6"/>
      <c r="F137" s="6"/>
      <c r="G137" s="6"/>
      <c r="H137" s="6"/>
      <c r="I137" s="6"/>
      <c r="J137" s="6"/>
      <c r="K137" s="6"/>
      <c r="L137" s="6"/>
      <c r="M137" s="2"/>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t="s">
        <v>2</v>
      </c>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BE155" s="1"/>
    </row>
    <row r="156" spans="1:57" x14ac:dyDescent="0.15">
      <c r="A156" s="6"/>
      <c r="B156" s="7"/>
      <c r="C156" s="6"/>
      <c r="D156" s="6"/>
      <c r="E156" s="6"/>
      <c r="F156" s="6"/>
      <c r="G156" s="6"/>
      <c r="H156" s="6"/>
      <c r="I156" s="6"/>
      <c r="J156" s="6"/>
      <c r="K156" s="6"/>
      <c r="L156" s="6"/>
      <c r="M156" s="2"/>
      <c r="BE156" s="1"/>
    </row>
    <row r="157" spans="1:57" x14ac:dyDescent="0.15">
      <c r="A157" s="6"/>
      <c r="B157" s="7"/>
      <c r="C157" s="6"/>
      <c r="D157" s="6"/>
      <c r="E157" s="6"/>
      <c r="F157" s="6"/>
      <c r="G157" s="6"/>
      <c r="H157" s="6"/>
      <c r="I157" s="6"/>
      <c r="J157" s="6"/>
      <c r="K157" s="6"/>
      <c r="L157" s="6"/>
      <c r="M157" s="2"/>
      <c r="BE157" s="1"/>
    </row>
    <row r="158" spans="1:57" x14ac:dyDescent="0.15">
      <c r="A158" s="6"/>
      <c r="B158" s="7"/>
      <c r="C158" s="6"/>
      <c r="D158" s="6"/>
      <c r="E158" s="6"/>
      <c r="F158" s="6"/>
      <c r="G158" s="6"/>
      <c r="H158" s="6"/>
      <c r="I158" s="6"/>
      <c r="J158" s="6"/>
      <c r="K158" s="6"/>
      <c r="L158" s="6"/>
      <c r="M158" s="2"/>
      <c r="BE158" s="1"/>
    </row>
    <row r="159" spans="1:57" x14ac:dyDescent="0.15">
      <c r="A159" s="6"/>
      <c r="B159" s="7"/>
      <c r="C159" s="6"/>
      <c r="D159" s="6"/>
      <c r="E159" s="6"/>
      <c r="F159" s="6"/>
      <c r="G159" s="6"/>
      <c r="H159" s="6"/>
      <c r="I159" s="6"/>
      <c r="J159" s="6"/>
      <c r="K159" s="6"/>
      <c r="L159" s="6"/>
      <c r="M159" s="2"/>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t="s">
        <v>7</v>
      </c>
      <c r="C162" s="6" t="s">
        <v>91</v>
      </c>
      <c r="D162" s="6"/>
      <c r="E162" s="6"/>
      <c r="F162" s="6"/>
      <c r="G162" s="6"/>
      <c r="H162" s="6"/>
      <c r="I162" s="6"/>
      <c r="J162" s="6"/>
      <c r="K162" s="6"/>
      <c r="L162" s="6"/>
      <c r="M162" s="2" t="s">
        <v>38</v>
      </c>
      <c r="N162" s="2" t="s">
        <v>82</v>
      </c>
      <c r="BE162" s="1"/>
    </row>
    <row r="163" spans="1:57" x14ac:dyDescent="0.15">
      <c r="A163" s="6"/>
      <c r="B163" s="7"/>
      <c r="C163" s="6"/>
      <c r="D163" s="6"/>
      <c r="E163" s="6"/>
      <c r="F163" s="6"/>
      <c r="G163" s="6"/>
      <c r="H163" s="6"/>
      <c r="I163" s="6"/>
      <c r="J163" s="6"/>
      <c r="K163" s="6"/>
      <c r="L163" s="6"/>
      <c r="M163" s="2"/>
      <c r="BE163" s="1"/>
    </row>
    <row r="164" spans="1:57" x14ac:dyDescent="0.15">
      <c r="A164" s="6"/>
      <c r="B164" s="7"/>
      <c r="C164" s="6"/>
      <c r="D164" s="6"/>
      <c r="E164" s="6"/>
      <c r="F164" s="6"/>
      <c r="G164" s="6"/>
      <c r="H164" s="6"/>
      <c r="I164" s="6"/>
      <c r="J164" s="6"/>
      <c r="K164" s="6"/>
      <c r="L164" s="6"/>
      <c r="M164" s="2"/>
      <c r="N164" s="2" t="s">
        <v>77</v>
      </c>
      <c r="BE164" s="1"/>
    </row>
    <row r="165" spans="1:57" x14ac:dyDescent="0.15">
      <c r="A165" s="6"/>
      <c r="B165" s="7"/>
      <c r="C165" s="6"/>
      <c r="D165" s="6"/>
      <c r="E165" s="6"/>
      <c r="F165" s="6"/>
      <c r="G165" s="6"/>
      <c r="H165" s="6"/>
      <c r="I165" s="6"/>
      <c r="J165" s="6"/>
      <c r="K165" s="6"/>
      <c r="L165" s="6"/>
      <c r="M165" s="2"/>
      <c r="N165" s="2" t="s">
        <v>78</v>
      </c>
      <c r="BE165" s="1"/>
    </row>
    <row r="166" spans="1:57" x14ac:dyDescent="0.15">
      <c r="A166" s="6"/>
      <c r="B166" s="7"/>
      <c r="C166" s="6"/>
      <c r="D166" s="6"/>
      <c r="E166" s="6"/>
      <c r="F166" s="6"/>
      <c r="G166" s="6"/>
      <c r="H166" s="6"/>
      <c r="I166" s="6"/>
      <c r="J166" s="6"/>
      <c r="K166" s="6"/>
      <c r="L166" s="6"/>
      <c r="M166" s="2"/>
      <c r="BE166" s="1"/>
    </row>
    <row r="167" spans="1:57" x14ac:dyDescent="0.15">
      <c r="A167" s="6"/>
      <c r="B167" s="7"/>
      <c r="C167" s="6"/>
      <c r="D167" s="6"/>
      <c r="E167" s="6"/>
      <c r="F167" s="6"/>
      <c r="G167" s="6"/>
      <c r="H167" s="6"/>
      <c r="I167" s="6"/>
      <c r="J167" s="6"/>
      <c r="K167" s="6"/>
      <c r="L167" s="6"/>
      <c r="M167" s="2"/>
      <c r="N167" s="2" t="s">
        <v>80</v>
      </c>
      <c r="P167" s="2" t="s">
        <v>79</v>
      </c>
      <c r="BE167" s="1"/>
    </row>
    <row r="168" spans="1:57" x14ac:dyDescent="0.15">
      <c r="A168" s="6"/>
      <c r="B168" s="7"/>
      <c r="C168" s="6"/>
      <c r="D168" s="6"/>
      <c r="E168" s="6"/>
      <c r="F168" s="6"/>
      <c r="G168" s="6"/>
      <c r="H168" s="6"/>
      <c r="I168" s="6"/>
      <c r="J168" s="6"/>
      <c r="K168" s="6"/>
      <c r="L168" s="6"/>
      <c r="M168" s="2"/>
      <c r="BE168" s="1"/>
    </row>
    <row r="169" spans="1:57" x14ac:dyDescent="0.15">
      <c r="A169" s="6"/>
      <c r="B169" s="7"/>
      <c r="C169" s="6"/>
      <c r="D169" s="6"/>
      <c r="E169" s="6"/>
      <c r="F169" s="6"/>
      <c r="G169" s="6"/>
      <c r="H169" s="6"/>
      <c r="I169" s="6"/>
      <c r="J169" s="6"/>
      <c r="K169" s="6"/>
      <c r="L169" s="6"/>
      <c r="M169" s="2"/>
      <c r="P169" s="13"/>
      <c r="BE169" s="1"/>
    </row>
    <row r="170" spans="1:57" x14ac:dyDescent="0.15">
      <c r="A170" s="6"/>
      <c r="B170" s="7"/>
      <c r="C170" s="6"/>
      <c r="D170" s="6"/>
      <c r="E170" s="6"/>
      <c r="F170" s="6"/>
      <c r="G170" s="6"/>
      <c r="H170" s="6"/>
      <c r="I170" s="6"/>
      <c r="J170" s="6"/>
      <c r="K170" s="6"/>
      <c r="L170" s="6"/>
      <c r="M170" s="2" t="s">
        <v>38</v>
      </c>
      <c r="N170" s="2" t="s">
        <v>81</v>
      </c>
      <c r="BE170" s="1"/>
    </row>
    <row r="171" spans="1:57" x14ac:dyDescent="0.15">
      <c r="A171" s="6"/>
      <c r="B171" s="7"/>
      <c r="C171" s="6"/>
      <c r="D171" s="6"/>
      <c r="E171" s="6"/>
      <c r="F171" s="6"/>
      <c r="G171" s="6"/>
      <c r="H171" s="6"/>
      <c r="I171" s="6"/>
      <c r="J171" s="6"/>
      <c r="K171" s="6"/>
      <c r="L171" s="6"/>
      <c r="M171" s="2"/>
      <c r="BE171" s="1"/>
    </row>
    <row r="172" spans="1:57" x14ac:dyDescent="0.15">
      <c r="A172" s="6"/>
      <c r="B172" s="7"/>
      <c r="C172" s="6"/>
      <c r="D172" s="6"/>
      <c r="E172" s="6"/>
      <c r="F172" s="6"/>
      <c r="G172" s="6"/>
      <c r="H172" s="6"/>
      <c r="I172" s="6"/>
      <c r="J172" s="6"/>
      <c r="K172" s="6"/>
      <c r="L172" s="6"/>
      <c r="M172" s="2"/>
      <c r="N172" s="9" t="s">
        <v>41</v>
      </c>
      <c r="O172" s="1" t="s">
        <v>83</v>
      </c>
      <c r="P172" s="14"/>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BE172" s="1"/>
    </row>
    <row r="173" spans="1:57" x14ac:dyDescent="0.15">
      <c r="A173" s="6"/>
      <c r="B173" s="7"/>
      <c r="C173" s="6"/>
      <c r="D173" s="6"/>
      <c r="E173" s="6"/>
      <c r="F173" s="6"/>
      <c r="G173" s="6"/>
      <c r="H173" s="6"/>
      <c r="I173" s="6"/>
      <c r="J173" s="6"/>
      <c r="K173" s="6"/>
      <c r="L173" s="6"/>
      <c r="M173" s="2"/>
      <c r="BE173" s="1"/>
    </row>
    <row r="174" spans="1:57" x14ac:dyDescent="0.15">
      <c r="A174" s="6"/>
      <c r="B174" s="7"/>
      <c r="C174" s="6"/>
      <c r="D174" s="6"/>
      <c r="E174" s="6"/>
      <c r="F174" s="6"/>
      <c r="G174" s="6"/>
      <c r="H174" s="6"/>
      <c r="I174" s="6"/>
      <c r="J174" s="6"/>
      <c r="K174" s="6"/>
      <c r="L174" s="6"/>
      <c r="M174" s="2"/>
      <c r="O174" s="2" t="s">
        <v>85</v>
      </c>
      <c r="BE174" s="1"/>
    </row>
    <row r="175" spans="1:57" x14ac:dyDescent="0.15">
      <c r="A175" s="6"/>
      <c r="B175" s="7"/>
      <c r="C175" s="6"/>
      <c r="D175" s="6"/>
      <c r="E175" s="6"/>
      <c r="F175" s="6"/>
      <c r="G175" s="6"/>
      <c r="H175" s="6"/>
      <c r="I175" s="6"/>
      <c r="J175" s="6"/>
      <c r="K175" s="6"/>
      <c r="L175" s="6"/>
      <c r="M175" s="2"/>
      <c r="O175" s="2" t="s">
        <v>84</v>
      </c>
      <c r="BE175" s="1"/>
    </row>
    <row r="176" spans="1:57" x14ac:dyDescent="0.15">
      <c r="A176" s="6"/>
      <c r="B176" s="7"/>
      <c r="C176" s="6"/>
      <c r="D176" s="6"/>
      <c r="E176" s="6"/>
      <c r="F176" s="6"/>
      <c r="G176" s="6"/>
      <c r="H176" s="6"/>
      <c r="I176" s="6"/>
      <c r="J176" s="6"/>
      <c r="K176" s="6"/>
      <c r="L176" s="6"/>
      <c r="M176" s="2"/>
      <c r="BE176" s="1"/>
    </row>
    <row r="177" spans="1:57" x14ac:dyDescent="0.15">
      <c r="A177" s="6"/>
      <c r="B177" s="7"/>
      <c r="C177" s="6"/>
      <c r="D177" s="6"/>
      <c r="E177" s="6"/>
      <c r="F177" s="6"/>
      <c r="G177" s="6"/>
      <c r="H177" s="6"/>
      <c r="I177" s="6"/>
      <c r="J177" s="6"/>
      <c r="K177" s="6"/>
      <c r="L177" s="6"/>
      <c r="M177" s="2"/>
      <c r="O177" s="2" t="s">
        <v>38</v>
      </c>
      <c r="P177" s="2" t="s">
        <v>86</v>
      </c>
      <c r="V177" s="2" t="s">
        <v>87</v>
      </c>
      <c r="W177" s="9" t="s">
        <v>89</v>
      </c>
      <c r="BE177" s="1"/>
    </row>
    <row r="178" spans="1:57" x14ac:dyDescent="0.15">
      <c r="A178" s="6"/>
      <c r="B178" s="7"/>
      <c r="C178" s="6"/>
      <c r="D178" s="6"/>
      <c r="E178" s="6"/>
      <c r="F178" s="6"/>
      <c r="G178" s="6"/>
      <c r="H178" s="6"/>
      <c r="I178" s="6"/>
      <c r="J178" s="6"/>
      <c r="K178" s="6"/>
      <c r="L178" s="6"/>
      <c r="M178" s="2"/>
      <c r="BE178" s="1"/>
    </row>
    <row r="179" spans="1:57" x14ac:dyDescent="0.15">
      <c r="A179" s="6"/>
      <c r="B179" s="7"/>
      <c r="C179" s="6"/>
      <c r="D179" s="6"/>
      <c r="E179" s="6"/>
      <c r="F179" s="6"/>
      <c r="G179" s="6"/>
      <c r="H179" s="6"/>
      <c r="I179" s="6"/>
      <c r="J179" s="6"/>
      <c r="K179" s="6"/>
      <c r="L179" s="6"/>
      <c r="M179" s="2"/>
      <c r="O179" s="2" t="s">
        <v>38</v>
      </c>
      <c r="P179" s="2" t="s">
        <v>88</v>
      </c>
      <c r="V179" s="2" t="s">
        <v>87</v>
      </c>
      <c r="W179" s="9" t="s">
        <v>90</v>
      </c>
      <c r="BE179" s="1"/>
    </row>
    <row r="180" spans="1:57" x14ac:dyDescent="0.15">
      <c r="A180" s="6"/>
      <c r="B180" s="7"/>
      <c r="C180" s="6"/>
      <c r="D180" s="6"/>
      <c r="E180" s="6"/>
      <c r="F180" s="6"/>
      <c r="G180" s="6"/>
      <c r="H180" s="6"/>
      <c r="I180" s="6"/>
      <c r="J180" s="6"/>
      <c r="K180" s="6"/>
      <c r="L180" s="6"/>
      <c r="M180" s="2"/>
      <c r="BE180" s="1"/>
    </row>
    <row r="181" spans="1:57" x14ac:dyDescent="0.15">
      <c r="A181" s="6"/>
      <c r="B181" s="7"/>
      <c r="C181" s="6"/>
      <c r="D181" s="6"/>
      <c r="E181" s="6"/>
      <c r="F181" s="6"/>
      <c r="G181" s="6"/>
      <c r="H181" s="6"/>
      <c r="I181" s="6"/>
      <c r="J181" s="6"/>
      <c r="K181" s="6"/>
      <c r="L181" s="6"/>
      <c r="M181" s="2"/>
      <c r="N181" s="9" t="s">
        <v>42</v>
      </c>
      <c r="O181" s="2" t="s">
        <v>102</v>
      </c>
      <c r="BE181" s="1"/>
    </row>
    <row r="182" spans="1:57" x14ac:dyDescent="0.15">
      <c r="A182" s="6"/>
      <c r="B182" s="7"/>
      <c r="C182" s="6"/>
      <c r="D182" s="6"/>
      <c r="E182" s="6"/>
      <c r="F182" s="6"/>
      <c r="G182" s="6"/>
      <c r="H182" s="6"/>
      <c r="I182" s="6"/>
      <c r="J182" s="6"/>
      <c r="K182" s="6"/>
      <c r="L182" s="6"/>
      <c r="M182" s="2"/>
      <c r="N182" s="9"/>
      <c r="O182" s="2" t="s">
        <v>103</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c r="O184" s="2" t="s">
        <v>38</v>
      </c>
      <c r="P184" s="2" t="s">
        <v>98</v>
      </c>
      <c r="BE184" s="1"/>
    </row>
    <row r="185" spans="1:57" x14ac:dyDescent="0.15">
      <c r="A185" s="6"/>
      <c r="B185" s="7"/>
      <c r="C185" s="6"/>
      <c r="D185" s="6"/>
      <c r="E185" s="6"/>
      <c r="F185" s="6"/>
      <c r="G185" s="6"/>
      <c r="H185" s="6"/>
      <c r="I185" s="6"/>
      <c r="J185" s="6"/>
      <c r="K185" s="6"/>
      <c r="L185" s="6"/>
      <c r="M185" s="2"/>
      <c r="BE185" s="1"/>
    </row>
    <row r="186" spans="1:57" x14ac:dyDescent="0.15">
      <c r="A186" s="6"/>
      <c r="B186" s="7"/>
      <c r="C186" s="6"/>
      <c r="D186" s="6"/>
      <c r="E186" s="6"/>
      <c r="F186" s="6"/>
      <c r="G186" s="6"/>
      <c r="H186" s="6"/>
      <c r="I186" s="6"/>
      <c r="J186" s="6"/>
      <c r="K186" s="6"/>
      <c r="L186" s="6"/>
      <c r="M186" s="2"/>
      <c r="O186" s="2" t="s">
        <v>38</v>
      </c>
      <c r="P186" s="2" t="s">
        <v>92</v>
      </c>
      <c r="BE186" s="1"/>
    </row>
    <row r="187" spans="1:57" x14ac:dyDescent="0.15">
      <c r="A187" s="6"/>
      <c r="B187" s="7"/>
      <c r="C187" s="6"/>
      <c r="D187" s="6"/>
      <c r="E187" s="6"/>
      <c r="F187" s="6"/>
      <c r="G187" s="6"/>
      <c r="H187" s="6"/>
      <c r="I187" s="6"/>
      <c r="J187" s="6"/>
      <c r="K187" s="6"/>
      <c r="L187" s="6"/>
      <c r="M187" s="2"/>
      <c r="BE187" s="1"/>
    </row>
    <row r="188" spans="1:57" x14ac:dyDescent="0.15">
      <c r="A188" s="6"/>
      <c r="B188" s="7"/>
      <c r="C188" s="6"/>
      <c r="D188" s="6"/>
      <c r="E188" s="6"/>
      <c r="F188" s="6"/>
      <c r="G188" s="6"/>
      <c r="H188" s="6"/>
      <c r="I188" s="6"/>
      <c r="J188" s="6"/>
      <c r="K188" s="6"/>
      <c r="L188" s="6"/>
      <c r="M188" s="2"/>
      <c r="O188" s="2" t="s">
        <v>38</v>
      </c>
      <c r="P188" s="2" t="s">
        <v>93</v>
      </c>
      <c r="BE188" s="1"/>
    </row>
    <row r="189" spans="1:57" x14ac:dyDescent="0.15">
      <c r="A189" s="6"/>
      <c r="B189" s="7"/>
      <c r="C189" s="6"/>
      <c r="D189" s="6"/>
      <c r="E189" s="6"/>
      <c r="F189" s="6"/>
      <c r="G189" s="6"/>
      <c r="H189" s="6"/>
      <c r="I189" s="6"/>
      <c r="J189" s="6"/>
      <c r="K189" s="6"/>
      <c r="L189" s="6"/>
      <c r="M189" s="2"/>
      <c r="BE189" s="1"/>
    </row>
    <row r="190" spans="1:57" x14ac:dyDescent="0.15">
      <c r="A190" s="6"/>
      <c r="B190" s="7"/>
      <c r="C190" s="6"/>
      <c r="D190" s="6"/>
      <c r="E190" s="6"/>
      <c r="F190" s="6"/>
      <c r="G190" s="6"/>
      <c r="H190" s="6"/>
      <c r="I190" s="6"/>
      <c r="J190" s="6"/>
      <c r="K190" s="6"/>
      <c r="L190" s="6"/>
      <c r="M190" s="2"/>
      <c r="P190" s="20" t="s">
        <v>38</v>
      </c>
      <c r="Q190" s="2" t="s">
        <v>94</v>
      </c>
      <c r="BE190" s="1"/>
    </row>
    <row r="191" spans="1:57" x14ac:dyDescent="0.15">
      <c r="A191" s="6"/>
      <c r="B191" s="7"/>
      <c r="C191" s="6"/>
      <c r="D191" s="6"/>
      <c r="E191" s="6"/>
      <c r="F191" s="6"/>
      <c r="G191" s="6"/>
      <c r="H191" s="6"/>
      <c r="I191" s="6"/>
      <c r="J191" s="6"/>
      <c r="K191" s="6"/>
      <c r="L191" s="6"/>
      <c r="M191" s="2"/>
      <c r="P191" s="20"/>
      <c r="Q191" s="2" t="s">
        <v>95</v>
      </c>
      <c r="BE191" s="1"/>
    </row>
    <row r="192" spans="1:57" x14ac:dyDescent="0.15">
      <c r="A192" s="6"/>
      <c r="B192" s="7"/>
      <c r="C192" s="6"/>
      <c r="D192" s="6"/>
      <c r="E192" s="6"/>
      <c r="F192" s="6"/>
      <c r="G192" s="6"/>
      <c r="H192" s="6"/>
      <c r="I192" s="6"/>
      <c r="J192" s="6"/>
      <c r="K192" s="6"/>
      <c r="L192" s="6"/>
      <c r="M192" s="2"/>
      <c r="P192" s="20"/>
      <c r="BE192" s="1"/>
    </row>
    <row r="193" spans="1:57" x14ac:dyDescent="0.15">
      <c r="A193" s="6"/>
      <c r="B193" s="7"/>
      <c r="C193" s="6"/>
      <c r="D193" s="6"/>
      <c r="E193" s="6"/>
      <c r="F193" s="6"/>
      <c r="G193" s="6"/>
      <c r="H193" s="6"/>
      <c r="I193" s="6"/>
      <c r="J193" s="6"/>
      <c r="K193" s="6"/>
      <c r="L193" s="6"/>
      <c r="M193" s="2"/>
      <c r="P193" s="20" t="s">
        <v>38</v>
      </c>
      <c r="Q193" s="2" t="s">
        <v>97</v>
      </c>
      <c r="BE193" s="1"/>
    </row>
    <row r="194" spans="1:57" x14ac:dyDescent="0.15">
      <c r="A194" s="6"/>
      <c r="B194" s="7"/>
      <c r="C194" s="6"/>
      <c r="D194" s="6"/>
      <c r="E194" s="6"/>
      <c r="F194" s="6"/>
      <c r="G194" s="6"/>
      <c r="H194" s="6"/>
      <c r="I194" s="6"/>
      <c r="J194" s="6"/>
      <c r="K194" s="6"/>
      <c r="L194" s="6"/>
      <c r="M194" s="2"/>
      <c r="P194" s="20"/>
      <c r="Q194" s="2" t="s">
        <v>96</v>
      </c>
      <c r="BE194" s="1"/>
    </row>
    <row r="195" spans="1:57" x14ac:dyDescent="0.15">
      <c r="A195" s="6"/>
      <c r="B195" s="7"/>
      <c r="C195" s="6"/>
      <c r="D195" s="6"/>
      <c r="E195" s="6"/>
      <c r="F195" s="6"/>
      <c r="G195" s="6"/>
      <c r="H195" s="6"/>
      <c r="I195" s="6"/>
      <c r="J195" s="6"/>
      <c r="K195" s="6"/>
      <c r="L195" s="6"/>
      <c r="M195" s="2"/>
      <c r="P195" s="20"/>
      <c r="BE195" s="1"/>
    </row>
    <row r="196" spans="1:57" x14ac:dyDescent="0.15">
      <c r="A196" s="6"/>
      <c r="B196" s="7"/>
      <c r="C196" s="6"/>
      <c r="D196" s="6"/>
      <c r="E196" s="6"/>
      <c r="F196" s="6"/>
      <c r="G196" s="6"/>
      <c r="H196" s="6"/>
      <c r="I196" s="6"/>
      <c r="J196" s="6"/>
      <c r="K196" s="6"/>
      <c r="L196" s="6"/>
      <c r="M196" s="2"/>
      <c r="P196" s="20" t="s">
        <v>38</v>
      </c>
      <c r="Q196" s="2" t="s">
        <v>99</v>
      </c>
      <c r="BE196" s="1"/>
    </row>
    <row r="197" spans="1:57" x14ac:dyDescent="0.15">
      <c r="A197" s="6"/>
      <c r="B197" s="7"/>
      <c r="C197" s="6"/>
      <c r="D197" s="6"/>
      <c r="E197" s="6"/>
      <c r="F197" s="6"/>
      <c r="G197" s="6"/>
      <c r="H197" s="6"/>
      <c r="I197" s="6"/>
      <c r="J197" s="6"/>
      <c r="K197" s="6"/>
      <c r="L197" s="6"/>
      <c r="M197" s="2"/>
      <c r="P197" s="20"/>
      <c r="BE197" s="1"/>
    </row>
    <row r="198" spans="1:57" x14ac:dyDescent="0.15">
      <c r="A198" s="6"/>
      <c r="B198" s="7"/>
      <c r="C198" s="6"/>
      <c r="D198" s="6"/>
      <c r="E198" s="6"/>
      <c r="F198" s="6"/>
      <c r="G198" s="6"/>
      <c r="H198" s="6"/>
      <c r="I198" s="6"/>
      <c r="J198" s="6"/>
      <c r="K198" s="6"/>
      <c r="L198" s="6"/>
      <c r="M198" s="2"/>
      <c r="P198" s="20"/>
      <c r="Q198" s="2" t="s">
        <v>38</v>
      </c>
      <c r="R198" s="2" t="s">
        <v>100</v>
      </c>
      <c r="BE198" s="1"/>
    </row>
    <row r="199" spans="1:57" x14ac:dyDescent="0.15">
      <c r="A199" s="6"/>
      <c r="B199" s="7"/>
      <c r="C199" s="6"/>
      <c r="D199" s="6"/>
      <c r="E199" s="6"/>
      <c r="F199" s="6"/>
      <c r="G199" s="6"/>
      <c r="H199" s="6"/>
      <c r="I199" s="6"/>
      <c r="J199" s="6"/>
      <c r="K199" s="6"/>
      <c r="L199" s="6"/>
      <c r="M199" s="2"/>
      <c r="P199" s="20"/>
      <c r="Q199" s="2" t="s">
        <v>38</v>
      </c>
      <c r="R199" s="2" t="s">
        <v>101</v>
      </c>
      <c r="BE199" s="1"/>
    </row>
    <row r="200" spans="1:57" x14ac:dyDescent="0.15">
      <c r="A200" s="6"/>
      <c r="B200" s="7"/>
      <c r="C200" s="6"/>
      <c r="D200" s="6"/>
      <c r="E200" s="6"/>
      <c r="F200" s="6"/>
      <c r="G200" s="6"/>
      <c r="H200" s="6"/>
      <c r="I200" s="6"/>
      <c r="J200" s="6"/>
      <c r="K200" s="6"/>
      <c r="L200" s="6"/>
      <c r="M200" s="2"/>
      <c r="P200" s="20"/>
      <c r="BE200" s="1"/>
    </row>
    <row r="201" spans="1:57" x14ac:dyDescent="0.15">
      <c r="A201" s="6"/>
      <c r="B201" s="7"/>
      <c r="C201" s="6"/>
      <c r="D201" s="6"/>
      <c r="E201" s="6"/>
      <c r="F201" s="6"/>
      <c r="G201" s="6"/>
      <c r="H201" s="6"/>
      <c r="I201" s="6"/>
      <c r="J201" s="6"/>
      <c r="K201" s="6"/>
      <c r="L201" s="6"/>
      <c r="M201" s="2"/>
      <c r="BE201" s="1"/>
    </row>
    <row r="202" spans="1:57" x14ac:dyDescent="0.15">
      <c r="A202" s="6"/>
      <c r="B202" s="7" t="s">
        <v>3</v>
      </c>
      <c r="C202" s="6"/>
      <c r="D202" s="6"/>
      <c r="E202" s="6"/>
      <c r="F202" s="6"/>
      <c r="G202" s="6"/>
      <c r="H202" s="6"/>
      <c r="I202" s="6"/>
      <c r="J202" s="6"/>
      <c r="K202" s="6"/>
      <c r="L202" s="6"/>
      <c r="M202" s="2"/>
      <c r="BE202" s="1"/>
    </row>
    <row r="203" spans="1:57" x14ac:dyDescent="0.15">
      <c r="A203" s="6"/>
      <c r="B203" s="7"/>
      <c r="C203" s="6"/>
      <c r="D203" s="6"/>
      <c r="E203" s="6"/>
      <c r="F203" s="6"/>
      <c r="G203" s="6"/>
      <c r="H203" s="6"/>
      <c r="I203" s="6"/>
      <c r="J203" s="6"/>
      <c r="K203" s="6"/>
      <c r="L203" s="6"/>
      <c r="M203" s="2"/>
      <c r="BE203" s="1"/>
    </row>
    <row r="204" spans="1:57" x14ac:dyDescent="0.15">
      <c r="A204" s="6"/>
      <c r="B204" s="7"/>
      <c r="C204" s="6"/>
      <c r="D204" s="6"/>
      <c r="E204" s="6"/>
      <c r="F204" s="6"/>
      <c r="G204" s="6"/>
      <c r="H204" s="6"/>
      <c r="I204" s="6"/>
      <c r="J204" s="6"/>
      <c r="K204" s="6"/>
      <c r="L204" s="6"/>
      <c r="M204" s="2"/>
      <c r="BE204" s="1"/>
    </row>
    <row r="205" spans="1:57" x14ac:dyDescent="0.15">
      <c r="A205" s="6"/>
      <c r="B205" s="7"/>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c r="C210" s="6"/>
      <c r="D210" s="6"/>
      <c r="E210" s="6"/>
      <c r="F210" s="6"/>
      <c r="G210" s="6"/>
      <c r="H210" s="6"/>
      <c r="I210" s="6"/>
      <c r="J210" s="6"/>
      <c r="K210" s="6"/>
      <c r="L210" s="6"/>
      <c r="M210" s="2"/>
      <c r="BE210" s="1"/>
    </row>
    <row r="211" spans="1:57" x14ac:dyDescent="0.15">
      <c r="A211" s="6"/>
      <c r="B211" s="7"/>
      <c r="C211" s="6"/>
      <c r="D211" s="6"/>
      <c r="E211" s="6"/>
      <c r="F211" s="6"/>
      <c r="G211" s="6"/>
      <c r="H211" s="6"/>
      <c r="I211" s="6"/>
      <c r="J211" s="6"/>
      <c r="K211" s="6"/>
      <c r="L211" s="6"/>
      <c r="M211" s="2"/>
      <c r="BE211" s="1"/>
    </row>
    <row r="212" spans="1:57" x14ac:dyDescent="0.15">
      <c r="A212" s="6"/>
      <c r="B212" s="7"/>
      <c r="C212" s="6"/>
      <c r="D212" s="6"/>
      <c r="E212" s="6"/>
      <c r="F212" s="6"/>
      <c r="G212" s="6"/>
      <c r="H212" s="6"/>
      <c r="I212" s="6"/>
      <c r="J212" s="6"/>
      <c r="K212" s="6"/>
      <c r="L212" s="6"/>
      <c r="M212" s="2"/>
      <c r="BE212" s="1"/>
    </row>
    <row r="213" spans="1:57" x14ac:dyDescent="0.15">
      <c r="A213" s="6"/>
      <c r="B213" s="7"/>
      <c r="C213" s="6"/>
      <c r="D213" s="6"/>
      <c r="E213" s="6"/>
      <c r="F213" s="6"/>
      <c r="G213" s="6"/>
      <c r="H213" s="6"/>
      <c r="I213" s="6"/>
      <c r="J213" s="6"/>
      <c r="K213" s="6"/>
      <c r="L213" s="6"/>
      <c r="M213" s="2"/>
      <c r="BE213" s="1"/>
    </row>
    <row r="214" spans="1:57" x14ac:dyDescent="0.15">
      <c r="A214" s="6"/>
      <c r="B214" s="7"/>
      <c r="C214" s="6"/>
      <c r="D214" s="6"/>
      <c r="E214" s="6"/>
      <c r="F214" s="6"/>
      <c r="G214" s="6"/>
      <c r="H214" s="6"/>
      <c r="I214" s="6"/>
      <c r="J214" s="6"/>
      <c r="K214" s="6"/>
      <c r="L214" s="6"/>
      <c r="M214" s="2"/>
      <c r="BE214" s="1"/>
    </row>
    <row r="215" spans="1:57" x14ac:dyDescent="0.15">
      <c r="A215" s="6"/>
      <c r="B215" s="7"/>
      <c r="C215" s="6"/>
      <c r="D215" s="6"/>
      <c r="E215" s="6"/>
      <c r="F215" s="6"/>
      <c r="G215" s="6"/>
      <c r="H215" s="6"/>
      <c r="I215" s="6"/>
      <c r="J215" s="6"/>
      <c r="K215" s="6"/>
      <c r="L215" s="6"/>
      <c r="M215" s="2"/>
      <c r="BE215" s="1"/>
    </row>
    <row r="216" spans="1:57" x14ac:dyDescent="0.15">
      <c r="A216" s="6"/>
      <c r="B216" s="7"/>
      <c r="C216" s="6"/>
      <c r="D216" s="6"/>
      <c r="E216" s="6"/>
      <c r="F216" s="6"/>
      <c r="G216" s="6"/>
      <c r="H216" s="6"/>
      <c r="I216" s="6"/>
      <c r="J216" s="6"/>
      <c r="K216" s="6"/>
      <c r="L216" s="6"/>
      <c r="M216" s="2"/>
      <c r="BE216" s="1"/>
    </row>
    <row r="217" spans="1:57" x14ac:dyDescent="0.15">
      <c r="A217" s="6"/>
      <c r="B217" s="7" t="s">
        <v>4</v>
      </c>
      <c r="C217" s="6"/>
      <c r="D217" s="6"/>
      <c r="E217" s="6"/>
      <c r="F217" s="6"/>
      <c r="G217" s="6"/>
      <c r="H217" s="6"/>
      <c r="I217" s="6"/>
      <c r="J217" s="6"/>
      <c r="K217" s="6"/>
      <c r="L217" s="6"/>
      <c r="M217" s="2"/>
      <c r="BE217" s="1"/>
    </row>
    <row r="218" spans="1:57" x14ac:dyDescent="0.15">
      <c r="A218" s="6"/>
      <c r="B218" s="7"/>
      <c r="C218" s="6"/>
      <c r="D218" s="6"/>
      <c r="E218" s="6"/>
      <c r="F218" s="6"/>
      <c r="G218" s="6"/>
      <c r="H218" s="6"/>
      <c r="I218" s="6"/>
      <c r="J218" s="6"/>
      <c r="K218" s="6"/>
      <c r="L218" s="6"/>
      <c r="M218" s="2"/>
      <c r="BE218" s="1"/>
    </row>
    <row r="219" spans="1:57" x14ac:dyDescent="0.15">
      <c r="A219" s="6"/>
      <c r="B219" s="7"/>
      <c r="C219" s="6"/>
      <c r="D219" s="6"/>
      <c r="E219" s="6"/>
      <c r="F219" s="6"/>
      <c r="G219" s="6"/>
      <c r="H219" s="6"/>
      <c r="I219" s="6"/>
      <c r="J219" s="6"/>
      <c r="K219" s="6"/>
      <c r="L219" s="6"/>
      <c r="M219" s="2"/>
      <c r="P219" s="13"/>
      <c r="BE219" s="1"/>
    </row>
    <row r="220" spans="1:57" x14ac:dyDescent="0.15">
      <c r="A220" s="6"/>
      <c r="B220" s="7"/>
      <c r="C220" s="6"/>
      <c r="D220" s="6"/>
      <c r="E220" s="6"/>
      <c r="F220" s="6"/>
      <c r="G220" s="6"/>
      <c r="H220" s="6"/>
      <c r="I220" s="6"/>
      <c r="J220" s="6"/>
      <c r="K220" s="6"/>
      <c r="L220" s="6"/>
      <c r="M220" s="2"/>
      <c r="BE220" s="1"/>
    </row>
    <row r="221" spans="1:57" x14ac:dyDescent="0.15">
      <c r="A221" s="6"/>
      <c r="B221" s="7"/>
      <c r="C221" s="6"/>
      <c r="D221" s="6"/>
      <c r="E221" s="6"/>
      <c r="F221" s="6"/>
      <c r="G221" s="6"/>
      <c r="H221" s="6"/>
      <c r="I221" s="6"/>
      <c r="J221" s="6"/>
      <c r="K221" s="6"/>
      <c r="L221" s="6"/>
      <c r="M221" s="2"/>
      <c r="BE221" s="1"/>
    </row>
    <row r="222" spans="1:57" x14ac:dyDescent="0.15">
      <c r="A222" s="6"/>
      <c r="B222" s="7"/>
      <c r="C222" s="6"/>
      <c r="D222" s="6"/>
      <c r="E222" s="6"/>
      <c r="F222" s="6"/>
      <c r="G222" s="6"/>
      <c r="H222" s="6"/>
      <c r="I222" s="6"/>
      <c r="J222" s="6"/>
      <c r="K222" s="6"/>
      <c r="L222" s="6"/>
      <c r="M222" s="2"/>
      <c r="BE222" s="1"/>
    </row>
    <row r="223" spans="1:57" x14ac:dyDescent="0.15">
      <c r="A223" s="6"/>
      <c r="B223" s="7"/>
      <c r="C223" s="6"/>
      <c r="D223" s="6"/>
      <c r="E223" s="6"/>
      <c r="F223" s="6"/>
      <c r="G223" s="6"/>
      <c r="H223" s="6"/>
      <c r="I223" s="6"/>
      <c r="J223" s="6"/>
      <c r="K223" s="6"/>
      <c r="L223" s="6"/>
      <c r="M223" s="2"/>
      <c r="BE223" s="1"/>
    </row>
    <row r="224" spans="1:57" x14ac:dyDescent="0.15">
      <c r="A224" s="6"/>
      <c r="B224" s="7"/>
      <c r="C224" s="6"/>
      <c r="D224" s="6"/>
      <c r="E224" s="6"/>
      <c r="F224" s="6"/>
      <c r="G224" s="6"/>
      <c r="H224" s="6"/>
      <c r="I224" s="6"/>
      <c r="J224" s="6"/>
      <c r="K224" s="6"/>
      <c r="L224" s="6"/>
      <c r="M224" s="2"/>
      <c r="AI224" s="1"/>
      <c r="BE224" s="1"/>
    </row>
    <row r="225" spans="1:57" x14ac:dyDescent="0.15">
      <c r="A225" s="6"/>
      <c r="B225" s="7"/>
      <c r="C225" s="6"/>
      <c r="D225" s="6"/>
      <c r="E225" s="6"/>
      <c r="F225" s="6"/>
      <c r="G225" s="6"/>
      <c r="H225" s="6"/>
      <c r="I225" s="6"/>
      <c r="J225" s="6"/>
      <c r="K225" s="6"/>
      <c r="L225" s="6"/>
      <c r="M225" s="2"/>
      <c r="AI225" s="1"/>
      <c r="BE225" s="1"/>
    </row>
    <row r="226" spans="1:57" x14ac:dyDescent="0.15">
      <c r="A226" s="6"/>
      <c r="B226" s="7"/>
      <c r="C226" s="6"/>
      <c r="D226" s="6"/>
      <c r="E226" s="6"/>
      <c r="F226" s="6"/>
      <c r="G226" s="6"/>
      <c r="H226" s="6"/>
      <c r="I226" s="6"/>
      <c r="J226" s="6"/>
      <c r="K226" s="6"/>
      <c r="L226" s="6"/>
      <c r="M226" s="2"/>
      <c r="BE226" s="1"/>
    </row>
    <row r="227" spans="1:57" x14ac:dyDescent="0.15">
      <c r="A227" s="6"/>
      <c r="B227" s="7"/>
      <c r="C227" s="6"/>
      <c r="D227" s="6"/>
      <c r="E227" s="6"/>
      <c r="F227" s="6"/>
      <c r="G227" s="6"/>
      <c r="H227" s="6"/>
      <c r="I227" s="6"/>
      <c r="J227" s="6"/>
      <c r="K227" s="6"/>
      <c r="L227" s="6"/>
      <c r="M227" s="2"/>
      <c r="BE227" s="1"/>
    </row>
    <row r="228" spans="1:57" x14ac:dyDescent="0.15">
      <c r="A228" s="6"/>
      <c r="B228" s="7"/>
      <c r="C228" s="6"/>
      <c r="D228" s="6"/>
      <c r="E228" s="6"/>
      <c r="F228" s="6"/>
      <c r="G228" s="6"/>
      <c r="H228" s="6"/>
      <c r="I228" s="6"/>
      <c r="J228" s="6"/>
      <c r="K228" s="6"/>
      <c r="L228" s="6"/>
      <c r="M228" s="2"/>
      <c r="BE228" s="1"/>
    </row>
    <row r="229" spans="1:57" x14ac:dyDescent="0.15">
      <c r="A229" s="6"/>
      <c r="B229" s="7"/>
      <c r="C229" s="6"/>
      <c r="D229" s="6"/>
      <c r="E229" s="6"/>
      <c r="F229" s="6"/>
      <c r="G229" s="6"/>
      <c r="H229" s="6"/>
      <c r="I229" s="6"/>
      <c r="J229" s="6"/>
      <c r="K229" s="6"/>
      <c r="L229" s="6"/>
      <c r="M229" s="2"/>
      <c r="BE229" s="1"/>
    </row>
    <row r="230" spans="1:57" x14ac:dyDescent="0.15">
      <c r="A230" s="6"/>
      <c r="B230" s="7" t="s">
        <v>8</v>
      </c>
      <c r="C230" s="6"/>
      <c r="D230" s="6"/>
      <c r="E230" s="6"/>
      <c r="F230" s="6"/>
      <c r="G230" s="6"/>
      <c r="H230" s="6"/>
      <c r="I230" s="6"/>
      <c r="J230" s="6"/>
      <c r="K230" s="6"/>
      <c r="L230" s="6"/>
      <c r="M230" s="2"/>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BE232" s="1"/>
    </row>
    <row r="233" spans="1:57" x14ac:dyDescent="0.15">
      <c r="A233" s="6"/>
      <c r="B233" s="7"/>
      <c r="C233" s="6"/>
      <c r="D233" s="6"/>
      <c r="E233" s="6"/>
      <c r="F233" s="6"/>
      <c r="G233" s="6"/>
      <c r="H233" s="6"/>
      <c r="I233" s="6"/>
      <c r="J233" s="6"/>
      <c r="K233" s="6"/>
      <c r="L233" s="6"/>
      <c r="M233" s="2"/>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BE239" s="1"/>
    </row>
    <row r="240" spans="1:57" x14ac:dyDescent="0.15">
      <c r="A240" s="6"/>
      <c r="B240" s="7"/>
      <c r="C240" s="6"/>
      <c r="D240" s="6"/>
      <c r="E240" s="6"/>
      <c r="F240" s="6"/>
      <c r="G240" s="6"/>
      <c r="H240" s="6"/>
      <c r="I240" s="6"/>
      <c r="J240" s="6"/>
      <c r="K240" s="6"/>
      <c r="L240" s="6"/>
      <c r="M240" s="2"/>
      <c r="BE240" s="1"/>
    </row>
    <row r="241" spans="1:57" x14ac:dyDescent="0.15">
      <c r="A241" s="6"/>
      <c r="B241" s="7" t="s">
        <v>9</v>
      </c>
      <c r="C241" s="6" t="s">
        <v>234</v>
      </c>
      <c r="D241" s="6"/>
      <c r="E241" s="6"/>
      <c r="F241" s="6"/>
      <c r="G241" s="6"/>
      <c r="H241" s="6"/>
      <c r="I241" s="6"/>
      <c r="J241" s="6"/>
      <c r="K241" s="6"/>
      <c r="L241" s="6"/>
      <c r="M241" s="2" t="s">
        <v>38</v>
      </c>
      <c r="N241" s="2" t="s">
        <v>52</v>
      </c>
      <c r="BE241" s="1"/>
    </row>
    <row r="242" spans="1:57" x14ac:dyDescent="0.15">
      <c r="A242" s="6"/>
      <c r="B242" s="7"/>
      <c r="C242" s="6"/>
      <c r="D242" s="6"/>
      <c r="E242" s="6"/>
      <c r="F242" s="6"/>
      <c r="G242" s="6"/>
      <c r="H242" s="6"/>
      <c r="I242" s="6"/>
      <c r="J242" s="6"/>
      <c r="K242" s="6"/>
      <c r="L242" s="6"/>
      <c r="M242" s="2"/>
      <c r="BE242" s="1"/>
    </row>
    <row r="243" spans="1:57" x14ac:dyDescent="0.15">
      <c r="A243" s="6"/>
      <c r="B243" s="7"/>
      <c r="C243" s="6"/>
      <c r="D243" s="6"/>
      <c r="E243" s="6"/>
      <c r="F243" s="6"/>
      <c r="G243" s="6"/>
      <c r="H243" s="6"/>
      <c r="I243" s="6"/>
      <c r="J243" s="6"/>
      <c r="K243" s="6"/>
      <c r="L243" s="6"/>
      <c r="M243" s="2" t="s">
        <v>38</v>
      </c>
      <c r="N243" s="2" t="s">
        <v>53</v>
      </c>
      <c r="BE243" s="1"/>
    </row>
    <row r="244" spans="1:57" x14ac:dyDescent="0.15">
      <c r="A244" s="6"/>
      <c r="B244" s="7"/>
      <c r="C244" s="6"/>
      <c r="D244" s="6"/>
      <c r="E244" s="6"/>
      <c r="F244" s="6"/>
      <c r="G244" s="6"/>
      <c r="H244" s="6"/>
      <c r="I244" s="6"/>
      <c r="J244" s="6"/>
      <c r="K244" s="6"/>
      <c r="L244" s="6"/>
      <c r="M244" s="2"/>
      <c r="BE244" s="1"/>
    </row>
    <row r="245" spans="1:57" x14ac:dyDescent="0.15">
      <c r="A245" s="6"/>
      <c r="B245" s="7"/>
      <c r="C245" s="6"/>
      <c r="D245" s="6"/>
      <c r="E245" s="6"/>
      <c r="F245" s="6"/>
      <c r="G245" s="6"/>
      <c r="H245" s="6"/>
      <c r="I245" s="6"/>
      <c r="J245" s="6"/>
      <c r="K245" s="6"/>
      <c r="L245" s="6"/>
      <c r="M245" s="2" t="s">
        <v>38</v>
      </c>
      <c r="N245" s="2" t="s">
        <v>54</v>
      </c>
      <c r="BE245" s="1"/>
    </row>
    <row r="246" spans="1:57" x14ac:dyDescent="0.15">
      <c r="A246" s="6"/>
      <c r="B246" s="7"/>
      <c r="C246" s="6"/>
      <c r="D246" s="6"/>
      <c r="E246" s="6"/>
      <c r="F246" s="6"/>
      <c r="G246" s="6"/>
      <c r="H246" s="6"/>
      <c r="I246" s="6"/>
      <c r="J246" s="6"/>
      <c r="K246" s="6"/>
      <c r="L246" s="6"/>
      <c r="M246" s="2"/>
      <c r="BE246" s="1"/>
    </row>
    <row r="247" spans="1:57" x14ac:dyDescent="0.15">
      <c r="A247" s="6"/>
      <c r="B247" s="7"/>
      <c r="C247" s="6"/>
      <c r="D247" s="6"/>
      <c r="E247" s="6"/>
      <c r="F247" s="6"/>
      <c r="G247" s="6"/>
      <c r="H247" s="6"/>
      <c r="I247" s="6"/>
      <c r="J247" s="6"/>
      <c r="K247" s="6"/>
      <c r="L247" s="6"/>
      <c r="M247" s="2" t="s">
        <v>38</v>
      </c>
      <c r="N247" s="2" t="s">
        <v>55</v>
      </c>
      <c r="BE247" s="1"/>
    </row>
    <row r="248" spans="1:57" x14ac:dyDescent="0.15">
      <c r="A248" s="6"/>
      <c r="B248" s="7"/>
      <c r="C248" s="6"/>
      <c r="D248" s="6"/>
      <c r="E248" s="6"/>
      <c r="F248" s="6"/>
      <c r="G248" s="6"/>
      <c r="H248" s="6"/>
      <c r="I248" s="6"/>
      <c r="J248" s="6"/>
      <c r="K248" s="6"/>
      <c r="L248" s="6"/>
      <c r="M248" s="2"/>
      <c r="BE248" s="1"/>
    </row>
    <row r="249" spans="1:57" x14ac:dyDescent="0.15">
      <c r="A249" s="6"/>
      <c r="B249" s="7"/>
      <c r="C249" s="6"/>
      <c r="D249" s="6"/>
      <c r="E249" s="6"/>
      <c r="F249" s="6"/>
      <c r="G249" s="6"/>
      <c r="H249" s="6"/>
      <c r="I249" s="6"/>
      <c r="J249" s="6"/>
      <c r="K249" s="6"/>
      <c r="L249" s="6"/>
      <c r="M249" s="2"/>
      <c r="N249" s="2" t="s">
        <v>39</v>
      </c>
      <c r="P249" s="2" t="s">
        <v>56</v>
      </c>
      <c r="BE249" s="1"/>
    </row>
    <row r="250" spans="1:57" x14ac:dyDescent="0.15">
      <c r="A250" s="6"/>
      <c r="B250" s="7"/>
      <c r="C250" s="6"/>
      <c r="D250" s="6"/>
      <c r="E250" s="6"/>
      <c r="F250" s="6"/>
      <c r="G250" s="6"/>
      <c r="H250" s="6"/>
      <c r="I250" s="6"/>
      <c r="J250" s="6"/>
      <c r="K250" s="6"/>
      <c r="L250" s="6"/>
      <c r="M250" s="2"/>
      <c r="P250" s="2" t="s">
        <v>57</v>
      </c>
      <c r="AC250" s="2" t="s">
        <v>60</v>
      </c>
      <c r="BE250" s="1"/>
    </row>
    <row r="251" spans="1:57" x14ac:dyDescent="0.15">
      <c r="A251" s="6"/>
      <c r="B251" s="7"/>
      <c r="C251" s="6"/>
      <c r="D251" s="6"/>
      <c r="E251" s="6"/>
      <c r="F251" s="6"/>
      <c r="G251" s="6"/>
      <c r="H251" s="6"/>
      <c r="I251" s="6"/>
      <c r="J251" s="6"/>
      <c r="K251" s="6"/>
      <c r="L251" s="6"/>
      <c r="M251" s="2"/>
      <c r="Q251" s="9" t="s">
        <v>41</v>
      </c>
      <c r="R251" s="2" t="s">
        <v>58</v>
      </c>
      <c r="BE251" s="1"/>
    </row>
    <row r="252" spans="1:57" x14ac:dyDescent="0.15">
      <c r="A252" s="6"/>
      <c r="B252" s="7"/>
      <c r="C252" s="6"/>
      <c r="D252" s="6"/>
      <c r="E252" s="6"/>
      <c r="F252" s="6"/>
      <c r="G252" s="6"/>
      <c r="H252" s="6"/>
      <c r="I252" s="6"/>
      <c r="J252" s="6"/>
      <c r="K252" s="6"/>
      <c r="L252" s="6"/>
      <c r="M252" s="2"/>
      <c r="Q252" s="9" t="s">
        <v>42</v>
      </c>
      <c r="R252" s="2" t="s">
        <v>59</v>
      </c>
      <c r="BE252" s="1"/>
    </row>
    <row r="253" spans="1:57" x14ac:dyDescent="0.15">
      <c r="A253" s="6"/>
      <c r="B253" s="7"/>
      <c r="C253" s="6"/>
      <c r="D253" s="6"/>
      <c r="E253" s="6"/>
      <c r="F253" s="6"/>
      <c r="G253" s="6"/>
      <c r="H253" s="6"/>
      <c r="I253" s="6"/>
      <c r="J253" s="6"/>
      <c r="K253" s="6"/>
      <c r="L253" s="6"/>
      <c r="M253" s="2"/>
      <c r="BE253" s="1"/>
    </row>
    <row r="254" spans="1:57" x14ac:dyDescent="0.15">
      <c r="A254" s="6"/>
      <c r="B254" s="7"/>
      <c r="C254" s="6"/>
      <c r="D254" s="6"/>
      <c r="E254" s="6"/>
      <c r="F254" s="6"/>
      <c r="G254" s="6"/>
      <c r="H254" s="6"/>
      <c r="I254" s="6"/>
      <c r="J254" s="6"/>
      <c r="K254" s="6"/>
      <c r="L254" s="6"/>
      <c r="M254" s="2"/>
      <c r="BE254" s="1"/>
    </row>
    <row r="255" spans="1:57" x14ac:dyDescent="0.15">
      <c r="A255" s="6"/>
      <c r="B255" s="7"/>
      <c r="C255" s="6"/>
      <c r="D255" s="6"/>
      <c r="E255" s="6"/>
      <c r="F255" s="6"/>
      <c r="G255" s="6"/>
      <c r="H255" s="6"/>
      <c r="I255" s="6"/>
      <c r="J255" s="6"/>
      <c r="K255" s="6"/>
      <c r="L255" s="6"/>
      <c r="M255" s="2"/>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t="s">
        <v>5</v>
      </c>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BE270" s="1"/>
    </row>
    <row r="271" spans="1:57" x14ac:dyDescent="0.15">
      <c r="A271" s="6"/>
      <c r="B271" s="7" t="s">
        <v>43</v>
      </c>
      <c r="C271" s="6" t="s">
        <v>349</v>
      </c>
      <c r="D271" s="6"/>
      <c r="E271" s="6"/>
      <c r="F271" s="6"/>
      <c r="G271" s="6"/>
      <c r="H271" s="6"/>
      <c r="I271" s="6"/>
      <c r="J271" s="6"/>
      <c r="K271" s="6"/>
      <c r="L271" s="6"/>
      <c r="M271" s="2" t="s">
        <v>38</v>
      </c>
      <c r="N271" s="2" t="s">
        <v>350</v>
      </c>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N273" s="9" t="s">
        <v>41</v>
      </c>
      <c r="O273" s="10" t="s">
        <v>353</v>
      </c>
      <c r="Y273" s="2" t="s">
        <v>351</v>
      </c>
      <c r="BE273" s="1"/>
    </row>
    <row r="274" spans="1:57" x14ac:dyDescent="0.15">
      <c r="A274" s="6"/>
      <c r="B274" s="7"/>
      <c r="C274" s="6"/>
      <c r="D274" s="6"/>
      <c r="E274" s="6"/>
      <c r="F274" s="6"/>
      <c r="G274" s="6"/>
      <c r="H274" s="6"/>
      <c r="I274" s="6"/>
      <c r="J274" s="6"/>
      <c r="K274" s="6"/>
      <c r="L274" s="6"/>
      <c r="M274" s="2"/>
      <c r="BE274" s="1"/>
    </row>
    <row r="275" spans="1:57" x14ac:dyDescent="0.15">
      <c r="A275" s="6"/>
      <c r="B275" s="7"/>
      <c r="C275" s="6"/>
      <c r="D275" s="6"/>
      <c r="E275" s="6"/>
      <c r="F275" s="6"/>
      <c r="G275" s="6"/>
      <c r="H275" s="6"/>
      <c r="I275" s="6"/>
      <c r="J275" s="6"/>
      <c r="K275" s="6"/>
      <c r="L275" s="6"/>
      <c r="M275" s="2"/>
      <c r="N275" s="9" t="s">
        <v>42</v>
      </c>
      <c r="O275" s="10" t="s">
        <v>352</v>
      </c>
      <c r="Y275" s="2" t="s">
        <v>354</v>
      </c>
      <c r="BE275" s="1"/>
    </row>
    <row r="276" spans="1:57" x14ac:dyDescent="0.15">
      <c r="A276" s="6"/>
      <c r="B276" s="7"/>
      <c r="C276" s="6"/>
      <c r="D276" s="6"/>
      <c r="E276" s="6"/>
      <c r="F276" s="6"/>
      <c r="G276" s="6"/>
      <c r="H276" s="6"/>
      <c r="I276" s="6"/>
      <c r="J276" s="6"/>
      <c r="K276" s="6"/>
      <c r="L276" s="6"/>
      <c r="M276" s="2"/>
      <c r="BE276" s="1"/>
    </row>
    <row r="277" spans="1:57" x14ac:dyDescent="0.15">
      <c r="A277" s="6"/>
      <c r="B277" s="7"/>
      <c r="C277" s="6"/>
      <c r="D277" s="6"/>
      <c r="E277" s="6"/>
      <c r="F277" s="6"/>
      <c r="G277" s="6"/>
      <c r="H277" s="6"/>
      <c r="I277" s="6"/>
      <c r="J277" s="6"/>
      <c r="K277" s="6"/>
      <c r="L277" s="6"/>
      <c r="M277" s="2"/>
      <c r="N277" s="9" t="s">
        <v>241</v>
      </c>
      <c r="O277" s="10" t="s">
        <v>355</v>
      </c>
      <c r="Y277" s="2" t="s">
        <v>356</v>
      </c>
      <c r="BE277" s="1"/>
    </row>
    <row r="278" spans="1:57" x14ac:dyDescent="0.15">
      <c r="A278" s="6"/>
      <c r="B278" s="7"/>
      <c r="C278" s="6"/>
      <c r="D278" s="6"/>
      <c r="E278" s="6"/>
      <c r="F278" s="6"/>
      <c r="G278" s="6"/>
      <c r="H278" s="6"/>
      <c r="I278" s="6"/>
      <c r="J278" s="6"/>
      <c r="K278" s="6"/>
      <c r="L278" s="6"/>
      <c r="M278" s="2"/>
      <c r="BE278" s="1"/>
    </row>
    <row r="279" spans="1:57" x14ac:dyDescent="0.15">
      <c r="A279" s="6"/>
      <c r="B279" s="7"/>
      <c r="C279" s="6"/>
      <c r="D279" s="6"/>
      <c r="E279" s="6"/>
      <c r="F279" s="6"/>
      <c r="G279" s="6"/>
      <c r="H279" s="6"/>
      <c r="I279" s="6"/>
      <c r="J279" s="6"/>
      <c r="K279" s="6"/>
      <c r="L279" s="6"/>
      <c r="M279" s="2"/>
      <c r="N279" s="9" t="s">
        <v>357</v>
      </c>
      <c r="O279" s="10" t="s">
        <v>358</v>
      </c>
      <c r="Y279" s="2" t="s">
        <v>359</v>
      </c>
      <c r="BE279" s="1"/>
    </row>
    <row r="280" spans="1:57" x14ac:dyDescent="0.15">
      <c r="A280" s="6"/>
      <c r="B280" s="7"/>
      <c r="C280" s="6"/>
      <c r="D280" s="6"/>
      <c r="E280" s="6"/>
      <c r="F280" s="6"/>
      <c r="G280" s="6"/>
      <c r="H280" s="6"/>
      <c r="I280" s="6"/>
      <c r="J280" s="6"/>
      <c r="K280" s="6"/>
      <c r="L280" s="6"/>
      <c r="M280" s="2"/>
      <c r="BE280" s="1"/>
    </row>
    <row r="281" spans="1:57" x14ac:dyDescent="0.15">
      <c r="A281" s="6"/>
      <c r="B281" s="7"/>
      <c r="C281" s="6"/>
      <c r="D281" s="6"/>
      <c r="E281" s="6"/>
      <c r="F281" s="6"/>
      <c r="G281" s="6"/>
      <c r="H281" s="6"/>
      <c r="I281" s="6"/>
      <c r="J281" s="6"/>
      <c r="K281" s="6"/>
      <c r="L281" s="6"/>
      <c r="M281" s="2"/>
      <c r="N281" s="9" t="s">
        <v>360</v>
      </c>
      <c r="O281" s="2" t="s">
        <v>361</v>
      </c>
      <c r="Y281" s="2" t="s">
        <v>362</v>
      </c>
      <c r="BE281" s="1"/>
    </row>
    <row r="282" spans="1:57" x14ac:dyDescent="0.15">
      <c r="A282" s="6"/>
      <c r="B282" s="7"/>
      <c r="C282" s="6"/>
      <c r="D282" s="6"/>
      <c r="E282" s="6"/>
      <c r="F282" s="6"/>
      <c r="G282" s="6"/>
      <c r="H282" s="6"/>
      <c r="I282" s="6"/>
      <c r="J282" s="6"/>
      <c r="K282" s="6"/>
      <c r="L282" s="6"/>
      <c r="M282" s="2"/>
      <c r="BE282" s="1"/>
    </row>
    <row r="283" spans="1:57" x14ac:dyDescent="0.15">
      <c r="A283" s="6"/>
      <c r="B283" s="7"/>
      <c r="C283" s="6"/>
      <c r="D283" s="6"/>
      <c r="E283" s="6"/>
      <c r="F283" s="6"/>
      <c r="G283" s="6"/>
      <c r="H283" s="6"/>
      <c r="I283" s="6"/>
      <c r="J283" s="6"/>
      <c r="K283" s="6"/>
      <c r="L283" s="6"/>
      <c r="M283" s="2"/>
      <c r="BE283" s="1"/>
    </row>
    <row r="284" spans="1:57" x14ac:dyDescent="0.15">
      <c r="A284" s="6"/>
      <c r="B284" s="7"/>
      <c r="C284" s="6"/>
      <c r="D284" s="6"/>
      <c r="E284" s="6"/>
      <c r="F284" s="6"/>
      <c r="G284" s="6"/>
      <c r="H284" s="6"/>
      <c r="I284" s="6"/>
      <c r="J284" s="6"/>
      <c r="K284" s="6"/>
      <c r="L284" s="6"/>
      <c r="M284" s="2" t="s">
        <v>38</v>
      </c>
      <c r="N284" s="2" t="s">
        <v>363</v>
      </c>
      <c r="BE284" s="1"/>
    </row>
    <row r="285" spans="1:57" x14ac:dyDescent="0.15">
      <c r="A285" s="6"/>
      <c r="B285" s="7"/>
      <c r="C285" s="6"/>
      <c r="D285" s="6"/>
      <c r="E285" s="6"/>
      <c r="F285" s="6"/>
      <c r="G285" s="6"/>
      <c r="H285" s="6"/>
      <c r="I285" s="6"/>
      <c r="J285" s="6"/>
      <c r="K285" s="6"/>
      <c r="L285" s="6"/>
      <c r="M285" s="2"/>
      <c r="BE285" s="1"/>
    </row>
    <row r="286" spans="1:57" x14ac:dyDescent="0.15">
      <c r="A286" s="6"/>
      <c r="B286" s="7"/>
      <c r="C286" s="6"/>
      <c r="D286" s="6"/>
      <c r="E286" s="6"/>
      <c r="F286" s="6"/>
      <c r="G286" s="6"/>
      <c r="H286" s="6"/>
      <c r="I286" s="6"/>
      <c r="J286" s="6"/>
      <c r="K286" s="6"/>
      <c r="L286" s="6"/>
      <c r="M286" s="2"/>
      <c r="N286" s="9" t="s">
        <v>41</v>
      </c>
      <c r="O286" s="10" t="s">
        <v>364</v>
      </c>
      <c r="Y286" s="2" t="s">
        <v>368</v>
      </c>
      <c r="BE286" s="1"/>
    </row>
    <row r="287" spans="1:57" x14ac:dyDescent="0.15">
      <c r="A287" s="6"/>
      <c r="B287" s="7"/>
      <c r="C287" s="6"/>
      <c r="D287" s="6"/>
      <c r="E287" s="6"/>
      <c r="F287" s="6"/>
      <c r="G287" s="6"/>
      <c r="H287" s="6"/>
      <c r="I287" s="6"/>
      <c r="J287" s="6"/>
      <c r="K287" s="6"/>
      <c r="L287" s="6"/>
      <c r="M287" s="2"/>
      <c r="N287" s="9"/>
      <c r="BE287" s="1"/>
    </row>
    <row r="288" spans="1:57" x14ac:dyDescent="0.15">
      <c r="A288" s="6"/>
      <c r="B288" s="7"/>
      <c r="C288" s="6"/>
      <c r="D288" s="6"/>
      <c r="E288" s="6"/>
      <c r="F288" s="6"/>
      <c r="G288" s="6"/>
      <c r="H288" s="6"/>
      <c r="I288" s="6"/>
      <c r="J288" s="6"/>
      <c r="K288" s="6"/>
      <c r="L288" s="6"/>
      <c r="M288" s="2"/>
      <c r="N288" s="9" t="s">
        <v>42</v>
      </c>
      <c r="O288" s="10" t="s">
        <v>379</v>
      </c>
      <c r="Y288" s="2" t="s">
        <v>380</v>
      </c>
      <c r="BE288" s="1"/>
    </row>
    <row r="289" spans="1:57" x14ac:dyDescent="0.15">
      <c r="A289" s="6"/>
      <c r="B289" s="7"/>
      <c r="C289" s="6"/>
      <c r="D289" s="6"/>
      <c r="E289" s="6"/>
      <c r="F289" s="6"/>
      <c r="G289" s="6"/>
      <c r="H289" s="6"/>
      <c r="I289" s="6"/>
      <c r="J289" s="6"/>
      <c r="K289" s="6"/>
      <c r="L289" s="6"/>
      <c r="M289" s="2"/>
      <c r="N289" s="9"/>
      <c r="O289" s="10"/>
      <c r="BE289" s="1"/>
    </row>
    <row r="290" spans="1:57" x14ac:dyDescent="0.15">
      <c r="A290" s="6"/>
      <c r="B290" s="7"/>
      <c r="C290" s="6"/>
      <c r="D290" s="6"/>
      <c r="E290" s="6"/>
      <c r="F290" s="6"/>
      <c r="G290" s="6"/>
      <c r="H290" s="6"/>
      <c r="I290" s="6"/>
      <c r="J290" s="6"/>
      <c r="K290" s="6"/>
      <c r="L290" s="6"/>
      <c r="M290" s="2"/>
      <c r="N290" s="9" t="s">
        <v>394</v>
      </c>
      <c r="O290" s="2" t="s">
        <v>395</v>
      </c>
      <c r="Y290" s="2" t="s">
        <v>396</v>
      </c>
      <c r="BE290" s="1"/>
    </row>
    <row r="291" spans="1:57" x14ac:dyDescent="0.15">
      <c r="A291" s="6"/>
      <c r="B291" s="7"/>
      <c r="C291" s="6"/>
      <c r="D291" s="6"/>
      <c r="E291" s="6"/>
      <c r="F291" s="6"/>
      <c r="G291" s="6"/>
      <c r="H291" s="6"/>
      <c r="I291" s="6"/>
      <c r="J291" s="6"/>
      <c r="K291" s="6"/>
      <c r="L291" s="6"/>
      <c r="M291" s="2"/>
      <c r="BE291" s="1"/>
    </row>
    <row r="292" spans="1:57" x14ac:dyDescent="0.15">
      <c r="A292" s="6"/>
      <c r="B292" s="7"/>
      <c r="C292" s="6"/>
      <c r="D292" s="6"/>
      <c r="E292" s="6"/>
      <c r="F292" s="6"/>
      <c r="G292" s="6"/>
      <c r="H292" s="6"/>
      <c r="I292" s="6"/>
      <c r="J292" s="6"/>
      <c r="K292" s="6"/>
      <c r="L292" s="6"/>
      <c r="M292" s="2"/>
      <c r="N292" s="9" t="s">
        <v>241</v>
      </c>
      <c r="O292" s="2" t="s">
        <v>365</v>
      </c>
      <c r="Y292" s="2" t="s">
        <v>369</v>
      </c>
      <c r="BE292" s="1"/>
    </row>
    <row r="293" spans="1:57" x14ac:dyDescent="0.15">
      <c r="A293" s="6"/>
      <c r="B293" s="7"/>
      <c r="C293" s="6"/>
      <c r="D293" s="6"/>
      <c r="E293" s="6"/>
      <c r="F293" s="6"/>
      <c r="G293" s="6"/>
      <c r="H293" s="6"/>
      <c r="I293" s="6"/>
      <c r="J293" s="6"/>
      <c r="K293" s="6"/>
      <c r="L293" s="6"/>
      <c r="M293" s="2"/>
      <c r="BE293" s="1"/>
    </row>
    <row r="294" spans="1:57" x14ac:dyDescent="0.15">
      <c r="A294" s="6"/>
      <c r="B294" s="7"/>
      <c r="C294" s="6"/>
      <c r="D294" s="6"/>
      <c r="E294" s="6"/>
      <c r="F294" s="6"/>
      <c r="G294" s="6"/>
      <c r="H294" s="6"/>
      <c r="I294" s="6"/>
      <c r="J294" s="6"/>
      <c r="K294" s="6"/>
      <c r="L294" s="6"/>
      <c r="M294" s="2"/>
      <c r="N294" s="9" t="s">
        <v>357</v>
      </c>
      <c r="O294" s="2" t="s">
        <v>370</v>
      </c>
      <c r="Y294" s="2" t="s">
        <v>372</v>
      </c>
      <c r="BE294" s="1"/>
    </row>
    <row r="295" spans="1:57" x14ac:dyDescent="0.15">
      <c r="A295" s="6"/>
      <c r="B295" s="7"/>
      <c r="C295" s="6"/>
      <c r="D295" s="6"/>
      <c r="E295" s="6"/>
      <c r="F295" s="6"/>
      <c r="G295" s="6"/>
      <c r="H295" s="6"/>
      <c r="I295" s="6"/>
      <c r="J295" s="6"/>
      <c r="K295" s="6"/>
      <c r="L295" s="6"/>
      <c r="M295" s="2"/>
      <c r="O295" s="52"/>
      <c r="BE295" s="1"/>
    </row>
    <row r="296" spans="1:57" x14ac:dyDescent="0.15">
      <c r="A296" s="6"/>
      <c r="B296" s="7"/>
      <c r="C296" s="6"/>
      <c r="D296" s="6"/>
      <c r="E296" s="6"/>
      <c r="F296" s="6"/>
      <c r="G296" s="6"/>
      <c r="H296" s="6"/>
      <c r="I296" s="6"/>
      <c r="J296" s="6"/>
      <c r="K296" s="6"/>
      <c r="L296" s="6"/>
      <c r="M296" s="2"/>
      <c r="N296" s="9" t="s">
        <v>360</v>
      </c>
      <c r="O296" s="2" t="s">
        <v>371</v>
      </c>
      <c r="Y296" s="2" t="s">
        <v>373</v>
      </c>
      <c r="BE296" s="1"/>
    </row>
    <row r="297" spans="1:57" x14ac:dyDescent="0.15">
      <c r="A297" s="6"/>
      <c r="B297" s="7"/>
      <c r="C297" s="6"/>
      <c r="D297" s="6"/>
      <c r="E297" s="6"/>
      <c r="F297" s="6"/>
      <c r="G297" s="6"/>
      <c r="H297" s="6"/>
      <c r="I297" s="6"/>
      <c r="J297" s="6"/>
      <c r="K297" s="6"/>
      <c r="L297" s="6"/>
      <c r="M297" s="2"/>
      <c r="BE297" s="1"/>
    </row>
    <row r="298" spans="1:57" x14ac:dyDescent="0.15">
      <c r="A298" s="6"/>
      <c r="B298" s="7"/>
      <c r="C298" s="6"/>
      <c r="D298" s="6"/>
      <c r="E298" s="6"/>
      <c r="F298" s="6"/>
      <c r="G298" s="6"/>
      <c r="H298" s="6"/>
      <c r="I298" s="6"/>
      <c r="J298" s="6"/>
      <c r="K298" s="6"/>
      <c r="L298" s="6"/>
      <c r="M298" s="2"/>
      <c r="N298" s="9" t="s">
        <v>376</v>
      </c>
      <c r="O298" s="2" t="s">
        <v>374</v>
      </c>
      <c r="Y298" s="2" t="s">
        <v>375</v>
      </c>
      <c r="BE298" s="1"/>
    </row>
    <row r="299" spans="1:57" x14ac:dyDescent="0.15">
      <c r="A299" s="6"/>
      <c r="B299" s="7"/>
      <c r="C299" s="6"/>
      <c r="D299" s="6"/>
      <c r="E299" s="6"/>
      <c r="F299" s="6"/>
      <c r="G299" s="6"/>
      <c r="H299" s="6"/>
      <c r="I299" s="6"/>
      <c r="J299" s="6"/>
      <c r="K299" s="6"/>
      <c r="L299" s="6"/>
      <c r="M299" s="2"/>
      <c r="BE299" s="1"/>
    </row>
    <row r="300" spans="1:57" x14ac:dyDescent="0.15">
      <c r="A300" s="6"/>
      <c r="B300" s="7"/>
      <c r="C300" s="6"/>
      <c r="D300" s="6"/>
      <c r="E300" s="6"/>
      <c r="F300" s="6"/>
      <c r="G300" s="6"/>
      <c r="H300" s="6"/>
      <c r="I300" s="6"/>
      <c r="J300" s="6"/>
      <c r="K300" s="6"/>
      <c r="L300" s="6"/>
      <c r="M300" s="2"/>
      <c r="N300" s="9" t="s">
        <v>378</v>
      </c>
      <c r="O300" s="2" t="s">
        <v>366</v>
      </c>
      <c r="Y300" s="2" t="s">
        <v>367</v>
      </c>
      <c r="BE300" s="1"/>
    </row>
    <row r="301" spans="1:57" x14ac:dyDescent="0.15">
      <c r="A301" s="6"/>
      <c r="B301" s="7"/>
      <c r="C301" s="6"/>
      <c r="D301" s="6"/>
      <c r="E301" s="6"/>
      <c r="F301" s="6"/>
      <c r="G301" s="6"/>
      <c r="H301" s="6"/>
      <c r="I301" s="6"/>
      <c r="J301" s="6"/>
      <c r="K301" s="6"/>
      <c r="L301" s="6"/>
      <c r="M301" s="2"/>
      <c r="BE301" s="1"/>
    </row>
    <row r="302" spans="1:57" x14ac:dyDescent="0.15">
      <c r="A302" s="6"/>
      <c r="B302" s="7"/>
      <c r="C302" s="6"/>
      <c r="D302" s="6"/>
      <c r="E302" s="6"/>
      <c r="F302" s="6"/>
      <c r="G302" s="6"/>
      <c r="H302" s="6"/>
      <c r="I302" s="6"/>
      <c r="J302" s="6"/>
      <c r="K302" s="6"/>
      <c r="L302" s="6"/>
      <c r="M302" s="2"/>
      <c r="N302" s="9" t="s">
        <v>387</v>
      </c>
      <c r="O302" s="10" t="s">
        <v>377</v>
      </c>
      <c r="Y302" s="2" t="s">
        <v>381</v>
      </c>
      <c r="BE302" s="1"/>
    </row>
    <row r="303" spans="1:57" x14ac:dyDescent="0.15">
      <c r="A303" s="6"/>
      <c r="B303" s="7"/>
      <c r="C303" s="6"/>
      <c r="D303" s="6"/>
      <c r="E303" s="6"/>
      <c r="F303" s="6"/>
      <c r="G303" s="6"/>
      <c r="H303" s="6"/>
      <c r="I303" s="6"/>
      <c r="J303" s="6"/>
      <c r="K303" s="6"/>
      <c r="L303" s="6"/>
      <c r="M303" s="2"/>
      <c r="BE303" s="1"/>
    </row>
    <row r="304" spans="1:57" x14ac:dyDescent="0.15">
      <c r="A304" s="6"/>
      <c r="B304" s="7"/>
      <c r="C304" s="6"/>
      <c r="D304" s="6"/>
      <c r="E304" s="6"/>
      <c r="F304" s="6"/>
      <c r="G304" s="6"/>
      <c r="H304" s="6"/>
      <c r="I304" s="6"/>
      <c r="J304" s="6"/>
      <c r="K304" s="6"/>
      <c r="L304" s="6"/>
      <c r="M304" s="2"/>
      <c r="N304" s="9" t="s">
        <v>388</v>
      </c>
      <c r="O304" s="2" t="s">
        <v>389</v>
      </c>
      <c r="Y304" s="2" t="s">
        <v>392</v>
      </c>
      <c r="BE304" s="1"/>
    </row>
    <row r="305" spans="1:57" x14ac:dyDescent="0.15">
      <c r="A305" s="6"/>
      <c r="B305" s="7"/>
      <c r="C305" s="6"/>
      <c r="D305" s="6"/>
      <c r="E305" s="6"/>
      <c r="F305" s="6"/>
      <c r="G305" s="6"/>
      <c r="H305" s="6"/>
      <c r="I305" s="6"/>
      <c r="J305" s="6"/>
      <c r="K305" s="6"/>
      <c r="L305" s="6"/>
      <c r="M305" s="2"/>
      <c r="BE305" s="1"/>
    </row>
    <row r="306" spans="1:57" x14ac:dyDescent="0.15">
      <c r="A306" s="6"/>
      <c r="B306" s="7"/>
      <c r="C306" s="6"/>
      <c r="D306" s="6"/>
      <c r="E306" s="6"/>
      <c r="F306" s="6"/>
      <c r="G306" s="6"/>
      <c r="H306" s="6"/>
      <c r="I306" s="6"/>
      <c r="J306" s="6"/>
      <c r="K306" s="6"/>
      <c r="L306" s="6"/>
      <c r="M306" s="2"/>
      <c r="N306" s="9" t="s">
        <v>390</v>
      </c>
      <c r="O306" s="2" t="s">
        <v>391</v>
      </c>
      <c r="Y306" s="2" t="s">
        <v>393</v>
      </c>
      <c r="BE306" s="1"/>
    </row>
    <row r="307" spans="1:57" x14ac:dyDescent="0.15">
      <c r="A307" s="6"/>
      <c r="B307" s="7"/>
      <c r="C307" s="6"/>
      <c r="D307" s="6"/>
      <c r="E307" s="6"/>
      <c r="F307" s="6"/>
      <c r="G307" s="6"/>
      <c r="H307" s="6"/>
      <c r="I307" s="6"/>
      <c r="J307" s="6"/>
      <c r="K307" s="6"/>
      <c r="L307" s="6"/>
      <c r="M307" s="2"/>
      <c r="BE307" s="1"/>
    </row>
    <row r="308" spans="1:57" x14ac:dyDescent="0.15">
      <c r="A308" s="6"/>
      <c r="B308" s="7"/>
      <c r="C308" s="6"/>
      <c r="D308" s="6"/>
      <c r="E308" s="6"/>
      <c r="F308" s="6"/>
      <c r="G308" s="6"/>
      <c r="H308" s="6"/>
      <c r="I308" s="6"/>
      <c r="J308" s="6"/>
      <c r="K308" s="6"/>
      <c r="L308" s="6"/>
      <c r="M308" s="2"/>
      <c r="BE308" s="1"/>
    </row>
    <row r="309" spans="1:57" x14ac:dyDescent="0.15">
      <c r="A309" s="6"/>
      <c r="B309" s="7"/>
      <c r="C309" s="6"/>
      <c r="D309" s="6"/>
      <c r="E309" s="6"/>
      <c r="F309" s="6"/>
      <c r="G309" s="6"/>
      <c r="H309" s="6"/>
      <c r="I309" s="6"/>
      <c r="J309" s="6"/>
      <c r="K309" s="6"/>
      <c r="L309" s="6"/>
      <c r="M309" s="2" t="s">
        <v>38</v>
      </c>
      <c r="N309" s="2" t="s">
        <v>382</v>
      </c>
      <c r="BE309" s="1"/>
    </row>
    <row r="310" spans="1:57" x14ac:dyDescent="0.15">
      <c r="A310" s="6"/>
      <c r="B310" s="7"/>
      <c r="C310" s="6"/>
      <c r="D310" s="6"/>
      <c r="E310" s="6"/>
      <c r="F310" s="6"/>
      <c r="G310" s="6"/>
      <c r="H310" s="6"/>
      <c r="I310" s="6"/>
      <c r="J310" s="6"/>
      <c r="K310" s="6"/>
      <c r="L310" s="6"/>
      <c r="M310" s="2"/>
      <c r="BE310" s="1"/>
    </row>
    <row r="311" spans="1:57" x14ac:dyDescent="0.15">
      <c r="A311" s="6"/>
      <c r="B311" s="7"/>
      <c r="C311" s="6"/>
      <c r="D311" s="6"/>
      <c r="E311" s="6"/>
      <c r="F311" s="6"/>
      <c r="G311" s="6"/>
      <c r="H311" s="6"/>
      <c r="I311" s="6"/>
      <c r="J311" s="6"/>
      <c r="K311" s="6"/>
      <c r="L311" s="6"/>
      <c r="M311" s="2"/>
      <c r="N311" s="9" t="s">
        <v>41</v>
      </c>
      <c r="P311" s="10" t="s">
        <v>385</v>
      </c>
      <c r="Y311" s="2" t="s">
        <v>383</v>
      </c>
      <c r="BE311" s="1"/>
    </row>
    <row r="312" spans="1:57" x14ac:dyDescent="0.15">
      <c r="A312" s="6"/>
      <c r="B312" s="7"/>
      <c r="C312" s="6"/>
      <c r="D312" s="6"/>
      <c r="E312" s="6"/>
      <c r="F312" s="6"/>
      <c r="G312" s="6"/>
      <c r="H312" s="6"/>
      <c r="I312" s="6"/>
      <c r="J312" s="6"/>
      <c r="K312" s="6"/>
      <c r="L312" s="6"/>
      <c r="M312" s="2"/>
      <c r="BE312" s="1"/>
    </row>
    <row r="313" spans="1:57" x14ac:dyDescent="0.15">
      <c r="A313" s="6"/>
      <c r="B313" s="7"/>
      <c r="C313" s="6"/>
      <c r="D313" s="6"/>
      <c r="E313" s="6"/>
      <c r="F313" s="6"/>
      <c r="G313" s="6"/>
      <c r="H313" s="6"/>
      <c r="I313" s="6"/>
      <c r="J313" s="6"/>
      <c r="K313" s="6"/>
      <c r="L313" s="6"/>
      <c r="M313" s="2"/>
      <c r="N313" s="9" t="s">
        <v>42</v>
      </c>
      <c r="P313" s="10" t="s">
        <v>386</v>
      </c>
      <c r="Y313" s="2" t="s">
        <v>384</v>
      </c>
      <c r="BE313" s="1"/>
    </row>
    <row r="314" spans="1:57" x14ac:dyDescent="0.15">
      <c r="A314" s="6"/>
      <c r="B314" s="7"/>
      <c r="C314" s="6"/>
      <c r="D314" s="6"/>
      <c r="E314" s="6"/>
      <c r="F314" s="6"/>
      <c r="G314" s="6"/>
      <c r="H314" s="6"/>
      <c r="I314" s="6"/>
      <c r="J314" s="6"/>
      <c r="K314" s="6"/>
      <c r="L314" s="6"/>
      <c r="M314" s="2"/>
      <c r="N314" s="9"/>
      <c r="P314" s="10"/>
      <c r="BE314" s="1"/>
    </row>
    <row r="315" spans="1:57" x14ac:dyDescent="0.15">
      <c r="A315" s="6"/>
      <c r="B315" s="7"/>
      <c r="C315" s="6"/>
      <c r="D315" s="6"/>
      <c r="E315" s="6"/>
      <c r="F315" s="6"/>
      <c r="G315" s="6"/>
      <c r="H315" s="6"/>
      <c r="I315" s="6"/>
      <c r="J315" s="6"/>
      <c r="K315" s="6"/>
      <c r="L315" s="6"/>
      <c r="M315" s="2"/>
      <c r="N315" s="9" t="s">
        <v>241</v>
      </c>
      <c r="P315" s="10" t="s">
        <v>397</v>
      </c>
      <c r="Y315" s="2" t="s">
        <v>398</v>
      </c>
      <c r="AG315" s="2" t="s">
        <v>244</v>
      </c>
      <c r="AI315" s="2" t="s">
        <v>399</v>
      </c>
      <c r="BE315" s="1"/>
    </row>
    <row r="316" spans="1:57" x14ac:dyDescent="0.15">
      <c r="A316" s="6"/>
      <c r="B316" s="7"/>
      <c r="C316" s="6"/>
      <c r="D316" s="6"/>
      <c r="E316" s="6"/>
      <c r="F316" s="6"/>
      <c r="G316" s="6"/>
      <c r="H316" s="6"/>
      <c r="I316" s="6"/>
      <c r="J316" s="6"/>
      <c r="K316" s="6"/>
      <c r="L316" s="6"/>
      <c r="M316" s="2"/>
      <c r="N316" s="9"/>
      <c r="P316" s="10"/>
      <c r="BE316" s="1"/>
    </row>
    <row r="317" spans="1:57" x14ac:dyDescent="0.15">
      <c r="A317" s="6"/>
      <c r="B317" s="7"/>
      <c r="C317" s="6"/>
      <c r="D317" s="6"/>
      <c r="E317" s="6"/>
      <c r="F317" s="6"/>
      <c r="G317" s="6"/>
      <c r="H317" s="6"/>
      <c r="I317" s="6"/>
      <c r="J317" s="6"/>
      <c r="K317" s="6"/>
      <c r="L317" s="6"/>
      <c r="M317" s="2"/>
      <c r="N317" s="9"/>
      <c r="P317" s="10"/>
      <c r="BE317" s="1"/>
    </row>
    <row r="318" spans="1:57" x14ac:dyDescent="0.15">
      <c r="A318" s="6"/>
      <c r="B318" s="7"/>
      <c r="C318" s="6"/>
      <c r="D318" s="6"/>
      <c r="E318" s="6"/>
      <c r="F318" s="6"/>
      <c r="G318" s="6"/>
      <c r="H318" s="6"/>
      <c r="I318" s="6"/>
      <c r="J318" s="6"/>
      <c r="K318" s="6"/>
      <c r="L318" s="6"/>
      <c r="M318" s="2" t="s">
        <v>38</v>
      </c>
      <c r="N318" s="9" t="s">
        <v>400</v>
      </c>
      <c r="P318" s="10"/>
      <c r="BE318" s="1"/>
    </row>
    <row r="319" spans="1:57" x14ac:dyDescent="0.15">
      <c r="A319" s="6"/>
      <c r="B319" s="7"/>
      <c r="C319" s="6"/>
      <c r="D319" s="6"/>
      <c r="E319" s="6"/>
      <c r="F319" s="6"/>
      <c r="G319" s="6"/>
      <c r="H319" s="6"/>
      <c r="I319" s="6"/>
      <c r="J319" s="6"/>
      <c r="K319" s="6"/>
      <c r="L319" s="6"/>
      <c r="M319" s="2"/>
      <c r="N319" s="9"/>
      <c r="P319" s="10"/>
      <c r="BE319" s="1"/>
    </row>
    <row r="320" spans="1:57" x14ac:dyDescent="0.15">
      <c r="A320" s="6"/>
      <c r="B320" s="7"/>
      <c r="C320" s="6"/>
      <c r="D320" s="6"/>
      <c r="E320" s="6"/>
      <c r="F320" s="6"/>
      <c r="G320" s="6"/>
      <c r="H320" s="6"/>
      <c r="I320" s="6"/>
      <c r="J320" s="6"/>
      <c r="K320" s="6"/>
      <c r="L320" s="6"/>
      <c r="M320" s="2"/>
      <c r="N320" s="9" t="s">
        <v>41</v>
      </c>
      <c r="P320" s="10" t="s">
        <v>401</v>
      </c>
      <c r="Y320" s="2" t="s">
        <v>402</v>
      </c>
      <c r="AL320" s="2" t="s">
        <v>403</v>
      </c>
      <c r="AN320" s="2" t="s">
        <v>404</v>
      </c>
      <c r="BE320" s="1"/>
    </row>
    <row r="321" spans="1:57" x14ac:dyDescent="0.15">
      <c r="A321" s="6"/>
      <c r="B321" s="7"/>
      <c r="C321" s="6"/>
      <c r="D321" s="6"/>
      <c r="E321" s="6"/>
      <c r="F321" s="6"/>
      <c r="G321" s="6"/>
      <c r="H321" s="6"/>
      <c r="I321" s="6"/>
      <c r="J321" s="6"/>
      <c r="K321" s="6"/>
      <c r="L321" s="6"/>
      <c r="M321" s="2"/>
      <c r="N321" s="9"/>
      <c r="P321" s="10"/>
      <c r="BE321" s="1"/>
    </row>
    <row r="322" spans="1:57" x14ac:dyDescent="0.15">
      <c r="A322" s="6"/>
      <c r="B322" s="7"/>
      <c r="C322" s="6"/>
      <c r="D322" s="6"/>
      <c r="E322" s="6"/>
      <c r="F322" s="6"/>
      <c r="G322" s="6"/>
      <c r="H322" s="6"/>
      <c r="I322" s="6"/>
      <c r="J322" s="6"/>
      <c r="K322" s="6"/>
      <c r="L322" s="6"/>
      <c r="M322" s="2"/>
      <c r="N322" s="9"/>
      <c r="P322" s="10"/>
      <c r="BE322" s="1"/>
    </row>
    <row r="323" spans="1:57" x14ac:dyDescent="0.15">
      <c r="A323" s="6"/>
      <c r="B323" s="7"/>
      <c r="C323" s="6"/>
      <c r="D323" s="6"/>
      <c r="E323" s="6"/>
      <c r="F323" s="6"/>
      <c r="G323" s="6"/>
      <c r="H323" s="6"/>
      <c r="I323" s="6"/>
      <c r="J323" s="6"/>
      <c r="K323" s="6"/>
      <c r="L323" s="6"/>
      <c r="M323" s="2"/>
      <c r="N323" s="9"/>
      <c r="P323" s="10"/>
      <c r="BE323" s="1"/>
    </row>
    <row r="324" spans="1:57" x14ac:dyDescent="0.15">
      <c r="A324" s="6"/>
      <c r="B324" s="7"/>
      <c r="C324" s="6"/>
      <c r="D324" s="6"/>
      <c r="E324" s="6"/>
      <c r="F324" s="6"/>
      <c r="G324" s="6"/>
      <c r="H324" s="6"/>
      <c r="I324" s="6"/>
      <c r="J324" s="6"/>
      <c r="K324" s="6"/>
      <c r="L324" s="6"/>
      <c r="M324" s="2"/>
      <c r="BE324" s="1"/>
    </row>
    <row r="325" spans="1:57" x14ac:dyDescent="0.15">
      <c r="A325" s="6"/>
      <c r="B325" s="7"/>
      <c r="C325" s="6"/>
      <c r="D325" s="6"/>
      <c r="E325" s="6"/>
      <c r="F325" s="6"/>
      <c r="G325" s="6"/>
      <c r="H325" s="6"/>
      <c r="I325" s="6"/>
      <c r="J325" s="6"/>
      <c r="K325" s="6"/>
      <c r="L325" s="6"/>
      <c r="M325" s="2"/>
      <c r="BE325" s="1"/>
    </row>
    <row r="326" spans="1:57" x14ac:dyDescent="0.15">
      <c r="A326" s="6"/>
      <c r="B326" s="7" t="s">
        <v>43</v>
      </c>
      <c r="C326" s="6" t="s">
        <v>254</v>
      </c>
      <c r="D326" s="6"/>
      <c r="E326" s="6"/>
      <c r="F326" s="6"/>
      <c r="G326" s="6"/>
      <c r="H326" s="6"/>
      <c r="I326" s="6"/>
      <c r="J326" s="6"/>
      <c r="K326" s="6"/>
      <c r="L326" s="6"/>
      <c r="M326" s="2" t="s">
        <v>38</v>
      </c>
      <c r="N326" s="2" t="s">
        <v>274</v>
      </c>
      <c r="BE326" s="1"/>
    </row>
    <row r="327" spans="1:57" x14ac:dyDescent="0.15">
      <c r="A327" s="6"/>
      <c r="B327" s="7"/>
      <c r="C327" s="6"/>
      <c r="D327" s="6"/>
      <c r="E327" s="6"/>
      <c r="F327" s="6"/>
      <c r="G327" s="6"/>
      <c r="H327" s="6"/>
      <c r="I327" s="6"/>
      <c r="J327" s="6"/>
      <c r="K327" s="6"/>
      <c r="L327" s="6"/>
      <c r="M327" s="2"/>
      <c r="BE327" s="1"/>
    </row>
    <row r="328" spans="1:57" x14ac:dyDescent="0.15">
      <c r="A328" s="6"/>
      <c r="B328" s="7"/>
      <c r="C328" s="6"/>
      <c r="D328" s="6"/>
      <c r="E328" s="6"/>
      <c r="F328" s="6"/>
      <c r="G328" s="6"/>
      <c r="H328" s="6"/>
      <c r="I328" s="6"/>
      <c r="J328" s="6"/>
      <c r="K328" s="6"/>
      <c r="L328" s="6"/>
      <c r="M328" s="2"/>
      <c r="N328" s="2" t="s">
        <v>38</v>
      </c>
      <c r="O328" s="2" t="s">
        <v>275</v>
      </c>
      <c r="BE328" s="1"/>
    </row>
    <row r="329" spans="1:57" x14ac:dyDescent="0.15">
      <c r="A329" s="6"/>
      <c r="B329" s="7"/>
      <c r="C329" s="6"/>
      <c r="D329" s="6"/>
      <c r="E329" s="6"/>
      <c r="F329" s="6"/>
      <c r="G329" s="6"/>
      <c r="H329" s="6"/>
      <c r="I329" s="6"/>
      <c r="J329" s="6"/>
      <c r="K329" s="6"/>
      <c r="L329" s="6"/>
      <c r="M329" s="2"/>
      <c r="O329" s="9" t="s">
        <v>41</v>
      </c>
      <c r="P329" s="2" t="s">
        <v>276</v>
      </c>
      <c r="BE329" s="1"/>
    </row>
    <row r="330" spans="1:57" x14ac:dyDescent="0.15">
      <c r="A330" s="6"/>
      <c r="B330" s="7"/>
      <c r="C330" s="6"/>
      <c r="D330" s="6"/>
      <c r="E330" s="6"/>
      <c r="F330" s="6"/>
      <c r="G330" s="6"/>
      <c r="H330" s="6"/>
      <c r="I330" s="6"/>
      <c r="J330" s="6"/>
      <c r="K330" s="6"/>
      <c r="L330" s="6"/>
      <c r="M330" s="2"/>
      <c r="O330" s="9" t="s">
        <v>42</v>
      </c>
      <c r="P330" s="2" t="s">
        <v>277</v>
      </c>
      <c r="BE330" s="1"/>
    </row>
    <row r="331" spans="1:57" x14ac:dyDescent="0.15">
      <c r="A331" s="6"/>
      <c r="B331" s="7"/>
      <c r="C331" s="6"/>
      <c r="D331" s="6"/>
      <c r="E331" s="6"/>
      <c r="F331" s="6"/>
      <c r="G331" s="6"/>
      <c r="H331" s="6"/>
      <c r="I331" s="6"/>
      <c r="J331" s="6"/>
      <c r="K331" s="6"/>
      <c r="L331" s="6"/>
      <c r="M331" s="2"/>
      <c r="O331" s="9" t="s">
        <v>241</v>
      </c>
      <c r="P331" s="2" t="s">
        <v>278</v>
      </c>
      <c r="AA331" s="2" t="s">
        <v>279</v>
      </c>
      <c r="AC331" s="2" t="s">
        <v>280</v>
      </c>
      <c r="BE331" s="1"/>
    </row>
    <row r="332" spans="1:57" x14ac:dyDescent="0.15">
      <c r="A332" s="6"/>
      <c r="B332" s="7"/>
      <c r="C332" s="6"/>
      <c r="D332" s="6"/>
      <c r="E332" s="6"/>
      <c r="F332" s="6"/>
      <c r="G332" s="6"/>
      <c r="H332" s="6"/>
      <c r="I332" s="6"/>
      <c r="J332" s="6"/>
      <c r="K332" s="6"/>
      <c r="L332" s="6"/>
      <c r="M332" s="2"/>
      <c r="BE332" s="1"/>
    </row>
    <row r="333" spans="1:57" x14ac:dyDescent="0.15">
      <c r="A333" s="6"/>
      <c r="B333" s="7"/>
      <c r="C333" s="6"/>
      <c r="D333" s="6"/>
      <c r="E333" s="6"/>
      <c r="F333" s="6"/>
      <c r="G333" s="6"/>
      <c r="H333" s="6"/>
      <c r="I333" s="6"/>
      <c r="J333" s="6"/>
      <c r="K333" s="6"/>
      <c r="L333" s="6"/>
      <c r="M333" s="2"/>
      <c r="N333" s="2" t="s">
        <v>38</v>
      </c>
      <c r="O333" s="2" t="s">
        <v>281</v>
      </c>
      <c r="BE333" s="1"/>
    </row>
    <row r="334" spans="1:57" x14ac:dyDescent="0.15">
      <c r="A334" s="6"/>
      <c r="B334" s="7"/>
      <c r="C334" s="6"/>
      <c r="D334" s="6"/>
      <c r="E334" s="6"/>
      <c r="F334" s="6"/>
      <c r="G334" s="6"/>
      <c r="H334" s="6"/>
      <c r="I334" s="6"/>
      <c r="J334" s="6"/>
      <c r="K334" s="6"/>
      <c r="L334" s="6"/>
      <c r="M334" s="2"/>
      <c r="O334" s="2" t="s">
        <v>282</v>
      </c>
      <c r="P334" s="2" t="s">
        <v>283</v>
      </c>
      <c r="BE334" s="1"/>
    </row>
    <row r="335" spans="1:57" x14ac:dyDescent="0.15">
      <c r="A335" s="6"/>
      <c r="B335" s="7"/>
      <c r="C335" s="6"/>
      <c r="D335" s="6"/>
      <c r="E335" s="6"/>
      <c r="F335" s="6"/>
      <c r="G335" s="6"/>
      <c r="H335" s="6"/>
      <c r="I335" s="6"/>
      <c r="J335" s="6"/>
      <c r="K335" s="6"/>
      <c r="L335" s="6"/>
      <c r="M335" s="2"/>
      <c r="O335" s="2" t="s">
        <v>282</v>
      </c>
      <c r="P335" s="2" t="s">
        <v>284</v>
      </c>
      <c r="BE335" s="1"/>
    </row>
    <row r="336" spans="1:57" x14ac:dyDescent="0.15">
      <c r="A336" s="6"/>
      <c r="B336" s="7"/>
      <c r="C336" s="6"/>
      <c r="D336" s="6"/>
      <c r="E336" s="6"/>
      <c r="F336" s="6"/>
      <c r="G336" s="6"/>
      <c r="H336" s="6"/>
      <c r="I336" s="6"/>
      <c r="J336" s="6"/>
      <c r="K336" s="6"/>
      <c r="L336" s="6"/>
      <c r="M336" s="2"/>
      <c r="O336" s="2" t="s">
        <v>282</v>
      </c>
      <c r="P336" s="2" t="s">
        <v>285</v>
      </c>
      <c r="BE336" s="1"/>
    </row>
    <row r="337" spans="1:57" x14ac:dyDescent="0.15">
      <c r="A337" s="6"/>
      <c r="B337" s="7"/>
      <c r="C337" s="6"/>
      <c r="D337" s="6"/>
      <c r="E337" s="6"/>
      <c r="F337" s="6"/>
      <c r="G337" s="6"/>
      <c r="H337" s="6"/>
      <c r="I337" s="6"/>
      <c r="J337" s="6"/>
      <c r="K337" s="6"/>
      <c r="L337" s="6"/>
      <c r="M337" s="2"/>
      <c r="O337" s="2" t="s">
        <v>282</v>
      </c>
      <c r="P337" s="2" t="s">
        <v>286</v>
      </c>
      <c r="BE337" s="1"/>
    </row>
    <row r="338" spans="1:57" x14ac:dyDescent="0.15">
      <c r="A338" s="6"/>
      <c r="B338" s="7"/>
      <c r="C338" s="6"/>
      <c r="D338" s="6"/>
      <c r="E338" s="6"/>
      <c r="F338" s="6"/>
      <c r="G338" s="6"/>
      <c r="H338" s="6"/>
      <c r="I338" s="6"/>
      <c r="J338" s="6"/>
      <c r="K338" s="6"/>
      <c r="L338" s="6"/>
      <c r="M338" s="2"/>
      <c r="O338" s="2" t="s">
        <v>282</v>
      </c>
      <c r="P338" s="2" t="s">
        <v>287</v>
      </c>
      <c r="BE338" s="1"/>
    </row>
    <row r="339" spans="1:57" x14ac:dyDescent="0.15">
      <c r="A339" s="6"/>
      <c r="B339" s="7"/>
      <c r="C339" s="6"/>
      <c r="D339" s="6"/>
      <c r="E339" s="6"/>
      <c r="F339" s="6"/>
      <c r="G339" s="6"/>
      <c r="H339" s="6"/>
      <c r="I339" s="6"/>
      <c r="J339" s="6"/>
      <c r="K339" s="6"/>
      <c r="L339" s="6"/>
      <c r="M339" s="2"/>
      <c r="BE339" s="1"/>
    </row>
    <row r="340" spans="1:57" x14ac:dyDescent="0.15">
      <c r="A340" s="6"/>
      <c r="B340" s="7"/>
      <c r="C340" s="6"/>
      <c r="D340" s="6"/>
      <c r="E340" s="6"/>
      <c r="F340" s="6"/>
      <c r="G340" s="6"/>
      <c r="H340" s="6"/>
      <c r="I340" s="6"/>
      <c r="J340" s="6"/>
      <c r="K340" s="6"/>
      <c r="L340" s="6"/>
      <c r="M340" s="2"/>
      <c r="BE340" s="1"/>
    </row>
    <row r="341" spans="1:57" x14ac:dyDescent="0.15">
      <c r="A341" s="6"/>
      <c r="B341" s="7"/>
      <c r="C341" s="6"/>
      <c r="D341" s="6"/>
      <c r="E341" s="6"/>
      <c r="F341" s="6"/>
      <c r="G341" s="6"/>
      <c r="H341" s="6"/>
      <c r="I341" s="6"/>
      <c r="J341" s="6"/>
      <c r="K341" s="6"/>
      <c r="L341" s="6"/>
      <c r="M341" s="2"/>
      <c r="BE341" s="1"/>
    </row>
    <row r="342" spans="1:57" x14ac:dyDescent="0.15">
      <c r="A342" s="6"/>
      <c r="B342" s="7"/>
      <c r="C342" s="6"/>
      <c r="D342" s="6"/>
      <c r="E342" s="6"/>
      <c r="F342" s="6"/>
      <c r="G342" s="6"/>
      <c r="H342" s="6"/>
      <c r="I342" s="6"/>
      <c r="J342" s="6"/>
      <c r="K342" s="6"/>
      <c r="L342" s="6"/>
      <c r="M342" s="2"/>
      <c r="BE342" s="1"/>
    </row>
    <row r="343" spans="1:57" x14ac:dyDescent="0.15">
      <c r="A343" s="6"/>
      <c r="B343" s="7"/>
      <c r="C343" s="6"/>
      <c r="D343" s="6"/>
      <c r="E343" s="6"/>
      <c r="F343" s="6"/>
      <c r="G343" s="6"/>
      <c r="H343" s="6"/>
      <c r="I343" s="6"/>
      <c r="J343" s="6"/>
      <c r="K343" s="6"/>
      <c r="L343" s="6"/>
      <c r="M343" s="2"/>
      <c r="BE343" s="1"/>
    </row>
    <row r="344" spans="1:57" x14ac:dyDescent="0.15">
      <c r="A344" s="6"/>
      <c r="B344" s="7"/>
      <c r="C344" s="6"/>
      <c r="D344" s="6"/>
      <c r="E344" s="6"/>
      <c r="F344" s="6"/>
      <c r="G344" s="6"/>
      <c r="H344" s="6"/>
      <c r="I344" s="6"/>
      <c r="J344" s="6"/>
      <c r="K344" s="6"/>
      <c r="L344" s="6"/>
      <c r="M344" s="2"/>
      <c r="BE344" s="1"/>
    </row>
    <row r="345" spans="1:57" x14ac:dyDescent="0.15">
      <c r="A345" s="6"/>
      <c r="B345" s="7"/>
      <c r="C345" s="6"/>
      <c r="D345" s="6"/>
      <c r="E345" s="6"/>
      <c r="F345" s="6"/>
      <c r="G345" s="6"/>
      <c r="H345" s="6"/>
      <c r="I345" s="6"/>
      <c r="J345" s="6"/>
      <c r="K345" s="6"/>
      <c r="L345" s="6"/>
      <c r="M345" s="2"/>
      <c r="BE345" s="1"/>
    </row>
    <row r="346" spans="1:57" x14ac:dyDescent="0.15">
      <c r="A346" s="6"/>
      <c r="B346" s="7"/>
      <c r="C346" s="6"/>
      <c r="D346" s="6"/>
      <c r="E346" s="6"/>
      <c r="F346" s="6"/>
      <c r="G346" s="6"/>
      <c r="H346" s="6"/>
      <c r="I346" s="6"/>
      <c r="J346" s="6"/>
      <c r="K346" s="6"/>
      <c r="L346" s="6"/>
      <c r="M346" s="2"/>
      <c r="BE346" s="1"/>
    </row>
    <row r="347" spans="1:57" x14ac:dyDescent="0.15">
      <c r="A347" s="6"/>
      <c r="B347" s="7"/>
      <c r="C347" s="6"/>
      <c r="D347" s="6"/>
      <c r="E347" s="6"/>
      <c r="F347" s="6"/>
      <c r="G347" s="6"/>
      <c r="H347" s="6"/>
      <c r="I347" s="6"/>
      <c r="J347" s="6"/>
      <c r="K347" s="6"/>
      <c r="L347" s="6"/>
      <c r="M347" s="2"/>
      <c r="BE347" s="1"/>
    </row>
    <row r="348" spans="1:57" x14ac:dyDescent="0.15">
      <c r="A348" s="6"/>
      <c r="B348" s="7"/>
      <c r="C348" s="6"/>
      <c r="D348" s="6"/>
      <c r="E348" s="6"/>
      <c r="F348" s="6"/>
      <c r="G348" s="6"/>
      <c r="H348" s="6"/>
      <c r="I348" s="6"/>
      <c r="J348" s="6"/>
      <c r="K348" s="6"/>
      <c r="L348" s="6"/>
      <c r="M348" s="2"/>
      <c r="BE348" s="1"/>
    </row>
    <row r="349" spans="1:57" x14ac:dyDescent="0.15">
      <c r="A349" s="6"/>
      <c r="B349" s="7"/>
      <c r="C349" s="6"/>
      <c r="D349" s="6"/>
      <c r="E349" s="6"/>
      <c r="F349" s="6"/>
      <c r="G349" s="6"/>
      <c r="H349" s="6"/>
      <c r="I349" s="6"/>
      <c r="J349" s="6"/>
      <c r="K349" s="6"/>
      <c r="L349" s="6"/>
      <c r="M349" s="2"/>
      <c r="BE349" s="1"/>
    </row>
    <row r="350" spans="1:57" x14ac:dyDescent="0.15">
      <c r="A350" s="6"/>
      <c r="B350" s="7"/>
      <c r="C350" s="6"/>
      <c r="D350" s="6"/>
      <c r="E350" s="6"/>
      <c r="F350" s="6"/>
      <c r="G350" s="6"/>
      <c r="H350" s="6"/>
      <c r="I350" s="6"/>
      <c r="J350" s="6"/>
      <c r="K350" s="6"/>
      <c r="L350" s="6"/>
      <c r="M350" s="2"/>
      <c r="BE350" s="1"/>
    </row>
    <row r="351" spans="1:57" x14ac:dyDescent="0.15">
      <c r="A351" s="6"/>
      <c r="B351" s="7"/>
      <c r="C351" s="6"/>
      <c r="D351" s="6"/>
      <c r="E351" s="6"/>
      <c r="F351" s="6"/>
      <c r="G351" s="6"/>
      <c r="H351" s="6"/>
      <c r="I351" s="6"/>
      <c r="J351" s="6"/>
      <c r="K351" s="6"/>
      <c r="L351" s="6"/>
      <c r="M351" s="2"/>
      <c r="BE351" s="1"/>
    </row>
    <row r="352" spans="1:57" x14ac:dyDescent="0.15">
      <c r="A352" s="6"/>
      <c r="B352" s="7"/>
      <c r="C352" s="6"/>
      <c r="D352" s="6"/>
      <c r="E352" s="6"/>
      <c r="F352" s="6"/>
      <c r="G352" s="6"/>
      <c r="H352" s="6"/>
      <c r="I352" s="6"/>
      <c r="J352" s="6"/>
      <c r="K352" s="6"/>
      <c r="L352" s="6"/>
      <c r="M352" s="2"/>
      <c r="BE352" s="1"/>
    </row>
    <row r="353" spans="1:57" x14ac:dyDescent="0.15">
      <c r="A353" s="6"/>
      <c r="B353" s="7"/>
      <c r="C353" s="6"/>
      <c r="D353" s="6"/>
      <c r="E353" s="6"/>
      <c r="F353" s="6"/>
      <c r="G353" s="6"/>
      <c r="H353" s="6"/>
      <c r="I353" s="6"/>
      <c r="J353" s="6"/>
      <c r="K353" s="6"/>
      <c r="L353" s="6"/>
      <c r="M353" s="2"/>
      <c r="BE353" s="1"/>
    </row>
    <row r="354" spans="1:57" x14ac:dyDescent="0.15">
      <c r="A354" s="6"/>
      <c r="B354" s="7"/>
      <c r="C354" s="6"/>
      <c r="D354" s="6"/>
      <c r="E354" s="6"/>
      <c r="F354" s="6"/>
      <c r="G354" s="6"/>
      <c r="H354" s="6"/>
      <c r="I354" s="6"/>
      <c r="J354" s="6"/>
      <c r="K354" s="6"/>
      <c r="L354" s="6"/>
      <c r="M354" s="2"/>
      <c r="BE354" s="1"/>
    </row>
    <row r="355" spans="1:57" x14ac:dyDescent="0.15">
      <c r="A355" s="6"/>
      <c r="B355" s="7"/>
      <c r="C355" s="6"/>
      <c r="D355" s="6"/>
      <c r="E355" s="6"/>
      <c r="F355" s="6"/>
      <c r="G355" s="6"/>
      <c r="H355" s="6"/>
      <c r="I355" s="6"/>
      <c r="J355" s="6"/>
      <c r="K355" s="6"/>
      <c r="L355" s="6"/>
      <c r="M355" s="2"/>
      <c r="BE355" s="1"/>
    </row>
    <row r="356" spans="1:57" x14ac:dyDescent="0.15">
      <c r="A356" s="6"/>
      <c r="B356" s="7"/>
      <c r="C356" s="6"/>
      <c r="D356" s="6"/>
      <c r="E356" s="6"/>
      <c r="F356" s="6"/>
      <c r="G356" s="6"/>
      <c r="H356" s="6"/>
      <c r="I356" s="6"/>
      <c r="J356" s="6"/>
      <c r="K356" s="6"/>
      <c r="L356" s="6"/>
      <c r="M356" s="2"/>
      <c r="BE356" s="1"/>
    </row>
    <row r="357" spans="1:57" x14ac:dyDescent="0.15">
      <c r="A357" s="6"/>
      <c r="B357" s="7"/>
      <c r="C357" s="6"/>
      <c r="D357" s="6"/>
      <c r="E357" s="6"/>
      <c r="F357" s="6"/>
      <c r="G357" s="6"/>
      <c r="H357" s="6"/>
      <c r="I357" s="6"/>
      <c r="J357" s="6"/>
      <c r="K357" s="6"/>
      <c r="L357" s="6"/>
      <c r="M357" s="2"/>
      <c r="N357" s="2" t="s">
        <v>38</v>
      </c>
      <c r="O357" s="2" t="s">
        <v>288</v>
      </c>
      <c r="BE357" s="1"/>
    </row>
    <row r="358" spans="1:57" x14ac:dyDescent="0.15">
      <c r="A358" s="6"/>
      <c r="B358" s="7"/>
      <c r="C358" s="6"/>
      <c r="D358" s="6"/>
      <c r="E358" s="6"/>
      <c r="F358" s="6"/>
      <c r="G358" s="6"/>
      <c r="H358" s="6"/>
      <c r="I358" s="6"/>
      <c r="J358" s="6"/>
      <c r="K358" s="6"/>
      <c r="L358" s="6"/>
      <c r="M358" s="2"/>
      <c r="BE358" s="1"/>
    </row>
    <row r="359" spans="1:57" x14ac:dyDescent="0.15">
      <c r="A359" s="6"/>
      <c r="B359" s="7"/>
      <c r="C359" s="6"/>
      <c r="D359" s="6"/>
      <c r="E359" s="6"/>
      <c r="F359" s="6"/>
      <c r="G359" s="6"/>
      <c r="H359" s="6"/>
      <c r="I359" s="6"/>
      <c r="J359" s="6"/>
      <c r="K359" s="6"/>
      <c r="L359" s="6"/>
      <c r="M359" s="2"/>
      <c r="O359" s="2" t="s">
        <v>322</v>
      </c>
      <c r="BE359" s="1"/>
    </row>
    <row r="360" spans="1:57" x14ac:dyDescent="0.15">
      <c r="A360" s="6"/>
      <c r="B360" s="7"/>
      <c r="C360" s="6"/>
      <c r="D360" s="6"/>
      <c r="E360" s="6"/>
      <c r="F360" s="6"/>
      <c r="G360" s="6"/>
      <c r="H360" s="6"/>
      <c r="I360" s="6"/>
      <c r="J360" s="6"/>
      <c r="K360" s="6"/>
      <c r="L360" s="6"/>
      <c r="M360" s="2"/>
      <c r="O360" s="2" t="s">
        <v>323</v>
      </c>
      <c r="BE360" s="1"/>
    </row>
    <row r="361" spans="1:57" x14ac:dyDescent="0.15">
      <c r="A361" s="6"/>
      <c r="B361" s="7"/>
      <c r="C361" s="6"/>
      <c r="D361" s="6"/>
      <c r="E361" s="6"/>
      <c r="F361" s="6"/>
      <c r="G361" s="6"/>
      <c r="H361" s="6"/>
      <c r="I361" s="6"/>
      <c r="J361" s="6"/>
      <c r="K361" s="6"/>
      <c r="L361" s="6"/>
      <c r="M361" s="2"/>
      <c r="BE361" s="1"/>
    </row>
    <row r="362" spans="1:57" x14ac:dyDescent="0.15">
      <c r="A362" s="6"/>
      <c r="B362" s="7"/>
      <c r="C362" s="6"/>
      <c r="D362" s="6"/>
      <c r="E362" s="6"/>
      <c r="F362" s="6"/>
      <c r="G362" s="6"/>
      <c r="H362" s="6"/>
      <c r="I362" s="6"/>
      <c r="J362" s="6"/>
      <c r="K362" s="6"/>
      <c r="L362" s="6"/>
      <c r="M362" s="2"/>
      <c r="O362" s="2" t="s">
        <v>38</v>
      </c>
      <c r="P362" s="51" t="s">
        <v>289</v>
      </c>
      <c r="BE362" s="1"/>
    </row>
    <row r="363" spans="1:57" x14ac:dyDescent="0.15">
      <c r="A363" s="6"/>
      <c r="B363" s="7"/>
      <c r="C363" s="6"/>
      <c r="D363" s="6"/>
      <c r="E363" s="6"/>
      <c r="F363" s="6"/>
      <c r="G363" s="6"/>
      <c r="H363" s="6"/>
      <c r="I363" s="6"/>
      <c r="J363" s="6"/>
      <c r="K363" s="6"/>
      <c r="L363" s="6"/>
      <c r="M363" s="2"/>
      <c r="BE363" s="1"/>
    </row>
    <row r="364" spans="1:57" x14ac:dyDescent="0.15">
      <c r="A364" s="6"/>
      <c r="B364" s="7"/>
      <c r="C364" s="6"/>
      <c r="D364" s="6"/>
      <c r="E364" s="6"/>
      <c r="F364" s="6"/>
      <c r="G364" s="6"/>
      <c r="H364" s="6"/>
      <c r="I364" s="6"/>
      <c r="J364" s="6"/>
      <c r="K364" s="6"/>
      <c r="L364" s="6"/>
      <c r="M364" s="2"/>
      <c r="P364" s="2" t="s">
        <v>324</v>
      </c>
      <c r="BE364" s="1"/>
    </row>
    <row r="365" spans="1:57" x14ac:dyDescent="0.15">
      <c r="A365" s="6"/>
      <c r="B365" s="7"/>
      <c r="C365" s="6"/>
      <c r="D365" s="6"/>
      <c r="E365" s="6"/>
      <c r="F365" s="6"/>
      <c r="G365" s="6"/>
      <c r="H365" s="6"/>
      <c r="I365" s="6"/>
      <c r="J365" s="6"/>
      <c r="K365" s="6"/>
      <c r="L365" s="6"/>
      <c r="M365" s="2"/>
      <c r="P365" s="2" t="s">
        <v>325</v>
      </c>
      <c r="BE365" s="1"/>
    </row>
    <row r="366" spans="1:57" x14ac:dyDescent="0.15">
      <c r="A366" s="6"/>
      <c r="B366" s="7"/>
      <c r="C366" s="6"/>
      <c r="D366" s="6"/>
      <c r="E366" s="6"/>
      <c r="F366" s="6"/>
      <c r="G366" s="6"/>
      <c r="H366" s="6"/>
      <c r="I366" s="6"/>
      <c r="J366" s="6"/>
      <c r="K366" s="6"/>
      <c r="L366" s="6"/>
      <c r="M366" s="2"/>
      <c r="P366" s="2" t="s">
        <v>326</v>
      </c>
      <c r="BE366" s="1"/>
    </row>
    <row r="367" spans="1:57" x14ac:dyDescent="0.15">
      <c r="A367" s="6"/>
      <c r="B367" s="7"/>
      <c r="C367" s="6"/>
      <c r="D367" s="6"/>
      <c r="E367" s="6"/>
      <c r="F367" s="6"/>
      <c r="G367" s="6"/>
      <c r="H367" s="6"/>
      <c r="I367" s="6"/>
      <c r="J367" s="6"/>
      <c r="K367" s="6"/>
      <c r="L367" s="6"/>
      <c r="M367" s="2"/>
      <c r="BE367" s="1"/>
    </row>
    <row r="368" spans="1:57" x14ac:dyDescent="0.15">
      <c r="A368" s="6"/>
      <c r="B368" s="7"/>
      <c r="C368" s="6"/>
      <c r="D368" s="6"/>
      <c r="E368" s="6"/>
      <c r="F368" s="6"/>
      <c r="G368" s="6"/>
      <c r="H368" s="6"/>
      <c r="I368" s="6"/>
      <c r="J368" s="6"/>
      <c r="K368" s="6"/>
      <c r="L368" s="6"/>
      <c r="M368" s="2"/>
      <c r="P368" s="2" t="s">
        <v>134</v>
      </c>
      <c r="R368" s="2" t="s">
        <v>295</v>
      </c>
      <c r="BE368" s="1"/>
    </row>
    <row r="369" spans="1:57" x14ac:dyDescent="0.15">
      <c r="A369" s="6"/>
      <c r="B369" s="7"/>
      <c r="C369" s="6"/>
      <c r="D369" s="6"/>
      <c r="E369" s="6"/>
      <c r="F369" s="6"/>
      <c r="G369" s="6"/>
      <c r="H369" s="6"/>
      <c r="I369" s="6"/>
      <c r="J369" s="6"/>
      <c r="K369" s="6"/>
      <c r="L369" s="6"/>
      <c r="M369" s="2"/>
      <c r="S369" s="2" t="s">
        <v>290</v>
      </c>
      <c r="AE369" s="2" t="s">
        <v>292</v>
      </c>
      <c r="AG369" s="2" t="s">
        <v>293</v>
      </c>
      <c r="BE369" s="1"/>
    </row>
    <row r="370" spans="1:57" x14ac:dyDescent="0.15">
      <c r="A370" s="6"/>
      <c r="B370" s="7"/>
      <c r="C370" s="6"/>
      <c r="D370" s="6"/>
      <c r="E370" s="6"/>
      <c r="F370" s="6"/>
      <c r="G370" s="6"/>
      <c r="H370" s="6"/>
      <c r="I370" s="6"/>
      <c r="J370" s="6"/>
      <c r="K370" s="6"/>
      <c r="L370" s="6"/>
      <c r="M370" s="2"/>
      <c r="S370" s="2" t="s">
        <v>291</v>
      </c>
      <c r="AE370" s="2" t="s">
        <v>292</v>
      </c>
      <c r="AG370" s="2" t="s">
        <v>294</v>
      </c>
      <c r="BE370" s="1"/>
    </row>
    <row r="371" spans="1:57" x14ac:dyDescent="0.15">
      <c r="A371" s="6"/>
      <c r="B371" s="7"/>
      <c r="C371" s="6"/>
      <c r="D371" s="6"/>
      <c r="E371" s="6"/>
      <c r="F371" s="6"/>
      <c r="G371" s="6"/>
      <c r="H371" s="6"/>
      <c r="I371" s="6"/>
      <c r="J371" s="6"/>
      <c r="K371" s="6"/>
      <c r="L371" s="6"/>
      <c r="M371" s="2"/>
      <c r="BE371" s="1"/>
    </row>
    <row r="372" spans="1:57" x14ac:dyDescent="0.15">
      <c r="A372" s="6"/>
      <c r="B372" s="7"/>
      <c r="C372" s="6"/>
      <c r="D372" s="6"/>
      <c r="E372" s="6"/>
      <c r="F372" s="6"/>
      <c r="G372" s="6"/>
      <c r="H372" s="6"/>
      <c r="I372" s="6"/>
      <c r="J372" s="6"/>
      <c r="K372" s="6"/>
      <c r="L372" s="6"/>
      <c r="M372" s="2"/>
      <c r="BE372" s="1"/>
    </row>
    <row r="373" spans="1:57" x14ac:dyDescent="0.15">
      <c r="A373" s="6"/>
      <c r="B373" s="7"/>
      <c r="C373" s="6"/>
      <c r="D373" s="6"/>
      <c r="E373" s="6"/>
      <c r="F373" s="6"/>
      <c r="G373" s="6"/>
      <c r="H373" s="6"/>
      <c r="I373" s="6"/>
      <c r="J373" s="6"/>
      <c r="K373" s="6"/>
      <c r="L373" s="6"/>
      <c r="M373" s="2"/>
      <c r="BE373" s="1"/>
    </row>
    <row r="374" spans="1:57" x14ac:dyDescent="0.15">
      <c r="A374" s="6"/>
      <c r="B374" s="7"/>
      <c r="C374" s="6"/>
      <c r="D374" s="6"/>
      <c r="E374" s="6"/>
      <c r="F374" s="6"/>
      <c r="G374" s="6"/>
      <c r="H374" s="6"/>
      <c r="I374" s="6"/>
      <c r="J374" s="6"/>
      <c r="K374" s="6"/>
      <c r="L374" s="6"/>
      <c r="M374" s="2"/>
      <c r="N374" s="2" t="s">
        <v>38</v>
      </c>
      <c r="O374" s="2" t="s">
        <v>296</v>
      </c>
      <c r="BE374" s="1"/>
    </row>
    <row r="375" spans="1:57" x14ac:dyDescent="0.15">
      <c r="A375" s="6"/>
      <c r="B375" s="7"/>
      <c r="C375" s="6"/>
      <c r="D375" s="6"/>
      <c r="E375" s="6"/>
      <c r="F375" s="6"/>
      <c r="G375" s="6"/>
      <c r="H375" s="6"/>
      <c r="I375" s="6"/>
      <c r="J375" s="6"/>
      <c r="K375" s="6"/>
      <c r="L375" s="6"/>
      <c r="M375" s="2"/>
      <c r="BE375" s="1"/>
    </row>
    <row r="376" spans="1:57" x14ac:dyDescent="0.15">
      <c r="A376" s="6"/>
      <c r="B376" s="7"/>
      <c r="C376" s="6"/>
      <c r="D376" s="6"/>
      <c r="E376" s="6"/>
      <c r="F376" s="6"/>
      <c r="G376" s="6"/>
      <c r="H376" s="6"/>
      <c r="I376" s="6"/>
      <c r="J376" s="6"/>
      <c r="K376" s="6"/>
      <c r="L376" s="6"/>
      <c r="M376" s="2"/>
      <c r="O376" s="2" t="s">
        <v>38</v>
      </c>
      <c r="P376" s="2" t="s">
        <v>299</v>
      </c>
      <c r="BE376" s="1"/>
    </row>
    <row r="377" spans="1:57" x14ac:dyDescent="0.15">
      <c r="A377" s="6"/>
      <c r="B377" s="7"/>
      <c r="C377" s="6"/>
      <c r="D377" s="6"/>
      <c r="E377" s="6"/>
      <c r="F377" s="6"/>
      <c r="G377" s="6"/>
      <c r="H377" s="6"/>
      <c r="I377" s="6"/>
      <c r="J377" s="6"/>
      <c r="K377" s="6"/>
      <c r="L377" s="6"/>
      <c r="M377" s="2"/>
      <c r="P377" s="2" t="s">
        <v>300</v>
      </c>
      <c r="BE377" s="1"/>
    </row>
    <row r="378" spans="1:57" x14ac:dyDescent="0.15">
      <c r="A378" s="6"/>
      <c r="B378" s="7"/>
      <c r="C378" s="6"/>
      <c r="D378" s="6"/>
      <c r="E378" s="6"/>
      <c r="F378" s="6"/>
      <c r="G378" s="6"/>
      <c r="H378" s="6"/>
      <c r="I378" s="6"/>
      <c r="J378" s="6"/>
      <c r="K378" s="6"/>
      <c r="L378" s="6"/>
      <c r="M378" s="2"/>
      <c r="BE378" s="1"/>
    </row>
    <row r="379" spans="1:57" x14ac:dyDescent="0.15">
      <c r="A379" s="6"/>
      <c r="B379" s="7"/>
      <c r="C379" s="6"/>
      <c r="D379" s="6"/>
      <c r="E379" s="6"/>
      <c r="F379" s="6"/>
      <c r="G379" s="6"/>
      <c r="H379" s="6"/>
      <c r="I379" s="6"/>
      <c r="J379" s="6"/>
      <c r="K379" s="6"/>
      <c r="L379" s="6"/>
      <c r="M379" s="2"/>
      <c r="O379" s="2" t="s">
        <v>38</v>
      </c>
      <c r="P379" s="2" t="s">
        <v>301</v>
      </c>
      <c r="BE379" s="1"/>
    </row>
    <row r="380" spans="1:57" x14ac:dyDescent="0.15">
      <c r="A380" s="6"/>
      <c r="B380" s="7"/>
      <c r="C380" s="6"/>
      <c r="D380" s="6"/>
      <c r="E380" s="6"/>
      <c r="F380" s="6"/>
      <c r="G380" s="6"/>
      <c r="H380" s="6"/>
      <c r="I380" s="6"/>
      <c r="J380" s="6"/>
      <c r="K380" s="6"/>
      <c r="L380" s="6"/>
      <c r="M380" s="2"/>
      <c r="P380" s="2" t="s">
        <v>302</v>
      </c>
      <c r="BE380" s="1"/>
    </row>
    <row r="381" spans="1:57" x14ac:dyDescent="0.15">
      <c r="A381" s="6"/>
      <c r="B381" s="7"/>
      <c r="C381" s="6"/>
      <c r="D381" s="6"/>
      <c r="E381" s="6"/>
      <c r="F381" s="6"/>
      <c r="G381" s="6"/>
      <c r="H381" s="6"/>
      <c r="I381" s="6"/>
      <c r="J381" s="6"/>
      <c r="K381" s="6"/>
      <c r="L381" s="6"/>
      <c r="M381" s="2"/>
      <c r="BE381" s="1"/>
    </row>
    <row r="382" spans="1:57" x14ac:dyDescent="0.15">
      <c r="A382" s="6"/>
      <c r="B382" s="7"/>
      <c r="C382" s="6"/>
      <c r="D382" s="6"/>
      <c r="E382" s="6"/>
      <c r="F382" s="6"/>
      <c r="G382" s="6"/>
      <c r="H382" s="6"/>
      <c r="I382" s="6"/>
      <c r="J382" s="6"/>
      <c r="K382" s="6"/>
      <c r="L382" s="6"/>
      <c r="M382" s="2"/>
      <c r="O382" s="2" t="s">
        <v>38</v>
      </c>
      <c r="P382" s="2" t="s">
        <v>297</v>
      </c>
      <c r="BE382" s="1"/>
    </row>
    <row r="383" spans="1:57" x14ac:dyDescent="0.15">
      <c r="A383" s="6"/>
      <c r="B383" s="7"/>
      <c r="C383" s="6"/>
      <c r="D383" s="6"/>
      <c r="E383" s="6"/>
      <c r="F383" s="6"/>
      <c r="G383" s="6"/>
      <c r="H383" s="6"/>
      <c r="I383" s="6"/>
      <c r="J383" s="6"/>
      <c r="K383" s="6"/>
      <c r="L383" s="6"/>
      <c r="M383" s="2"/>
      <c r="P383" s="2" t="s">
        <v>298</v>
      </c>
      <c r="BE383" s="1"/>
    </row>
    <row r="384" spans="1:57" x14ac:dyDescent="0.15">
      <c r="A384" s="6"/>
      <c r="B384" s="7"/>
      <c r="C384" s="6"/>
      <c r="D384" s="6"/>
      <c r="E384" s="6"/>
      <c r="F384" s="6"/>
      <c r="G384" s="6"/>
      <c r="H384" s="6"/>
      <c r="I384" s="6"/>
      <c r="J384" s="6"/>
      <c r="K384" s="6"/>
      <c r="L384" s="6"/>
      <c r="M384" s="2"/>
      <c r="BE384" s="1"/>
    </row>
    <row r="385" spans="1:57" x14ac:dyDescent="0.15">
      <c r="A385" s="6"/>
      <c r="B385" s="7"/>
      <c r="C385" s="6"/>
      <c r="D385" s="6"/>
      <c r="E385" s="6"/>
      <c r="F385" s="6"/>
      <c r="G385" s="6"/>
      <c r="H385" s="6"/>
      <c r="I385" s="6"/>
      <c r="J385" s="6"/>
      <c r="K385" s="6"/>
      <c r="L385" s="6"/>
      <c r="M385" s="2"/>
      <c r="P385" s="2" t="s">
        <v>38</v>
      </c>
      <c r="Q385" s="2" t="s">
        <v>303</v>
      </c>
      <c r="BE385" s="1"/>
    </row>
    <row r="386" spans="1:57" x14ac:dyDescent="0.15">
      <c r="A386" s="6"/>
      <c r="B386" s="7"/>
      <c r="C386" s="6"/>
      <c r="D386" s="6"/>
      <c r="E386" s="6"/>
      <c r="F386" s="6"/>
      <c r="G386" s="6"/>
      <c r="H386" s="6"/>
      <c r="I386" s="6"/>
      <c r="J386" s="6"/>
      <c r="K386" s="6"/>
      <c r="L386" s="6"/>
      <c r="M386" s="2"/>
      <c r="Q386" s="2" t="s">
        <v>304</v>
      </c>
      <c r="BE386" s="1"/>
    </row>
    <row r="387" spans="1:57" x14ac:dyDescent="0.15">
      <c r="A387" s="6"/>
      <c r="B387" s="7"/>
      <c r="C387" s="6"/>
      <c r="D387" s="6"/>
      <c r="E387" s="6"/>
      <c r="F387" s="6"/>
      <c r="G387" s="6"/>
      <c r="H387" s="6"/>
      <c r="I387" s="6"/>
      <c r="J387" s="6"/>
      <c r="K387" s="6"/>
      <c r="L387" s="6"/>
      <c r="M387" s="2"/>
      <c r="BE387" s="1"/>
    </row>
    <row r="388" spans="1:57" x14ac:dyDescent="0.15">
      <c r="A388" s="6"/>
      <c r="B388" s="7"/>
      <c r="C388" s="6"/>
      <c r="D388" s="6"/>
      <c r="E388" s="6"/>
      <c r="F388" s="6"/>
      <c r="G388" s="6"/>
      <c r="H388" s="6"/>
      <c r="I388" s="6"/>
      <c r="J388" s="6"/>
      <c r="K388" s="6"/>
      <c r="L388" s="6"/>
      <c r="M388" s="2"/>
      <c r="P388" s="2" t="s">
        <v>38</v>
      </c>
      <c r="Q388" s="2" t="s">
        <v>305</v>
      </c>
      <c r="BE388" s="1"/>
    </row>
    <row r="389" spans="1:57" x14ac:dyDescent="0.15">
      <c r="A389" s="6"/>
      <c r="B389" s="7"/>
      <c r="C389" s="6"/>
      <c r="D389" s="6"/>
      <c r="E389" s="6"/>
      <c r="F389" s="6"/>
      <c r="G389" s="6"/>
      <c r="H389" s="6"/>
      <c r="I389" s="6"/>
      <c r="J389" s="6"/>
      <c r="K389" s="6"/>
      <c r="L389" s="6"/>
      <c r="M389" s="2"/>
      <c r="Q389" s="2" t="s">
        <v>306</v>
      </c>
      <c r="BE389" s="1"/>
    </row>
    <row r="390" spans="1:57" x14ac:dyDescent="0.15">
      <c r="A390" s="6"/>
      <c r="B390" s="7"/>
      <c r="C390" s="6"/>
      <c r="D390" s="6"/>
      <c r="E390" s="6"/>
      <c r="F390" s="6"/>
      <c r="G390" s="6"/>
      <c r="H390" s="6"/>
      <c r="I390" s="6"/>
      <c r="J390" s="6"/>
      <c r="K390" s="6"/>
      <c r="L390" s="6"/>
      <c r="M390" s="2"/>
      <c r="BE390" s="1"/>
    </row>
    <row r="391" spans="1:57" x14ac:dyDescent="0.15">
      <c r="A391" s="6"/>
      <c r="B391" s="7"/>
      <c r="C391" s="6"/>
      <c r="D391" s="6"/>
      <c r="E391" s="6"/>
      <c r="F391" s="6"/>
      <c r="G391" s="6"/>
      <c r="H391" s="6"/>
      <c r="I391" s="6"/>
      <c r="J391" s="6"/>
      <c r="K391" s="6"/>
      <c r="L391" s="6"/>
      <c r="M391" s="2"/>
      <c r="Q391" s="2" t="s">
        <v>292</v>
      </c>
      <c r="S391" s="2" t="s">
        <v>312</v>
      </c>
      <c r="BE391" s="1"/>
    </row>
    <row r="392" spans="1:57" x14ac:dyDescent="0.15">
      <c r="A392" s="6"/>
      <c r="B392" s="7"/>
      <c r="C392" s="6"/>
      <c r="D392" s="6"/>
      <c r="E392" s="6"/>
      <c r="F392" s="6"/>
      <c r="G392" s="6"/>
      <c r="H392" s="6"/>
      <c r="I392" s="6"/>
      <c r="J392" s="6"/>
      <c r="K392" s="6"/>
      <c r="L392" s="6"/>
      <c r="M392" s="2"/>
      <c r="S392" s="2" t="s">
        <v>313</v>
      </c>
      <c r="BE392" s="1"/>
    </row>
    <row r="393" spans="1:57" x14ac:dyDescent="0.15">
      <c r="A393" s="6"/>
      <c r="B393" s="7"/>
      <c r="C393" s="6"/>
      <c r="D393" s="6"/>
      <c r="E393" s="6"/>
      <c r="F393" s="6"/>
      <c r="G393" s="6"/>
      <c r="H393" s="6"/>
      <c r="I393" s="6"/>
      <c r="J393" s="6"/>
      <c r="K393" s="6"/>
      <c r="L393" s="6"/>
      <c r="M393" s="2"/>
      <c r="BE393" s="1"/>
    </row>
    <row r="394" spans="1:57" x14ac:dyDescent="0.15">
      <c r="A394" s="6"/>
      <c r="B394" s="7"/>
      <c r="C394" s="6"/>
      <c r="D394" s="6"/>
      <c r="E394" s="6"/>
      <c r="F394" s="6"/>
      <c r="G394" s="6"/>
      <c r="H394" s="6"/>
      <c r="I394" s="6"/>
      <c r="J394" s="6"/>
      <c r="K394" s="6"/>
      <c r="L394" s="6"/>
      <c r="M394" s="2"/>
      <c r="O394" s="2" t="s">
        <v>38</v>
      </c>
      <c r="P394" s="2" t="s">
        <v>307</v>
      </c>
      <c r="BE394" s="1"/>
    </row>
    <row r="395" spans="1:57" x14ac:dyDescent="0.15">
      <c r="A395" s="6"/>
      <c r="B395" s="7"/>
      <c r="C395" s="6"/>
      <c r="D395" s="6"/>
      <c r="E395" s="6"/>
      <c r="F395" s="6"/>
      <c r="G395" s="6"/>
      <c r="H395" s="6"/>
      <c r="I395" s="6"/>
      <c r="J395" s="6"/>
      <c r="K395" s="6"/>
      <c r="L395" s="6"/>
      <c r="M395" s="2"/>
      <c r="P395" s="2" t="s">
        <v>308</v>
      </c>
      <c r="BE395" s="1"/>
    </row>
    <row r="396" spans="1:57" x14ac:dyDescent="0.15">
      <c r="A396" s="6"/>
      <c r="B396" s="7"/>
      <c r="C396" s="6"/>
      <c r="D396" s="6"/>
      <c r="E396" s="6"/>
      <c r="F396" s="6"/>
      <c r="G396" s="6"/>
      <c r="H396" s="6"/>
      <c r="I396" s="6"/>
      <c r="J396" s="6"/>
      <c r="K396" s="6"/>
      <c r="L396" s="6"/>
      <c r="M396" s="2"/>
      <c r="BE396" s="1"/>
    </row>
    <row r="397" spans="1:57" x14ac:dyDescent="0.15">
      <c r="A397" s="6"/>
      <c r="B397" s="7"/>
      <c r="C397" s="6"/>
      <c r="D397" s="6"/>
      <c r="E397" s="6"/>
      <c r="F397" s="6"/>
      <c r="G397" s="6"/>
      <c r="H397" s="6"/>
      <c r="I397" s="6"/>
      <c r="J397" s="6"/>
      <c r="K397" s="6"/>
      <c r="L397" s="6"/>
      <c r="M397" s="2"/>
      <c r="O397" s="2" t="s">
        <v>38</v>
      </c>
      <c r="P397" s="2" t="s">
        <v>309</v>
      </c>
      <c r="BE397" s="1"/>
    </row>
    <row r="398" spans="1:57" x14ac:dyDescent="0.15">
      <c r="A398" s="6"/>
      <c r="B398" s="7"/>
      <c r="C398" s="6"/>
      <c r="D398" s="6"/>
      <c r="E398" s="6"/>
      <c r="F398" s="6"/>
      <c r="G398" s="6"/>
      <c r="H398" s="6"/>
      <c r="I398" s="6"/>
      <c r="J398" s="6"/>
      <c r="K398" s="6"/>
      <c r="L398" s="6"/>
      <c r="M398" s="2"/>
      <c r="P398" s="2" t="s">
        <v>74</v>
      </c>
      <c r="R398" s="2" t="s">
        <v>310</v>
      </c>
      <c r="BE398" s="1"/>
    </row>
    <row r="399" spans="1:57" x14ac:dyDescent="0.15">
      <c r="A399" s="6"/>
      <c r="B399" s="7"/>
      <c r="C399" s="6"/>
      <c r="D399" s="6"/>
      <c r="E399" s="6"/>
      <c r="F399" s="6"/>
      <c r="G399" s="6"/>
      <c r="H399" s="6"/>
      <c r="I399" s="6"/>
      <c r="J399" s="6"/>
      <c r="K399" s="6"/>
      <c r="L399" s="6"/>
      <c r="M399" s="2"/>
      <c r="BE399" s="1"/>
    </row>
    <row r="400" spans="1:57" x14ac:dyDescent="0.15">
      <c r="A400" s="6"/>
      <c r="B400" s="7"/>
      <c r="C400" s="6"/>
      <c r="D400" s="6"/>
      <c r="E400" s="6"/>
      <c r="F400" s="6"/>
      <c r="G400" s="6"/>
      <c r="H400" s="6"/>
      <c r="I400" s="6"/>
      <c r="J400" s="6"/>
      <c r="K400" s="6"/>
      <c r="L400" s="6"/>
      <c r="M400" s="2"/>
      <c r="O400" s="2" t="s">
        <v>38</v>
      </c>
      <c r="P400" s="2" t="s">
        <v>311</v>
      </c>
      <c r="BE400" s="1"/>
    </row>
    <row r="401" spans="1:57" x14ac:dyDescent="0.15">
      <c r="A401" s="6"/>
      <c r="B401" s="7"/>
      <c r="C401" s="6"/>
      <c r="D401" s="6"/>
      <c r="E401" s="6"/>
      <c r="F401" s="6"/>
      <c r="G401" s="6"/>
      <c r="H401" s="6"/>
      <c r="I401" s="6"/>
      <c r="J401" s="6"/>
      <c r="K401" s="6"/>
      <c r="L401" s="6"/>
      <c r="M401" s="2"/>
      <c r="BE401" s="1"/>
    </row>
    <row r="402" spans="1:57" x14ac:dyDescent="0.15">
      <c r="A402" s="6"/>
      <c r="B402" s="7"/>
      <c r="C402" s="6"/>
      <c r="D402" s="6"/>
      <c r="E402" s="6"/>
      <c r="F402" s="6"/>
      <c r="G402" s="6"/>
      <c r="H402" s="6"/>
      <c r="I402" s="6"/>
      <c r="J402" s="6"/>
      <c r="K402" s="6"/>
      <c r="L402" s="6"/>
      <c r="M402" s="2"/>
      <c r="P402" s="2" t="s">
        <v>292</v>
      </c>
      <c r="R402" s="2" t="s">
        <v>314</v>
      </c>
      <c r="BE402" s="1"/>
    </row>
    <row r="403" spans="1:57" x14ac:dyDescent="0.15">
      <c r="A403" s="6"/>
      <c r="B403" s="7"/>
      <c r="C403" s="6"/>
      <c r="D403" s="6"/>
      <c r="E403" s="6"/>
      <c r="F403" s="6"/>
      <c r="G403" s="6"/>
      <c r="H403" s="6"/>
      <c r="I403" s="6"/>
      <c r="J403" s="6"/>
      <c r="K403" s="6"/>
      <c r="L403" s="6"/>
      <c r="M403" s="2"/>
      <c r="BE403" s="1"/>
    </row>
    <row r="404" spans="1:57" x14ac:dyDescent="0.15">
      <c r="A404" s="6"/>
      <c r="B404" s="7"/>
      <c r="C404" s="6"/>
      <c r="D404" s="6"/>
      <c r="E404" s="6"/>
      <c r="F404" s="6"/>
      <c r="G404" s="6"/>
      <c r="H404" s="6"/>
      <c r="I404" s="6"/>
      <c r="J404" s="6"/>
      <c r="K404" s="6"/>
      <c r="L404" s="6"/>
      <c r="M404" s="2"/>
      <c r="O404" s="2" t="s">
        <v>38</v>
      </c>
      <c r="P404" s="2" t="s">
        <v>297</v>
      </c>
      <c r="BE404" s="1"/>
    </row>
    <row r="405" spans="1:57" x14ac:dyDescent="0.15">
      <c r="A405" s="6"/>
      <c r="B405" s="7"/>
      <c r="C405" s="6"/>
      <c r="D405" s="6"/>
      <c r="E405" s="6"/>
      <c r="F405" s="6"/>
      <c r="G405" s="6"/>
      <c r="H405" s="6"/>
      <c r="I405" s="6"/>
      <c r="J405" s="6"/>
      <c r="K405" s="6"/>
      <c r="L405" s="6"/>
      <c r="M405" s="2"/>
      <c r="P405" s="2" t="s">
        <v>315</v>
      </c>
      <c r="BE405" s="1"/>
    </row>
    <row r="406" spans="1:57" x14ac:dyDescent="0.15">
      <c r="A406" s="6"/>
      <c r="B406" s="7"/>
      <c r="C406" s="6"/>
      <c r="D406" s="6"/>
      <c r="E406" s="6"/>
      <c r="F406" s="6"/>
      <c r="G406" s="6"/>
      <c r="H406" s="6"/>
      <c r="I406" s="6"/>
      <c r="J406" s="6"/>
      <c r="K406" s="6"/>
      <c r="L406" s="6"/>
      <c r="M406" s="2"/>
      <c r="BE406" s="1"/>
    </row>
    <row r="407" spans="1:57" x14ac:dyDescent="0.15">
      <c r="A407" s="6"/>
      <c r="B407" s="7"/>
      <c r="C407" s="6"/>
      <c r="D407" s="6"/>
      <c r="E407" s="6"/>
      <c r="F407" s="6"/>
      <c r="G407" s="6"/>
      <c r="H407" s="6"/>
      <c r="I407" s="6"/>
      <c r="J407" s="6"/>
      <c r="K407" s="6"/>
      <c r="L407" s="6"/>
      <c r="M407" s="2"/>
      <c r="P407" s="2" t="s">
        <v>38</v>
      </c>
      <c r="Q407" s="9" t="s">
        <v>316</v>
      </c>
      <c r="BE407" s="1"/>
    </row>
    <row r="408" spans="1:57" x14ac:dyDescent="0.15">
      <c r="A408" s="6"/>
      <c r="B408" s="7"/>
      <c r="C408" s="6"/>
      <c r="D408" s="6"/>
      <c r="E408" s="6"/>
      <c r="F408" s="6"/>
      <c r="G408" s="6"/>
      <c r="H408" s="6"/>
      <c r="I408" s="6"/>
      <c r="J408" s="6"/>
      <c r="K408" s="6"/>
      <c r="L408" s="6"/>
      <c r="M408" s="2"/>
      <c r="BE408" s="1"/>
    </row>
    <row r="409" spans="1:57" x14ac:dyDescent="0.15">
      <c r="A409" s="6"/>
      <c r="B409" s="7"/>
      <c r="C409" s="6"/>
      <c r="D409" s="6"/>
      <c r="E409" s="6"/>
      <c r="F409" s="6"/>
      <c r="G409" s="6"/>
      <c r="H409" s="6"/>
      <c r="I409" s="6"/>
      <c r="J409" s="6"/>
      <c r="K409" s="6"/>
      <c r="L409" s="6"/>
      <c r="M409" s="2"/>
      <c r="O409" s="2" t="s">
        <v>38</v>
      </c>
      <c r="P409" s="2" t="s">
        <v>317</v>
      </c>
      <c r="BE409" s="1"/>
    </row>
    <row r="410" spans="1:57" x14ac:dyDescent="0.15">
      <c r="A410" s="6"/>
      <c r="B410" s="7"/>
      <c r="C410" s="6"/>
      <c r="D410" s="6"/>
      <c r="E410" s="6"/>
      <c r="F410" s="6"/>
      <c r="G410" s="6"/>
      <c r="H410" s="6"/>
      <c r="I410" s="6"/>
      <c r="J410" s="6"/>
      <c r="K410" s="6"/>
      <c r="L410" s="6"/>
      <c r="M410" s="2"/>
      <c r="P410" s="2" t="s">
        <v>318</v>
      </c>
      <c r="BE410" s="1"/>
    </row>
    <row r="411" spans="1:57" x14ac:dyDescent="0.15">
      <c r="A411" s="6"/>
      <c r="B411" s="7"/>
      <c r="C411" s="6"/>
      <c r="D411" s="6"/>
      <c r="E411" s="6"/>
      <c r="F411" s="6"/>
      <c r="G411" s="6"/>
      <c r="H411" s="6"/>
      <c r="I411" s="6"/>
      <c r="J411" s="6"/>
      <c r="K411" s="6"/>
      <c r="L411" s="6"/>
      <c r="M411" s="2"/>
      <c r="BE411" s="1"/>
    </row>
    <row r="412" spans="1:57" x14ac:dyDescent="0.15">
      <c r="A412" s="6"/>
      <c r="B412" s="7"/>
      <c r="C412" s="6"/>
      <c r="D412" s="6"/>
      <c r="E412" s="6"/>
      <c r="F412" s="6"/>
      <c r="G412" s="6"/>
      <c r="H412" s="6"/>
      <c r="I412" s="6"/>
      <c r="J412" s="6"/>
      <c r="K412" s="6"/>
      <c r="L412" s="6"/>
      <c r="M412" s="2"/>
      <c r="P412" s="2" t="s">
        <v>74</v>
      </c>
      <c r="R412" s="2" t="s">
        <v>319</v>
      </c>
      <c r="BE412" s="1"/>
    </row>
    <row r="413" spans="1:57" x14ac:dyDescent="0.15">
      <c r="A413" s="6"/>
      <c r="B413" s="7"/>
      <c r="C413" s="6"/>
      <c r="D413" s="6"/>
      <c r="E413" s="6"/>
      <c r="F413" s="6"/>
      <c r="G413" s="6"/>
      <c r="H413" s="6"/>
      <c r="I413" s="6"/>
      <c r="J413" s="6"/>
      <c r="K413" s="6"/>
      <c r="L413" s="6"/>
      <c r="M413" s="2"/>
      <c r="R413" s="2" t="s">
        <v>320</v>
      </c>
      <c r="BE413" s="1"/>
    </row>
    <row r="414" spans="1:57" x14ac:dyDescent="0.15">
      <c r="A414" s="6"/>
      <c r="B414" s="7"/>
      <c r="C414" s="6"/>
      <c r="D414" s="6"/>
      <c r="E414" s="6"/>
      <c r="F414" s="6"/>
      <c r="G414" s="6"/>
      <c r="H414" s="6"/>
      <c r="I414" s="6"/>
      <c r="J414" s="6"/>
      <c r="K414" s="6"/>
      <c r="L414" s="6"/>
      <c r="M414" s="2"/>
      <c r="BE414" s="1"/>
    </row>
    <row r="415" spans="1:57" x14ac:dyDescent="0.15">
      <c r="A415" s="6"/>
      <c r="B415" s="7"/>
      <c r="C415" s="6"/>
      <c r="D415" s="6"/>
      <c r="E415" s="6"/>
      <c r="F415" s="6"/>
      <c r="G415" s="6"/>
      <c r="H415" s="6"/>
      <c r="I415" s="6"/>
      <c r="J415" s="6"/>
      <c r="K415" s="6"/>
      <c r="L415" s="6"/>
      <c r="M415" s="2"/>
      <c r="P415" s="2" t="s">
        <v>74</v>
      </c>
      <c r="R415" s="2" t="s">
        <v>321</v>
      </c>
      <c r="AG415" s="12"/>
      <c r="BE415" s="1"/>
    </row>
    <row r="416" spans="1:57" x14ac:dyDescent="0.15">
      <c r="A416" s="6"/>
      <c r="B416" s="7"/>
      <c r="C416" s="6"/>
      <c r="D416" s="6"/>
      <c r="E416" s="6"/>
      <c r="F416" s="6"/>
      <c r="G416" s="6"/>
      <c r="H416" s="6"/>
      <c r="I416" s="6"/>
      <c r="J416" s="6"/>
      <c r="K416" s="6"/>
      <c r="L416" s="6"/>
      <c r="M416" s="2"/>
      <c r="BE416" s="1"/>
    </row>
    <row r="417" spans="1:57" x14ac:dyDescent="0.15">
      <c r="A417" s="6"/>
      <c r="B417" s="7"/>
      <c r="C417" s="6"/>
      <c r="D417" s="6"/>
      <c r="E417" s="6"/>
      <c r="F417" s="6"/>
      <c r="G417" s="6"/>
      <c r="H417" s="6"/>
      <c r="I417" s="6"/>
      <c r="J417" s="6"/>
      <c r="K417" s="6"/>
      <c r="L417" s="6"/>
      <c r="M417" s="2"/>
      <c r="BE417" s="1"/>
    </row>
    <row r="418" spans="1:57" x14ac:dyDescent="0.15">
      <c r="A418" s="6"/>
      <c r="B418" s="7"/>
      <c r="C418" s="6"/>
      <c r="D418" s="6"/>
      <c r="E418" s="6"/>
      <c r="F418" s="6"/>
      <c r="G418" s="6"/>
      <c r="H418" s="6"/>
      <c r="I418" s="6"/>
      <c r="J418" s="6"/>
      <c r="K418" s="6"/>
      <c r="L418" s="6"/>
      <c r="M418" s="2"/>
      <c r="BE418" s="1"/>
    </row>
    <row r="419" spans="1:57" x14ac:dyDescent="0.15">
      <c r="A419" s="6"/>
      <c r="B419" s="7"/>
      <c r="C419" s="6"/>
      <c r="D419" s="6"/>
      <c r="E419" s="6"/>
      <c r="F419" s="6"/>
      <c r="G419" s="6"/>
      <c r="H419" s="6"/>
      <c r="I419" s="6"/>
      <c r="J419" s="6"/>
      <c r="K419" s="6"/>
      <c r="L419" s="6"/>
      <c r="M419" s="2"/>
      <c r="BE419" s="1"/>
    </row>
    <row r="420" spans="1:57" x14ac:dyDescent="0.15">
      <c r="A420" s="6"/>
      <c r="B420" s="7"/>
      <c r="C420" s="6"/>
      <c r="D420" s="6"/>
      <c r="E420" s="6"/>
      <c r="F420" s="6"/>
      <c r="G420" s="6"/>
      <c r="H420" s="6"/>
      <c r="I420" s="6"/>
      <c r="J420" s="6"/>
      <c r="K420" s="6"/>
      <c r="L420" s="6"/>
      <c r="M420" s="2"/>
      <c r="BE420" s="1"/>
    </row>
    <row r="421" spans="1:57" x14ac:dyDescent="0.15">
      <c r="A421" s="6"/>
      <c r="C421" s="6"/>
      <c r="D421" s="6"/>
      <c r="E421" s="6"/>
      <c r="F421" s="6"/>
      <c r="G421" s="6"/>
      <c r="H421" s="6"/>
      <c r="I421" s="6"/>
      <c r="J421" s="6"/>
      <c r="K421" s="6"/>
      <c r="L421" s="6"/>
      <c r="M421" s="2"/>
      <c r="BE421" s="1"/>
    </row>
    <row r="422" spans="1:57" x14ac:dyDescent="0.15">
      <c r="A422" s="6"/>
      <c r="B422" s="7"/>
      <c r="C422" s="6"/>
      <c r="D422" s="6"/>
      <c r="E422" s="6"/>
      <c r="F422" s="6"/>
      <c r="G422" s="6"/>
      <c r="H422" s="6"/>
      <c r="I422" s="6"/>
      <c r="J422" s="6"/>
      <c r="K422" s="6"/>
      <c r="L422" s="6"/>
      <c r="M422" s="2"/>
      <c r="BE422" s="1"/>
    </row>
    <row r="423" spans="1:57" x14ac:dyDescent="0.15">
      <c r="A423" s="6"/>
      <c r="B423" s="7"/>
      <c r="C423" s="6"/>
      <c r="D423" s="6"/>
      <c r="E423" s="6"/>
      <c r="F423" s="6"/>
      <c r="G423" s="6"/>
      <c r="H423" s="6"/>
      <c r="I423" s="6"/>
      <c r="J423" s="6"/>
      <c r="K423" s="6"/>
      <c r="L423" s="6"/>
      <c r="M423" s="2"/>
      <c r="BE423" s="1"/>
    </row>
    <row r="424" spans="1:57" x14ac:dyDescent="0.15">
      <c r="A424" s="6"/>
      <c r="B424" s="7"/>
      <c r="C424" s="6"/>
      <c r="D424" s="6"/>
      <c r="E424" s="6"/>
      <c r="F424" s="6"/>
      <c r="G424" s="6"/>
      <c r="H424" s="6"/>
      <c r="I424" s="6"/>
      <c r="J424" s="6"/>
      <c r="K424" s="6"/>
      <c r="L424" s="6"/>
      <c r="M424" s="2"/>
      <c r="BE424" s="1"/>
    </row>
    <row r="425" spans="1:57" x14ac:dyDescent="0.15">
      <c r="A425" s="6"/>
      <c r="B425" s="7"/>
      <c r="C425" s="6"/>
      <c r="D425" s="6"/>
      <c r="E425" s="6"/>
      <c r="F425" s="6"/>
      <c r="G425" s="6"/>
      <c r="H425" s="6"/>
      <c r="I425" s="6"/>
      <c r="J425" s="6"/>
      <c r="K425" s="6"/>
      <c r="L425" s="6"/>
      <c r="M425" s="2"/>
      <c r="BE425" s="1"/>
    </row>
    <row r="426" spans="1:57" x14ac:dyDescent="0.15">
      <c r="A426" s="6"/>
      <c r="B426" s="7"/>
      <c r="C426" s="6"/>
      <c r="D426" s="6"/>
      <c r="E426" s="6"/>
      <c r="F426" s="6"/>
      <c r="G426" s="6"/>
      <c r="H426" s="6"/>
      <c r="I426" s="6"/>
      <c r="J426" s="6"/>
      <c r="K426" s="6"/>
      <c r="L426" s="6"/>
      <c r="M426" s="2"/>
      <c r="BE426" s="1"/>
    </row>
    <row r="427" spans="1:57" x14ac:dyDescent="0.15">
      <c r="A427" s="6"/>
      <c r="B427" s="7"/>
      <c r="C427" s="6"/>
      <c r="D427" s="6"/>
      <c r="E427" s="6"/>
      <c r="F427" s="6"/>
      <c r="G427" s="6"/>
      <c r="H427" s="6"/>
      <c r="I427" s="6"/>
      <c r="J427" s="6"/>
      <c r="K427" s="6"/>
      <c r="L427" s="6"/>
      <c r="M427" s="2"/>
      <c r="BE427" s="1"/>
    </row>
    <row r="428" spans="1:57" x14ac:dyDescent="0.15">
      <c r="A428" s="6"/>
      <c r="B428" s="7"/>
      <c r="C428" s="6"/>
      <c r="D428" s="6"/>
      <c r="E428" s="6"/>
      <c r="F428" s="6"/>
      <c r="G428" s="6"/>
      <c r="H428" s="6"/>
      <c r="I428" s="6"/>
      <c r="J428" s="6"/>
      <c r="K428" s="6"/>
      <c r="L428" s="6"/>
      <c r="M428" s="2"/>
      <c r="BE428" s="1"/>
    </row>
    <row r="429" spans="1:57" x14ac:dyDescent="0.15">
      <c r="A429" s="6"/>
      <c r="B429" s="7" t="s">
        <v>44</v>
      </c>
      <c r="C429" s="6"/>
      <c r="D429" s="6"/>
      <c r="E429" s="6"/>
      <c r="F429" s="6"/>
      <c r="G429" s="6"/>
      <c r="H429" s="6"/>
      <c r="I429" s="6"/>
      <c r="J429" s="6"/>
      <c r="K429" s="6"/>
      <c r="L429" s="6"/>
      <c r="M429" s="2"/>
      <c r="BE429" s="1"/>
    </row>
    <row r="430" spans="1:57" x14ac:dyDescent="0.15">
      <c r="A430" s="6"/>
      <c r="B430" s="7"/>
      <c r="C430" s="6"/>
      <c r="D430" s="6"/>
      <c r="E430" s="6"/>
      <c r="F430" s="6"/>
      <c r="G430" s="6"/>
      <c r="H430" s="6"/>
      <c r="I430" s="6"/>
      <c r="J430" s="6"/>
      <c r="K430" s="6"/>
      <c r="L430" s="6"/>
      <c r="M430" s="2"/>
      <c r="BE430" s="1"/>
    </row>
    <row r="431" spans="1:57" x14ac:dyDescent="0.15">
      <c r="A431" s="6"/>
      <c r="B431" s="7"/>
      <c r="C431" s="6"/>
      <c r="D431" s="6"/>
      <c r="E431" s="6"/>
      <c r="F431" s="6"/>
      <c r="G431" s="6"/>
      <c r="H431" s="6"/>
      <c r="I431" s="6"/>
      <c r="J431" s="6"/>
      <c r="K431" s="6"/>
      <c r="L431" s="6"/>
      <c r="M431" s="2"/>
      <c r="BE431" s="1"/>
    </row>
    <row r="432" spans="1:57" x14ac:dyDescent="0.15">
      <c r="A432" s="6"/>
      <c r="B432" s="7"/>
      <c r="C432" s="6"/>
      <c r="D432" s="6"/>
      <c r="E432" s="6"/>
      <c r="F432" s="6"/>
      <c r="G432" s="6"/>
      <c r="H432" s="6"/>
      <c r="I432" s="6"/>
      <c r="J432" s="6"/>
      <c r="K432" s="6"/>
      <c r="L432" s="6"/>
      <c r="M432" s="2"/>
      <c r="BE432" s="1"/>
    </row>
    <row r="433" spans="1:57" x14ac:dyDescent="0.15">
      <c r="A433" s="6"/>
      <c r="B433" s="7"/>
      <c r="C433" s="6"/>
      <c r="D433" s="6"/>
      <c r="E433" s="6"/>
      <c r="F433" s="6"/>
      <c r="G433" s="6"/>
      <c r="H433" s="6"/>
      <c r="I433" s="6"/>
      <c r="J433" s="6"/>
      <c r="K433" s="6"/>
      <c r="L433" s="6"/>
      <c r="M433" s="2"/>
      <c r="BE433" s="1"/>
    </row>
    <row r="434" spans="1:57" x14ac:dyDescent="0.15">
      <c r="A434" s="6"/>
      <c r="B434" s="7"/>
      <c r="C434" s="6"/>
      <c r="D434" s="6"/>
      <c r="E434" s="6"/>
      <c r="F434" s="6"/>
      <c r="G434" s="6"/>
      <c r="H434" s="6"/>
      <c r="I434" s="6"/>
      <c r="J434" s="6"/>
      <c r="K434" s="6"/>
      <c r="L434" s="6"/>
      <c r="M434" s="2"/>
      <c r="BE434" s="1"/>
    </row>
    <row r="435" spans="1:57" x14ac:dyDescent="0.15">
      <c r="A435" s="6"/>
      <c r="B435" s="7"/>
      <c r="C435" s="6"/>
      <c r="D435" s="6"/>
      <c r="E435" s="6"/>
      <c r="F435" s="6"/>
      <c r="G435" s="6"/>
      <c r="H435" s="6"/>
      <c r="I435" s="6"/>
      <c r="J435" s="6"/>
      <c r="K435" s="6"/>
      <c r="L435" s="6"/>
      <c r="M435" s="2"/>
      <c r="BE435" s="1"/>
    </row>
    <row r="436" spans="1:57" x14ac:dyDescent="0.15">
      <c r="A436" s="6"/>
      <c r="B436" s="7"/>
      <c r="C436" s="6"/>
      <c r="D436" s="6"/>
      <c r="E436" s="6"/>
      <c r="F436" s="6"/>
      <c r="G436" s="6"/>
      <c r="H436" s="6"/>
      <c r="I436" s="6"/>
      <c r="J436" s="6"/>
      <c r="K436" s="6"/>
      <c r="L436" s="6"/>
      <c r="M436" s="2"/>
      <c r="BE436" s="1"/>
    </row>
    <row r="437" spans="1:57" x14ac:dyDescent="0.15">
      <c r="A437" s="6"/>
      <c r="B437" s="7"/>
      <c r="C437" s="6"/>
      <c r="D437" s="6"/>
      <c r="E437" s="6"/>
      <c r="F437" s="6"/>
      <c r="G437" s="6"/>
      <c r="H437" s="6"/>
      <c r="I437" s="6"/>
      <c r="J437" s="6"/>
      <c r="K437" s="6"/>
      <c r="L437" s="6"/>
      <c r="M437" s="2"/>
      <c r="BE437" s="1"/>
    </row>
    <row r="438" spans="1:57" x14ac:dyDescent="0.15">
      <c r="A438" s="6"/>
      <c r="B438" s="7"/>
      <c r="C438" s="6"/>
      <c r="D438" s="6"/>
      <c r="E438" s="6"/>
      <c r="F438" s="6"/>
      <c r="G438" s="6"/>
      <c r="H438" s="6"/>
      <c r="I438" s="6"/>
      <c r="J438" s="6"/>
      <c r="K438" s="6"/>
      <c r="L438" s="6"/>
      <c r="M438" s="2"/>
      <c r="BE438" s="1"/>
    </row>
    <row r="439" spans="1:57" x14ac:dyDescent="0.15">
      <c r="A439" s="6"/>
      <c r="B439" s="7"/>
      <c r="C439" s="6"/>
      <c r="D439" s="6"/>
      <c r="E439" s="6"/>
      <c r="F439" s="6"/>
      <c r="G439" s="6"/>
      <c r="H439" s="6"/>
      <c r="I439" s="6"/>
      <c r="J439" s="6"/>
      <c r="K439" s="6"/>
      <c r="L439" s="6"/>
      <c r="M439" s="2"/>
      <c r="BE439" s="1"/>
    </row>
    <row r="440" spans="1:57" x14ac:dyDescent="0.15">
      <c r="A440" s="6"/>
      <c r="B440" s="7"/>
      <c r="C440" s="6"/>
      <c r="D440" s="6"/>
      <c r="E440" s="6"/>
      <c r="F440" s="6"/>
      <c r="G440" s="6"/>
      <c r="H440" s="6"/>
      <c r="I440" s="6"/>
      <c r="J440" s="6"/>
      <c r="K440" s="6"/>
      <c r="L440" s="6"/>
      <c r="M440" s="2"/>
      <c r="BE440" s="1"/>
    </row>
    <row r="441" spans="1:57" x14ac:dyDescent="0.15">
      <c r="A441" s="6"/>
      <c r="B441" s="7" t="s">
        <v>46</v>
      </c>
      <c r="C441" s="6"/>
      <c r="D441" s="6"/>
      <c r="E441" s="6"/>
      <c r="F441" s="6"/>
      <c r="G441" s="6"/>
      <c r="H441" s="6"/>
      <c r="I441" s="6"/>
      <c r="J441" s="6"/>
      <c r="K441" s="6"/>
      <c r="L441" s="6"/>
      <c r="M441" s="2"/>
      <c r="BE441" s="1"/>
    </row>
    <row r="442" spans="1:57" x14ac:dyDescent="0.15">
      <c r="A442" s="6"/>
      <c r="B442" s="7"/>
      <c r="C442" s="6"/>
      <c r="D442" s="6"/>
      <c r="E442" s="6"/>
      <c r="F442" s="6"/>
      <c r="G442" s="6"/>
      <c r="H442" s="6"/>
      <c r="I442" s="6"/>
      <c r="J442" s="6"/>
      <c r="K442" s="6"/>
      <c r="L442" s="6"/>
      <c r="M442" s="2"/>
      <c r="BE442" s="1"/>
    </row>
    <row r="443" spans="1:57" x14ac:dyDescent="0.15">
      <c r="A443" s="6"/>
      <c r="B443" s="7"/>
      <c r="C443" s="6"/>
      <c r="D443" s="6"/>
      <c r="E443" s="6"/>
      <c r="F443" s="6"/>
      <c r="G443" s="6"/>
      <c r="H443" s="6"/>
      <c r="I443" s="6"/>
      <c r="J443" s="6"/>
      <c r="K443" s="6"/>
      <c r="L443" s="6"/>
      <c r="M443" s="2"/>
      <c r="BE443" s="1"/>
    </row>
    <row r="444" spans="1:57" x14ac:dyDescent="0.15">
      <c r="A444" s="6"/>
      <c r="B444" s="7"/>
      <c r="C444" s="6"/>
      <c r="D444" s="6"/>
      <c r="E444" s="6"/>
      <c r="F444" s="6"/>
      <c r="G444" s="6"/>
      <c r="H444" s="6"/>
      <c r="I444" s="6"/>
      <c r="J444" s="6"/>
      <c r="K444" s="6"/>
      <c r="L444" s="6"/>
      <c r="M444" s="2"/>
      <c r="BE444" s="1"/>
    </row>
    <row r="445" spans="1:57" x14ac:dyDescent="0.15">
      <c r="A445" s="6"/>
      <c r="B445" s="7"/>
      <c r="C445" s="6"/>
      <c r="D445" s="6"/>
      <c r="E445" s="6"/>
      <c r="F445" s="6"/>
      <c r="G445" s="6"/>
      <c r="H445" s="6"/>
      <c r="I445" s="6"/>
      <c r="J445" s="6"/>
      <c r="K445" s="6"/>
      <c r="L445" s="6"/>
      <c r="M445" s="2"/>
      <c r="BE445" s="1"/>
    </row>
    <row r="446" spans="1:57" x14ac:dyDescent="0.15">
      <c r="A446" s="6"/>
      <c r="B446" s="7"/>
      <c r="C446" s="6"/>
      <c r="D446" s="6"/>
      <c r="E446" s="6"/>
      <c r="F446" s="6"/>
      <c r="G446" s="6"/>
      <c r="H446" s="6"/>
      <c r="I446" s="6"/>
      <c r="J446" s="6"/>
      <c r="K446" s="6"/>
      <c r="L446" s="6"/>
      <c r="M446" s="2"/>
      <c r="BE446" s="1"/>
    </row>
    <row r="447" spans="1:57" x14ac:dyDescent="0.15">
      <c r="A447" s="6"/>
      <c r="B447" s="7"/>
      <c r="C447" s="6"/>
      <c r="D447" s="6"/>
      <c r="E447" s="6"/>
      <c r="F447" s="6"/>
      <c r="G447" s="6"/>
      <c r="H447" s="6"/>
      <c r="I447" s="6"/>
      <c r="J447" s="6"/>
      <c r="K447" s="6"/>
      <c r="L447" s="6"/>
      <c r="M447" s="2"/>
      <c r="BE447" s="1"/>
    </row>
    <row r="448" spans="1:57" x14ac:dyDescent="0.15">
      <c r="A448" s="6"/>
      <c r="B448" s="7"/>
      <c r="C448" s="6"/>
      <c r="D448" s="6"/>
      <c r="E448" s="6"/>
      <c r="F448" s="6"/>
      <c r="G448" s="6"/>
      <c r="H448" s="6"/>
      <c r="I448" s="6"/>
      <c r="J448" s="6"/>
      <c r="K448" s="6"/>
      <c r="L448" s="6"/>
      <c r="M448" s="2"/>
      <c r="BE448" s="1"/>
    </row>
    <row r="449" spans="1:57" x14ac:dyDescent="0.15">
      <c r="A449" s="6"/>
      <c r="B449" s="7"/>
      <c r="C449" s="6"/>
      <c r="D449" s="6"/>
      <c r="E449" s="6"/>
      <c r="F449" s="6"/>
      <c r="G449" s="6"/>
      <c r="H449" s="6"/>
      <c r="I449" s="6"/>
      <c r="J449" s="6"/>
      <c r="K449" s="6"/>
      <c r="L449" s="6"/>
      <c r="M449" s="2"/>
      <c r="BE449" s="1"/>
    </row>
    <row r="450" spans="1:57" x14ac:dyDescent="0.15">
      <c r="A450" s="6"/>
      <c r="B450" s="7" t="s">
        <v>10</v>
      </c>
      <c r="C450" s="6"/>
      <c r="D450" s="6"/>
      <c r="E450" s="6"/>
      <c r="F450" s="6"/>
      <c r="G450" s="6"/>
      <c r="H450" s="6"/>
      <c r="I450" s="6"/>
      <c r="J450" s="6"/>
      <c r="K450" s="6"/>
      <c r="L450" s="6"/>
      <c r="M450" s="2"/>
      <c r="BE450" s="1"/>
    </row>
    <row r="451" spans="1:57" x14ac:dyDescent="0.15">
      <c r="A451" s="6"/>
      <c r="B451" s="7"/>
      <c r="C451" s="6"/>
      <c r="D451" s="6"/>
      <c r="E451" s="6"/>
      <c r="F451" s="6"/>
      <c r="G451" s="6"/>
      <c r="H451" s="6"/>
      <c r="I451" s="6"/>
      <c r="J451" s="6"/>
      <c r="K451" s="6"/>
      <c r="L451" s="6"/>
      <c r="M451" s="2"/>
      <c r="BE451" s="1"/>
    </row>
    <row r="452" spans="1:57" x14ac:dyDescent="0.15">
      <c r="A452" s="6"/>
      <c r="B452" s="7"/>
      <c r="C452" s="6"/>
      <c r="D452" s="6"/>
      <c r="E452" s="6"/>
      <c r="F452" s="6"/>
      <c r="G452" s="6"/>
      <c r="H452" s="6"/>
      <c r="I452" s="6"/>
      <c r="J452" s="6"/>
      <c r="K452" s="6"/>
      <c r="L452" s="6"/>
      <c r="M452" s="2"/>
      <c r="BE452" s="1"/>
    </row>
    <row r="453" spans="1:57" x14ac:dyDescent="0.15">
      <c r="A453" s="6"/>
      <c r="B453" s="7"/>
      <c r="C453" s="6"/>
      <c r="D453" s="6"/>
      <c r="E453" s="6"/>
      <c r="F453" s="6"/>
      <c r="G453" s="6"/>
      <c r="H453" s="6"/>
      <c r="I453" s="6"/>
      <c r="J453" s="6"/>
      <c r="K453" s="6"/>
      <c r="L453" s="6"/>
      <c r="M453" s="2"/>
      <c r="BE453" s="1"/>
    </row>
    <row r="454" spans="1:57" x14ac:dyDescent="0.15">
      <c r="A454" s="6"/>
      <c r="B454" s="7"/>
      <c r="C454" s="6"/>
      <c r="D454" s="6"/>
      <c r="E454" s="6"/>
      <c r="F454" s="6"/>
      <c r="G454" s="6"/>
      <c r="H454" s="6"/>
      <c r="I454" s="6"/>
      <c r="J454" s="6"/>
      <c r="K454" s="6"/>
      <c r="L454" s="6"/>
      <c r="M454" s="2"/>
      <c r="BE454" s="1"/>
    </row>
    <row r="455" spans="1:57" x14ac:dyDescent="0.15">
      <c r="A455" s="6"/>
      <c r="B455" s="7"/>
      <c r="C455" s="6"/>
      <c r="D455" s="6"/>
      <c r="E455" s="6"/>
      <c r="F455" s="6"/>
      <c r="G455" s="6"/>
      <c r="H455" s="6"/>
      <c r="I455" s="6"/>
      <c r="J455" s="6"/>
      <c r="K455" s="6"/>
      <c r="L455" s="6"/>
      <c r="M455" s="2"/>
      <c r="BE455" s="1"/>
    </row>
    <row r="456" spans="1:57" x14ac:dyDescent="0.15">
      <c r="A456" s="6"/>
      <c r="B456" s="7"/>
      <c r="C456" s="6"/>
      <c r="D456" s="6"/>
      <c r="E456" s="6"/>
      <c r="F456" s="6"/>
      <c r="G456" s="6"/>
      <c r="H456" s="6"/>
      <c r="I456" s="6"/>
      <c r="J456" s="6"/>
      <c r="K456" s="6"/>
      <c r="L456" s="6"/>
      <c r="M456" s="2"/>
      <c r="BE456" s="1"/>
    </row>
    <row r="457" spans="1:57" x14ac:dyDescent="0.15">
      <c r="A457" s="6"/>
      <c r="B457" s="7"/>
      <c r="C457" s="6"/>
      <c r="D457" s="6"/>
      <c r="E457" s="6"/>
      <c r="F457" s="6"/>
      <c r="G457" s="6"/>
      <c r="H457" s="6"/>
      <c r="I457" s="6"/>
      <c r="J457" s="6"/>
      <c r="K457" s="6"/>
      <c r="L457" s="6"/>
      <c r="M457" s="2"/>
      <c r="BE457" s="1"/>
    </row>
    <row r="458" spans="1:57" x14ac:dyDescent="0.15">
      <c r="A458" s="6"/>
      <c r="B458" s="7"/>
      <c r="C458" s="6"/>
      <c r="D458" s="6"/>
      <c r="E458" s="6"/>
      <c r="F458" s="6"/>
      <c r="G458" s="6"/>
      <c r="H458" s="6"/>
      <c r="I458" s="6"/>
      <c r="J458" s="6"/>
      <c r="K458" s="6"/>
      <c r="L458" s="6"/>
      <c r="M458" s="2"/>
      <c r="BE458" s="1"/>
    </row>
    <row r="459" spans="1:57" x14ac:dyDescent="0.15">
      <c r="A459" s="6"/>
      <c r="B459" s="7"/>
      <c r="C459" s="6"/>
      <c r="D459" s="6"/>
      <c r="E459" s="6"/>
      <c r="F459" s="6"/>
      <c r="G459" s="6"/>
      <c r="H459" s="6"/>
      <c r="I459" s="6"/>
      <c r="J459" s="6"/>
      <c r="K459" s="6"/>
      <c r="L459" s="6"/>
      <c r="M459" s="2"/>
      <c r="BE459" s="1"/>
    </row>
    <row r="460" spans="1:57" x14ac:dyDescent="0.15">
      <c r="A460" s="6"/>
      <c r="B460" s="7"/>
      <c r="C460" s="6"/>
      <c r="D460" s="6"/>
      <c r="E460" s="6"/>
      <c r="F460" s="6"/>
      <c r="G460" s="6"/>
      <c r="H460" s="6"/>
      <c r="I460" s="6"/>
      <c r="J460" s="6"/>
      <c r="K460" s="6"/>
      <c r="L460" s="6"/>
      <c r="M460" s="2"/>
      <c r="BE460" s="1"/>
    </row>
    <row r="461" spans="1:57" x14ac:dyDescent="0.15">
      <c r="A461" s="6"/>
      <c r="B461" s="7"/>
      <c r="C461" s="6"/>
      <c r="D461" s="6"/>
      <c r="E461" s="6"/>
      <c r="F461" s="6"/>
      <c r="G461" s="6"/>
      <c r="H461" s="6"/>
      <c r="I461" s="6"/>
      <c r="J461" s="6"/>
      <c r="K461" s="6"/>
      <c r="L461" s="6"/>
      <c r="M461" s="2"/>
      <c r="BE461" s="1"/>
    </row>
    <row r="462" spans="1:57" x14ac:dyDescent="0.15">
      <c r="A462" s="6"/>
      <c r="B462" s="7"/>
      <c r="C462" s="6"/>
      <c r="D462" s="6"/>
      <c r="E462" s="6"/>
      <c r="F462" s="6"/>
      <c r="G462" s="6"/>
      <c r="H462" s="6"/>
      <c r="I462" s="6"/>
      <c r="J462" s="6"/>
      <c r="K462" s="6"/>
      <c r="L462" s="6"/>
      <c r="M462" s="2"/>
      <c r="BE462" s="1"/>
    </row>
    <row r="463" spans="1:57" x14ac:dyDescent="0.15">
      <c r="A463" s="6"/>
      <c r="B463" s="7"/>
      <c r="C463" s="6"/>
      <c r="D463" s="6"/>
      <c r="E463" s="6"/>
      <c r="F463" s="6"/>
      <c r="G463" s="6"/>
      <c r="H463" s="6"/>
      <c r="I463" s="6"/>
      <c r="J463" s="6"/>
      <c r="K463" s="6"/>
      <c r="L463" s="6"/>
      <c r="M463" s="2"/>
      <c r="BE463" s="1"/>
    </row>
    <row r="464" spans="1:57" x14ac:dyDescent="0.15">
      <c r="A464" s="6"/>
      <c r="B464" s="7"/>
      <c r="C464" s="6"/>
      <c r="D464" s="6"/>
      <c r="E464" s="6"/>
      <c r="F464" s="6"/>
      <c r="G464" s="6"/>
      <c r="H464" s="6"/>
      <c r="I464" s="6"/>
      <c r="J464" s="6"/>
      <c r="K464" s="6"/>
      <c r="L464" s="6"/>
      <c r="M464" s="2"/>
      <c r="BE464" s="1"/>
    </row>
    <row r="465" spans="1:57" x14ac:dyDescent="0.15">
      <c r="A465" s="6"/>
      <c r="B465" s="7"/>
      <c r="C465" s="6"/>
      <c r="D465" s="6"/>
      <c r="E465" s="6"/>
      <c r="F465" s="6"/>
      <c r="G465" s="6"/>
      <c r="H465" s="6"/>
      <c r="I465" s="6"/>
      <c r="J465" s="6"/>
      <c r="K465" s="6"/>
      <c r="L465" s="6"/>
      <c r="M465" s="2"/>
      <c r="BE465" s="1"/>
    </row>
    <row r="466" spans="1:57" x14ac:dyDescent="0.15">
      <c r="A466" s="6"/>
      <c r="B466" s="7"/>
      <c r="C466" s="6"/>
      <c r="D466" s="6"/>
      <c r="E466" s="6"/>
      <c r="F466" s="6"/>
      <c r="G466" s="6"/>
      <c r="H466" s="6"/>
      <c r="I466" s="6"/>
      <c r="J466" s="6"/>
      <c r="K466" s="6"/>
      <c r="L466" s="6"/>
      <c r="M466" s="2"/>
      <c r="BE466" s="1"/>
    </row>
    <row r="467" spans="1:57" x14ac:dyDescent="0.15">
      <c r="A467" s="6"/>
      <c r="B467" s="7"/>
      <c r="C467" s="6"/>
      <c r="D467" s="6"/>
      <c r="E467" s="6"/>
      <c r="F467" s="6"/>
      <c r="G467" s="6"/>
      <c r="H467" s="6"/>
      <c r="I467" s="6"/>
      <c r="J467" s="6"/>
      <c r="K467" s="6"/>
      <c r="L467" s="6"/>
      <c r="M467" s="2"/>
      <c r="BE467" s="1"/>
    </row>
    <row r="468" spans="1:57" x14ac:dyDescent="0.15">
      <c r="A468" s="6"/>
      <c r="B468" s="7"/>
      <c r="C468" s="6"/>
      <c r="D468" s="6"/>
      <c r="E468" s="6"/>
      <c r="F468" s="6"/>
      <c r="G468" s="6"/>
      <c r="H468" s="6"/>
      <c r="I468" s="6"/>
      <c r="J468" s="6"/>
      <c r="K468" s="6"/>
      <c r="L468" s="6"/>
      <c r="M468" s="2"/>
      <c r="BE468" s="1"/>
    </row>
    <row r="469" spans="1:57" x14ac:dyDescent="0.15">
      <c r="A469" s="6"/>
      <c r="B469" s="7"/>
      <c r="C469" s="6"/>
      <c r="D469" s="6"/>
      <c r="E469" s="6"/>
      <c r="F469" s="6"/>
      <c r="G469" s="6"/>
      <c r="H469" s="6"/>
      <c r="I469" s="6"/>
      <c r="J469" s="6"/>
      <c r="K469" s="6"/>
      <c r="L469" s="6"/>
      <c r="M469" s="2"/>
      <c r="BE469" s="1"/>
    </row>
    <row r="470" spans="1:57" x14ac:dyDescent="0.15">
      <c r="A470" s="6"/>
      <c r="B470" s="7" t="s">
        <v>11</v>
      </c>
      <c r="C470" s="6"/>
      <c r="D470" s="6"/>
      <c r="E470" s="6"/>
      <c r="F470" s="6"/>
      <c r="G470" s="6"/>
      <c r="H470" s="6"/>
      <c r="I470" s="6"/>
      <c r="J470" s="6"/>
      <c r="K470" s="6"/>
      <c r="L470" s="6"/>
      <c r="M470" s="2"/>
      <c r="BE470" s="1"/>
    </row>
    <row r="471" spans="1:57" x14ac:dyDescent="0.15">
      <c r="A471" s="6"/>
      <c r="B471" s="7"/>
      <c r="C471" s="6"/>
      <c r="D471" s="6"/>
      <c r="E471" s="6"/>
      <c r="F471" s="6"/>
      <c r="G471" s="6"/>
      <c r="H471" s="6"/>
      <c r="I471" s="6"/>
      <c r="J471" s="6"/>
      <c r="K471" s="6"/>
      <c r="L471" s="6"/>
      <c r="M471" s="2"/>
      <c r="BE471" s="1"/>
    </row>
    <row r="472" spans="1:57" x14ac:dyDescent="0.15">
      <c r="A472" s="6"/>
      <c r="B472" s="7"/>
      <c r="C472" s="6"/>
      <c r="D472" s="6"/>
      <c r="E472" s="6"/>
      <c r="F472" s="6"/>
      <c r="G472" s="6"/>
      <c r="H472" s="6"/>
      <c r="I472" s="6"/>
      <c r="J472" s="6"/>
      <c r="K472" s="6"/>
      <c r="L472" s="6"/>
      <c r="M472" s="2"/>
      <c r="BE472" s="1"/>
    </row>
    <row r="473" spans="1:57" x14ac:dyDescent="0.15">
      <c r="A473" s="6"/>
      <c r="B473" s="7"/>
      <c r="C473" s="6"/>
      <c r="D473" s="6"/>
      <c r="E473" s="6"/>
      <c r="F473" s="6"/>
      <c r="G473" s="6"/>
      <c r="H473" s="6"/>
      <c r="I473" s="6"/>
      <c r="J473" s="6"/>
      <c r="K473" s="6"/>
      <c r="L473" s="6"/>
      <c r="M473" s="2"/>
      <c r="BE473" s="1"/>
    </row>
    <row r="474" spans="1:57" x14ac:dyDescent="0.15">
      <c r="A474" s="6"/>
      <c r="B474" s="7"/>
      <c r="C474" s="6"/>
      <c r="D474" s="6"/>
      <c r="E474" s="6"/>
      <c r="F474" s="6"/>
      <c r="G474" s="6"/>
      <c r="H474" s="6"/>
      <c r="I474" s="6"/>
      <c r="J474" s="6"/>
      <c r="K474" s="6"/>
      <c r="L474" s="6"/>
      <c r="M474" s="2"/>
      <c r="BE474" s="1"/>
    </row>
    <row r="475" spans="1:57" x14ac:dyDescent="0.15">
      <c r="A475" s="6"/>
      <c r="B475" s="7"/>
      <c r="C475" s="6"/>
      <c r="D475" s="6"/>
      <c r="E475" s="6"/>
      <c r="F475" s="6"/>
      <c r="G475" s="6"/>
      <c r="H475" s="6"/>
      <c r="I475" s="6"/>
      <c r="J475" s="6"/>
      <c r="K475" s="6"/>
      <c r="L475" s="6"/>
      <c r="M475" s="2"/>
      <c r="BE475" s="1"/>
    </row>
    <row r="476" spans="1:57" x14ac:dyDescent="0.15">
      <c r="A476" s="6"/>
      <c r="B476" s="7"/>
      <c r="C476" s="6"/>
      <c r="D476" s="6"/>
      <c r="E476" s="6"/>
      <c r="F476" s="6"/>
      <c r="G476" s="6"/>
      <c r="H476" s="6"/>
      <c r="I476" s="6"/>
      <c r="J476" s="6"/>
      <c r="K476" s="6"/>
      <c r="L476" s="6"/>
      <c r="M476" s="2"/>
      <c r="BE476" s="1"/>
    </row>
    <row r="477" spans="1:57" x14ac:dyDescent="0.15">
      <c r="A477" s="6"/>
      <c r="B477" s="7"/>
      <c r="C477" s="6"/>
      <c r="D477" s="6"/>
      <c r="E477" s="6"/>
      <c r="F477" s="6"/>
      <c r="G477" s="6"/>
      <c r="H477" s="6"/>
      <c r="I477" s="6"/>
      <c r="J477" s="6"/>
      <c r="K477" s="6"/>
      <c r="L477" s="6"/>
      <c r="M477" s="2"/>
      <c r="BE477" s="1"/>
    </row>
    <row r="478" spans="1:57" x14ac:dyDescent="0.15">
      <c r="A478" s="6"/>
      <c r="B478" s="7"/>
      <c r="C478" s="6"/>
      <c r="D478" s="6"/>
      <c r="E478" s="6"/>
      <c r="F478" s="6"/>
      <c r="G478" s="6"/>
      <c r="H478" s="6"/>
      <c r="I478" s="6"/>
      <c r="J478" s="6"/>
      <c r="K478" s="6"/>
      <c r="L478" s="6"/>
      <c r="M478" s="2"/>
      <c r="BE478" s="1"/>
    </row>
    <row r="479" spans="1:57" x14ac:dyDescent="0.15">
      <c r="A479" s="6"/>
      <c r="B479" s="7"/>
      <c r="C479" s="6"/>
      <c r="D479" s="6"/>
      <c r="E479" s="6"/>
      <c r="F479" s="6"/>
      <c r="G479" s="6"/>
      <c r="H479" s="6"/>
      <c r="I479" s="6"/>
      <c r="J479" s="6"/>
      <c r="K479" s="6"/>
      <c r="L479" s="6"/>
      <c r="M479" s="2"/>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BE481" s="1"/>
    </row>
    <row r="482" spans="1:57" x14ac:dyDescent="0.15">
      <c r="A482" s="6"/>
      <c r="B482" s="7"/>
      <c r="C482" s="6"/>
      <c r="D482" s="6"/>
      <c r="E482" s="6"/>
      <c r="F482" s="6"/>
      <c r="G482" s="6"/>
      <c r="H482" s="6"/>
      <c r="I482" s="6"/>
      <c r="J482" s="6"/>
      <c r="K482" s="6"/>
      <c r="L482" s="6"/>
      <c r="M482" s="2"/>
      <c r="BE482" s="1"/>
    </row>
    <row r="483" spans="1:57" x14ac:dyDescent="0.15">
      <c r="A483" s="6"/>
      <c r="B483" s="7"/>
      <c r="C483" s="6"/>
      <c r="D483" s="6"/>
      <c r="E483" s="6"/>
      <c r="F483" s="6"/>
      <c r="G483" s="6"/>
      <c r="H483" s="6"/>
      <c r="I483" s="6"/>
      <c r="J483" s="6"/>
      <c r="K483" s="6"/>
      <c r="L483" s="6"/>
      <c r="M483" s="2"/>
      <c r="BE483" s="1"/>
    </row>
    <row r="484" spans="1:57" x14ac:dyDescent="0.15">
      <c r="A484" s="6"/>
      <c r="B484" s="7"/>
      <c r="C484" s="6"/>
      <c r="D484" s="6"/>
      <c r="E484" s="6"/>
      <c r="F484" s="6"/>
      <c r="G484" s="6"/>
      <c r="H484" s="6"/>
      <c r="I484" s="6"/>
      <c r="J484" s="6"/>
      <c r="K484" s="6"/>
      <c r="L484" s="6"/>
      <c r="M484" s="2"/>
      <c r="BE484" s="1"/>
    </row>
    <row r="485" spans="1:57" x14ac:dyDescent="0.15">
      <c r="A485" s="6"/>
      <c r="B485" s="7"/>
      <c r="C485" s="6"/>
      <c r="D485" s="6"/>
      <c r="E485" s="6"/>
      <c r="F485" s="6"/>
      <c r="G485" s="6"/>
      <c r="H485" s="6"/>
      <c r="I485" s="6"/>
      <c r="J485" s="6"/>
      <c r="K485" s="6"/>
      <c r="L485" s="6"/>
      <c r="M485" s="2"/>
      <c r="BE485" s="1"/>
    </row>
    <row r="486" spans="1:57" x14ac:dyDescent="0.15">
      <c r="A486" s="6"/>
      <c r="B486" s="7"/>
      <c r="C486" s="6"/>
      <c r="D486" s="6"/>
      <c r="E486" s="6"/>
      <c r="F486" s="6"/>
      <c r="G486" s="6"/>
      <c r="H486" s="6"/>
      <c r="I486" s="6"/>
      <c r="J486" s="6"/>
      <c r="K486" s="6"/>
      <c r="L486" s="6"/>
      <c r="M486" s="2"/>
      <c r="BE486" s="1"/>
    </row>
    <row r="487" spans="1:57" x14ac:dyDescent="0.15">
      <c r="A487" s="6"/>
      <c r="B487" s="7"/>
      <c r="C487" s="6"/>
      <c r="D487" s="6"/>
      <c r="E487" s="6"/>
      <c r="F487" s="6"/>
      <c r="G487" s="6"/>
      <c r="H487" s="6"/>
      <c r="I487" s="6"/>
      <c r="J487" s="6"/>
      <c r="K487" s="6"/>
      <c r="L487" s="6"/>
      <c r="M487" s="2"/>
      <c r="BE487" s="1"/>
    </row>
    <row r="488" spans="1:57" x14ac:dyDescent="0.15">
      <c r="A488" s="6"/>
      <c r="B488" s="7"/>
      <c r="C488" s="6"/>
      <c r="D488" s="6"/>
      <c r="E488" s="6"/>
      <c r="F488" s="6"/>
      <c r="G488" s="6"/>
      <c r="H488" s="6"/>
      <c r="I488" s="6"/>
      <c r="J488" s="6"/>
      <c r="K488" s="6"/>
      <c r="L488" s="6"/>
      <c r="M488" s="2"/>
      <c r="BE488" s="1"/>
    </row>
    <row r="489" spans="1:57" x14ac:dyDescent="0.15">
      <c r="A489" s="6"/>
      <c r="B489" s="7"/>
      <c r="C489" s="6"/>
      <c r="D489" s="6"/>
      <c r="E489" s="6"/>
      <c r="F489" s="6"/>
      <c r="G489" s="6"/>
      <c r="H489" s="6"/>
      <c r="I489" s="6"/>
      <c r="J489" s="6"/>
      <c r="K489" s="6"/>
      <c r="L489" s="6"/>
      <c r="M489" s="2"/>
      <c r="BE489" s="1"/>
    </row>
    <row r="490" spans="1:57" x14ac:dyDescent="0.15">
      <c r="A490" s="6"/>
      <c r="B490" s="7" t="s">
        <v>6</v>
      </c>
      <c r="C490" s="6"/>
      <c r="D490" s="6"/>
      <c r="E490" s="6"/>
      <c r="F490" s="6"/>
      <c r="G490" s="6"/>
      <c r="H490" s="6"/>
      <c r="I490" s="6"/>
      <c r="J490" s="6"/>
      <c r="K490" s="6"/>
      <c r="L490" s="6"/>
      <c r="M490" s="2"/>
      <c r="BE490" s="1"/>
    </row>
    <row r="491" spans="1:57" x14ac:dyDescent="0.15">
      <c r="A491" s="6"/>
      <c r="B491" s="7"/>
      <c r="C491" s="6"/>
      <c r="D491" s="6"/>
      <c r="E491" s="6"/>
      <c r="F491" s="6"/>
      <c r="G491" s="6"/>
      <c r="H491" s="6"/>
      <c r="I491" s="6"/>
      <c r="J491" s="6"/>
      <c r="K491" s="6"/>
      <c r="L491" s="6"/>
      <c r="M491" s="2"/>
      <c r="BE491" s="1"/>
    </row>
    <row r="492" spans="1:57" x14ac:dyDescent="0.15">
      <c r="A492" s="6"/>
      <c r="B492" s="7"/>
      <c r="C492" s="6"/>
      <c r="D492" s="6"/>
      <c r="E492" s="6"/>
      <c r="F492" s="6"/>
      <c r="G492" s="6"/>
      <c r="H492" s="6"/>
      <c r="I492" s="6"/>
      <c r="J492" s="6"/>
      <c r="K492" s="6"/>
      <c r="L492" s="6"/>
      <c r="M492" s="2"/>
      <c r="BE492" s="1"/>
    </row>
    <row r="493" spans="1:57" x14ac:dyDescent="0.15">
      <c r="A493" s="6"/>
      <c r="B493" s="7"/>
      <c r="C493" s="6"/>
      <c r="D493" s="6"/>
      <c r="E493" s="6"/>
      <c r="F493" s="6"/>
      <c r="G493" s="6"/>
      <c r="H493" s="6"/>
      <c r="I493" s="6"/>
      <c r="J493" s="6"/>
      <c r="K493" s="6"/>
      <c r="L493" s="6"/>
      <c r="M493" s="2"/>
      <c r="BE493" s="1"/>
    </row>
    <row r="494" spans="1:57" x14ac:dyDescent="0.15">
      <c r="A494" s="6"/>
      <c r="B494" s="7"/>
      <c r="C494" s="6"/>
      <c r="D494" s="6"/>
      <c r="E494" s="6"/>
      <c r="F494" s="6"/>
      <c r="G494" s="6"/>
      <c r="H494" s="6"/>
      <c r="I494" s="6"/>
      <c r="J494" s="6"/>
      <c r="K494" s="6"/>
      <c r="L494" s="6"/>
      <c r="M494" s="2"/>
      <c r="BE494" s="1"/>
    </row>
    <row r="495" spans="1:57" x14ac:dyDescent="0.15">
      <c r="A495" s="6"/>
      <c r="B495" s="7"/>
      <c r="C495" s="6"/>
      <c r="D495" s="6"/>
      <c r="E495" s="6"/>
      <c r="F495" s="6"/>
      <c r="G495" s="6"/>
      <c r="H495" s="6"/>
      <c r="I495" s="6"/>
      <c r="J495" s="6"/>
      <c r="K495" s="6"/>
      <c r="L495" s="6"/>
      <c r="M495" s="2"/>
      <c r="BE495" s="1"/>
    </row>
    <row r="496" spans="1:57" x14ac:dyDescent="0.15">
      <c r="A496" s="6"/>
      <c r="B496" s="7"/>
      <c r="C496" s="6"/>
      <c r="D496" s="6"/>
      <c r="E496" s="6"/>
      <c r="F496" s="6"/>
      <c r="G496" s="6"/>
      <c r="H496" s="6"/>
      <c r="I496" s="6"/>
      <c r="J496" s="6"/>
      <c r="K496" s="6"/>
      <c r="L496" s="6"/>
      <c r="M496" s="2"/>
      <c r="BE496" s="1"/>
    </row>
    <row r="497" spans="1:57" x14ac:dyDescent="0.15">
      <c r="A497" s="6"/>
      <c r="B497" s="7"/>
      <c r="C497" s="6"/>
      <c r="D497" s="6"/>
      <c r="E497" s="6"/>
      <c r="F497" s="6"/>
      <c r="G497" s="6"/>
      <c r="H497" s="6"/>
      <c r="I497" s="6"/>
      <c r="J497" s="6"/>
      <c r="K497" s="6"/>
      <c r="L497" s="6"/>
      <c r="M497" s="2"/>
      <c r="BE497" s="1"/>
    </row>
    <row r="498" spans="1:57" x14ac:dyDescent="0.15">
      <c r="A498" s="6"/>
      <c r="B498" s="7"/>
      <c r="C498" s="6"/>
      <c r="D498" s="6"/>
      <c r="E498" s="6"/>
      <c r="F498" s="6"/>
      <c r="G498" s="6"/>
      <c r="H498" s="6"/>
      <c r="I498" s="6"/>
      <c r="J498" s="6"/>
      <c r="K498" s="6"/>
      <c r="L498" s="6"/>
      <c r="M498" s="2"/>
      <c r="BE498" s="1"/>
    </row>
    <row r="499" spans="1:57" x14ac:dyDescent="0.15">
      <c r="A499" s="6"/>
      <c r="B499" s="7"/>
      <c r="C499" s="6"/>
      <c r="D499" s="6"/>
      <c r="E499" s="6"/>
      <c r="F499" s="6"/>
      <c r="G499" s="6"/>
      <c r="H499" s="6"/>
      <c r="I499" s="6"/>
      <c r="J499" s="6"/>
      <c r="K499" s="6"/>
      <c r="L499" s="6"/>
      <c r="M499" s="2"/>
      <c r="BE499" s="1"/>
    </row>
    <row r="500" spans="1:57" x14ac:dyDescent="0.15">
      <c r="A500" s="6"/>
      <c r="B500" s="7"/>
      <c r="C500" s="6"/>
      <c r="D500" s="6"/>
      <c r="E500" s="6"/>
      <c r="F500" s="6"/>
      <c r="G500" s="6"/>
      <c r="H500" s="6"/>
      <c r="I500" s="6"/>
      <c r="J500" s="6"/>
      <c r="K500" s="6"/>
      <c r="L500" s="6"/>
      <c r="M500" s="2"/>
      <c r="BE500" s="1"/>
    </row>
    <row r="501" spans="1:57" x14ac:dyDescent="0.15">
      <c r="A501" s="6"/>
      <c r="B501" s="7"/>
      <c r="C501" s="6"/>
      <c r="D501" s="6"/>
      <c r="E501" s="6"/>
      <c r="F501" s="6"/>
      <c r="G501" s="6"/>
      <c r="H501" s="6"/>
      <c r="I501" s="6"/>
      <c r="J501" s="6"/>
      <c r="K501" s="6"/>
      <c r="L501" s="6"/>
      <c r="M501" s="2"/>
      <c r="BE501" s="1"/>
    </row>
    <row r="502" spans="1:57" x14ac:dyDescent="0.15">
      <c r="A502" s="6"/>
      <c r="B502" s="7"/>
      <c r="C502" s="6"/>
      <c r="D502" s="6"/>
      <c r="E502" s="6"/>
      <c r="F502" s="6"/>
      <c r="G502" s="6"/>
      <c r="H502" s="6"/>
      <c r="I502" s="6"/>
      <c r="J502" s="6"/>
      <c r="K502" s="6"/>
      <c r="L502" s="6"/>
      <c r="M502" s="2"/>
      <c r="BE502" s="1"/>
    </row>
    <row r="503" spans="1:57" x14ac:dyDescent="0.15">
      <c r="A503" s="6"/>
      <c r="B503" s="7"/>
      <c r="C503" s="6"/>
      <c r="D503" s="6"/>
      <c r="E503" s="6"/>
      <c r="F503" s="6"/>
      <c r="G503" s="6"/>
      <c r="H503" s="6"/>
      <c r="I503" s="6"/>
      <c r="J503" s="6"/>
      <c r="K503" s="6"/>
      <c r="L503" s="6"/>
      <c r="M503" s="2"/>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c r="C506" s="6"/>
      <c r="D506" s="6"/>
      <c r="E506" s="6"/>
      <c r="F506" s="6"/>
      <c r="G506" s="6"/>
      <c r="H506" s="6"/>
      <c r="I506" s="6"/>
      <c r="J506" s="6"/>
      <c r="K506" s="6"/>
      <c r="L506" s="6"/>
      <c r="M506" s="2"/>
      <c r="BE506" s="1"/>
    </row>
    <row r="507" spans="1:57" x14ac:dyDescent="0.15">
      <c r="A507" s="6"/>
      <c r="B507" s="7"/>
      <c r="C507" s="6"/>
      <c r="D507" s="6"/>
      <c r="E507" s="6"/>
      <c r="F507" s="6"/>
      <c r="G507" s="6"/>
      <c r="H507" s="6"/>
      <c r="I507" s="6"/>
      <c r="J507" s="6"/>
      <c r="K507" s="6"/>
      <c r="L507" s="6"/>
      <c r="M507" s="2"/>
      <c r="BE507" s="1"/>
    </row>
    <row r="508" spans="1:57" x14ac:dyDescent="0.15">
      <c r="A508" s="6"/>
      <c r="B508" s="7"/>
      <c r="C508" s="6"/>
      <c r="D508" s="6"/>
      <c r="E508" s="6"/>
      <c r="F508" s="6"/>
      <c r="G508" s="6"/>
      <c r="H508" s="6"/>
      <c r="I508" s="6"/>
      <c r="J508" s="6"/>
      <c r="K508" s="6"/>
      <c r="L508" s="6"/>
      <c r="M508" s="2"/>
      <c r="BE508" s="1"/>
    </row>
    <row r="509" spans="1:57" x14ac:dyDescent="0.15">
      <c r="A509" s="6"/>
      <c r="B509" s="7"/>
      <c r="C509" s="6"/>
      <c r="D509" s="6"/>
      <c r="E509" s="6"/>
      <c r="F509" s="6"/>
      <c r="G509" s="6"/>
      <c r="H509" s="6"/>
      <c r="I509" s="6"/>
      <c r="J509" s="6"/>
      <c r="K509" s="6"/>
      <c r="L509" s="6"/>
      <c r="M509" s="2"/>
      <c r="BE509" s="1"/>
    </row>
    <row r="510" spans="1:57" x14ac:dyDescent="0.15">
      <c r="A510" s="6"/>
      <c r="B510" s="7" t="s">
        <v>12</v>
      </c>
      <c r="C510" s="6"/>
      <c r="D510" s="6"/>
      <c r="E510" s="6"/>
      <c r="F510" s="6"/>
      <c r="G510" s="6"/>
      <c r="H510" s="6"/>
      <c r="I510" s="6"/>
      <c r="J510" s="6"/>
      <c r="K510" s="6"/>
      <c r="L510" s="6"/>
      <c r="M510" s="2"/>
      <c r="BE510" s="1"/>
    </row>
    <row r="511" spans="1:57" x14ac:dyDescent="0.15">
      <c r="A511" s="6"/>
      <c r="B511" s="7"/>
      <c r="C511" s="6"/>
      <c r="D511" s="6"/>
      <c r="E511" s="6"/>
      <c r="F511" s="6"/>
      <c r="G511" s="6"/>
      <c r="H511" s="6"/>
      <c r="I511" s="6"/>
      <c r="J511" s="6"/>
      <c r="K511" s="6"/>
      <c r="L511" s="6"/>
      <c r="M511" s="2"/>
      <c r="BE511" s="1"/>
    </row>
    <row r="512" spans="1:57" x14ac:dyDescent="0.15">
      <c r="A512" s="6"/>
      <c r="B512" s="7"/>
      <c r="C512" s="6"/>
      <c r="D512" s="6"/>
      <c r="E512" s="6"/>
      <c r="F512" s="6"/>
      <c r="G512" s="6"/>
      <c r="H512" s="6"/>
      <c r="I512" s="6"/>
      <c r="J512" s="6"/>
      <c r="K512" s="6"/>
      <c r="L512" s="6"/>
      <c r="M512" s="2"/>
      <c r="BE512" s="1"/>
    </row>
    <row r="513" spans="1:57" x14ac:dyDescent="0.15">
      <c r="A513" s="6"/>
      <c r="B513" s="7"/>
      <c r="C513" s="6"/>
      <c r="D513" s="6"/>
      <c r="E513" s="6"/>
      <c r="F513" s="6"/>
      <c r="G513" s="6"/>
      <c r="H513" s="6"/>
      <c r="I513" s="6"/>
      <c r="J513" s="6"/>
      <c r="K513" s="6"/>
      <c r="L513" s="6"/>
      <c r="M513" s="2"/>
      <c r="BE513" s="1"/>
    </row>
    <row r="514" spans="1:57" x14ac:dyDescent="0.15">
      <c r="A514" s="6"/>
      <c r="B514" s="7"/>
      <c r="C514" s="6"/>
      <c r="D514" s="6"/>
      <c r="E514" s="6"/>
      <c r="F514" s="6"/>
      <c r="G514" s="6"/>
      <c r="H514" s="6"/>
      <c r="I514" s="6"/>
      <c r="J514" s="6"/>
      <c r="K514" s="6"/>
      <c r="L514" s="6"/>
      <c r="M514" s="2"/>
      <c r="BE514" s="1"/>
    </row>
    <row r="515" spans="1:57" x14ac:dyDescent="0.15">
      <c r="A515" s="6"/>
      <c r="B515" s="7"/>
      <c r="C515" s="6"/>
      <c r="D515" s="6"/>
      <c r="E515" s="6"/>
      <c r="F515" s="6"/>
      <c r="G515" s="6"/>
      <c r="H515" s="6"/>
      <c r="I515" s="6"/>
      <c r="J515" s="6"/>
      <c r="K515" s="6"/>
      <c r="L515" s="6"/>
      <c r="M515" s="2"/>
      <c r="BE515" s="1"/>
    </row>
    <row r="516" spans="1:57" x14ac:dyDescent="0.15">
      <c r="A516" s="6"/>
      <c r="B516" s="7"/>
      <c r="C516" s="6"/>
      <c r="D516" s="6"/>
      <c r="E516" s="6"/>
      <c r="F516" s="6"/>
      <c r="G516" s="6"/>
      <c r="H516" s="6"/>
      <c r="I516" s="6"/>
      <c r="J516" s="6"/>
      <c r="K516" s="6"/>
      <c r="L516" s="6"/>
      <c r="M516" s="2"/>
      <c r="BE516" s="1"/>
    </row>
    <row r="517" spans="1:57" x14ac:dyDescent="0.15">
      <c r="A517" s="6"/>
      <c r="B517" s="7"/>
      <c r="C517" s="6"/>
      <c r="D517" s="6"/>
      <c r="E517" s="6"/>
      <c r="F517" s="6"/>
      <c r="G517" s="6"/>
      <c r="H517" s="6"/>
      <c r="I517" s="6"/>
      <c r="J517" s="6"/>
      <c r="K517" s="6"/>
      <c r="L517" s="6"/>
      <c r="M517" s="2"/>
      <c r="BE517" s="1"/>
    </row>
    <row r="518" spans="1:57" x14ac:dyDescent="0.15">
      <c r="A518" s="6"/>
      <c r="B518" s="7"/>
      <c r="C518" s="6"/>
      <c r="D518" s="6"/>
      <c r="E518" s="6"/>
      <c r="F518" s="6"/>
      <c r="G518" s="6"/>
      <c r="H518" s="6"/>
      <c r="I518" s="6"/>
      <c r="J518" s="6"/>
      <c r="K518" s="6"/>
      <c r="L518" s="6"/>
      <c r="M518" s="2"/>
      <c r="BE518" s="1"/>
    </row>
    <row r="519" spans="1:57" x14ac:dyDescent="0.15">
      <c r="A519" s="6"/>
      <c r="B519" s="7"/>
      <c r="C519" s="6"/>
      <c r="D519" s="6"/>
      <c r="E519" s="6"/>
      <c r="F519" s="6"/>
      <c r="G519" s="6"/>
      <c r="H519" s="6"/>
      <c r="I519" s="6"/>
      <c r="J519" s="6"/>
      <c r="K519" s="6"/>
      <c r="L519" s="6"/>
      <c r="M519" s="2"/>
      <c r="BE519" s="1"/>
    </row>
    <row r="520" spans="1:57" x14ac:dyDescent="0.15">
      <c r="A520" s="6"/>
      <c r="B520" s="7"/>
      <c r="C520" s="6"/>
      <c r="D520" s="6"/>
      <c r="E520" s="6"/>
      <c r="F520" s="6"/>
      <c r="G520" s="6"/>
      <c r="H520" s="6"/>
      <c r="I520" s="6"/>
      <c r="J520" s="6"/>
      <c r="K520" s="6"/>
      <c r="L520" s="6"/>
      <c r="M520" s="2"/>
      <c r="BE520" s="1"/>
    </row>
    <row r="521" spans="1:57" x14ac:dyDescent="0.15">
      <c r="A521" s="6"/>
      <c r="B521" s="7"/>
      <c r="C521" s="6"/>
      <c r="D521" s="6"/>
      <c r="E521" s="6"/>
      <c r="F521" s="6"/>
      <c r="G521" s="6"/>
      <c r="H521" s="6"/>
      <c r="I521" s="6"/>
      <c r="J521" s="6"/>
      <c r="K521" s="6"/>
      <c r="L521" s="6"/>
      <c r="M521" s="2"/>
      <c r="BE521" s="1"/>
    </row>
    <row r="522" spans="1:57" x14ac:dyDescent="0.15">
      <c r="A522" s="6"/>
      <c r="B522" s="7"/>
      <c r="C522" s="6"/>
      <c r="D522" s="6"/>
      <c r="E522" s="6"/>
      <c r="F522" s="6"/>
      <c r="G522" s="6"/>
      <c r="H522" s="6"/>
      <c r="I522" s="6"/>
      <c r="J522" s="6"/>
      <c r="K522" s="6"/>
      <c r="L522" s="6"/>
      <c r="M522" s="2"/>
      <c r="BE522" s="1"/>
    </row>
    <row r="523" spans="1:57" x14ac:dyDescent="0.15">
      <c r="A523" s="6"/>
      <c r="B523" s="7"/>
      <c r="C523" s="6"/>
      <c r="D523" s="6"/>
      <c r="E523" s="6"/>
      <c r="F523" s="6"/>
      <c r="G523" s="6"/>
      <c r="H523" s="6"/>
      <c r="I523" s="6"/>
      <c r="J523" s="6"/>
      <c r="K523" s="6"/>
      <c r="L523" s="6"/>
      <c r="M523" s="2"/>
      <c r="BE523" s="1"/>
    </row>
    <row r="524" spans="1:57" x14ac:dyDescent="0.15">
      <c r="A524" s="6"/>
      <c r="B524" s="7"/>
      <c r="C524" s="6"/>
      <c r="D524" s="6"/>
      <c r="E524" s="6"/>
      <c r="F524" s="6"/>
      <c r="G524" s="6"/>
      <c r="H524" s="6"/>
      <c r="I524" s="6"/>
      <c r="J524" s="6"/>
      <c r="K524" s="6"/>
      <c r="L524" s="6"/>
      <c r="M524" s="2"/>
      <c r="BE524" s="1"/>
    </row>
    <row r="525" spans="1:57" x14ac:dyDescent="0.15">
      <c r="A525" s="6"/>
      <c r="B525" s="7"/>
      <c r="C525" s="6"/>
      <c r="D525" s="6"/>
      <c r="E525" s="6"/>
      <c r="F525" s="6"/>
      <c r="G525" s="6"/>
      <c r="H525" s="6"/>
      <c r="I525" s="6"/>
      <c r="J525" s="6"/>
      <c r="K525" s="6"/>
      <c r="L525" s="6"/>
      <c r="M525" s="2"/>
      <c r="BE525" s="1"/>
    </row>
    <row r="526" spans="1:57" x14ac:dyDescent="0.15">
      <c r="A526" s="6"/>
      <c r="B526" s="7"/>
      <c r="C526" s="6"/>
      <c r="D526" s="6"/>
      <c r="E526" s="6"/>
      <c r="F526" s="6"/>
      <c r="G526" s="6"/>
      <c r="H526" s="6"/>
      <c r="I526" s="6"/>
      <c r="J526" s="6"/>
      <c r="K526" s="6"/>
      <c r="L526" s="6"/>
      <c r="M526" s="2"/>
      <c r="BE526" s="1"/>
    </row>
    <row r="527" spans="1:57" x14ac:dyDescent="0.15">
      <c r="A527" s="6"/>
      <c r="B527" s="7"/>
      <c r="C527" s="6"/>
      <c r="D527" s="6"/>
      <c r="E527" s="6"/>
      <c r="F527" s="6"/>
      <c r="G527" s="6"/>
      <c r="H527" s="6"/>
      <c r="I527" s="6"/>
      <c r="J527" s="6"/>
      <c r="K527" s="6"/>
      <c r="L527" s="6"/>
      <c r="M527" s="2"/>
      <c r="BE527" s="1"/>
    </row>
    <row r="528" spans="1:57" x14ac:dyDescent="0.15">
      <c r="A528" s="6"/>
      <c r="B528" s="7"/>
      <c r="C528" s="6"/>
      <c r="D528" s="6"/>
      <c r="E528" s="6"/>
      <c r="F528" s="6"/>
      <c r="G528" s="6"/>
      <c r="H528" s="6"/>
      <c r="I528" s="6"/>
      <c r="J528" s="6"/>
      <c r="K528" s="6"/>
      <c r="L528" s="6"/>
      <c r="M528" s="2"/>
      <c r="BE528" s="1"/>
    </row>
    <row r="529" spans="1:57" x14ac:dyDescent="0.15">
      <c r="A529" s="6"/>
      <c r="B529" s="7"/>
      <c r="C529" s="6"/>
      <c r="D529" s="6"/>
      <c r="E529" s="6"/>
      <c r="F529" s="6"/>
      <c r="G529" s="6"/>
      <c r="H529" s="6"/>
      <c r="I529" s="6"/>
      <c r="J529" s="6"/>
      <c r="K529" s="6"/>
      <c r="L529" s="6"/>
      <c r="M529" s="2"/>
      <c r="BE529" s="1"/>
    </row>
    <row r="530" spans="1:57" x14ac:dyDescent="0.15">
      <c r="A530" s="6"/>
      <c r="B530" s="7" t="s">
        <v>13</v>
      </c>
      <c r="C530" s="6" t="s">
        <v>233</v>
      </c>
      <c r="D530" s="6"/>
      <c r="E530" s="6"/>
      <c r="F530" s="6"/>
      <c r="G530" s="6"/>
      <c r="H530" s="6"/>
      <c r="I530" s="6"/>
      <c r="J530" s="6"/>
      <c r="K530" s="6"/>
      <c r="L530" s="6"/>
      <c r="M530" s="2" t="s">
        <v>38</v>
      </c>
      <c r="N530" s="2" t="s">
        <v>235</v>
      </c>
      <c r="BE530" s="1"/>
    </row>
    <row r="531" spans="1:57" x14ac:dyDescent="0.15">
      <c r="A531" s="6"/>
      <c r="B531" s="7"/>
      <c r="C531" s="6"/>
      <c r="D531" s="6"/>
      <c r="E531" s="6"/>
      <c r="F531" s="6"/>
      <c r="G531" s="6"/>
      <c r="H531" s="6"/>
      <c r="I531" s="6"/>
      <c r="J531" s="6"/>
      <c r="K531" s="6"/>
      <c r="L531" s="6"/>
      <c r="M531" s="2"/>
      <c r="BE531" s="1"/>
    </row>
    <row r="532" spans="1:57" x14ac:dyDescent="0.15">
      <c r="A532" s="6"/>
      <c r="B532" s="7"/>
      <c r="C532" s="6"/>
      <c r="D532" s="6"/>
      <c r="E532" s="6"/>
      <c r="F532" s="6"/>
      <c r="G532" s="6"/>
      <c r="H532" s="6"/>
      <c r="I532" s="6"/>
      <c r="J532" s="6"/>
      <c r="K532" s="6"/>
      <c r="L532" s="6"/>
      <c r="M532" s="2"/>
      <c r="N532" s="1" t="s">
        <v>236</v>
      </c>
      <c r="O532" s="1"/>
      <c r="BE532" s="1"/>
    </row>
    <row r="533" spans="1:57" x14ac:dyDescent="0.15">
      <c r="A533" s="6"/>
      <c r="B533" s="7"/>
      <c r="C533" s="6"/>
      <c r="D533" s="6"/>
      <c r="E533" s="6"/>
      <c r="F533" s="6"/>
      <c r="G533" s="6"/>
      <c r="H533" s="6"/>
      <c r="I533" s="6"/>
      <c r="J533" s="6"/>
      <c r="K533" s="6"/>
      <c r="L533" s="6"/>
      <c r="M533" s="2"/>
      <c r="N533" s="1"/>
      <c r="BE533" s="1"/>
    </row>
    <row r="534" spans="1:57" x14ac:dyDescent="0.15">
      <c r="A534" s="6"/>
      <c r="B534" s="7"/>
      <c r="C534" s="6"/>
      <c r="D534" s="6"/>
      <c r="E534" s="6"/>
      <c r="F534" s="6"/>
      <c r="G534" s="6"/>
      <c r="H534" s="6"/>
      <c r="I534" s="6"/>
      <c r="J534" s="6"/>
      <c r="K534" s="6"/>
      <c r="L534" s="6"/>
      <c r="M534" s="2" t="s">
        <v>38</v>
      </c>
      <c r="N534" s="1" t="s">
        <v>237</v>
      </c>
      <c r="BE534" s="1"/>
    </row>
    <row r="535" spans="1:57" x14ac:dyDescent="0.15">
      <c r="A535" s="6"/>
      <c r="B535" s="7"/>
      <c r="C535" s="6"/>
      <c r="D535" s="6"/>
      <c r="E535" s="6"/>
      <c r="F535" s="6"/>
      <c r="G535" s="6"/>
      <c r="H535" s="6"/>
      <c r="I535" s="6"/>
      <c r="J535" s="6"/>
      <c r="K535" s="6"/>
      <c r="L535" s="6"/>
      <c r="M535" s="2"/>
      <c r="BE535" s="1"/>
    </row>
    <row r="536" spans="1:57" x14ac:dyDescent="0.15">
      <c r="A536" s="6"/>
      <c r="B536" s="7"/>
      <c r="C536" s="6"/>
      <c r="D536" s="6"/>
      <c r="E536" s="6"/>
      <c r="F536" s="6"/>
      <c r="G536" s="6"/>
      <c r="H536" s="6"/>
      <c r="I536" s="6"/>
      <c r="J536" s="6"/>
      <c r="K536" s="6"/>
      <c r="L536" s="6"/>
      <c r="M536" s="2" t="s">
        <v>38</v>
      </c>
      <c r="N536" s="2" t="s">
        <v>238</v>
      </c>
      <c r="BE536" s="1"/>
    </row>
    <row r="537" spans="1:57" x14ac:dyDescent="0.15">
      <c r="A537" s="6"/>
      <c r="B537" s="7"/>
      <c r="C537" s="6"/>
      <c r="D537" s="6"/>
      <c r="E537" s="6"/>
      <c r="F537" s="6"/>
      <c r="G537" s="6"/>
      <c r="H537" s="6"/>
      <c r="I537" s="6"/>
      <c r="J537" s="6"/>
      <c r="K537" s="6"/>
      <c r="L537" s="6"/>
      <c r="M537" s="2"/>
      <c r="BE537" s="1"/>
    </row>
    <row r="538" spans="1:57" x14ac:dyDescent="0.15">
      <c r="A538" s="6"/>
      <c r="B538" s="7"/>
      <c r="C538" s="6"/>
      <c r="D538" s="6"/>
      <c r="E538" s="6"/>
      <c r="F538" s="6"/>
      <c r="G538" s="6"/>
      <c r="H538" s="6"/>
      <c r="I538" s="6"/>
      <c r="J538" s="6"/>
      <c r="K538" s="6"/>
      <c r="L538" s="6"/>
      <c r="M538" s="2"/>
      <c r="N538" s="9" t="s">
        <v>41</v>
      </c>
      <c r="O538" s="2" t="s">
        <v>255</v>
      </c>
      <c r="BE538" s="1"/>
    </row>
    <row r="539" spans="1:57" x14ac:dyDescent="0.15">
      <c r="A539" s="6"/>
      <c r="B539" s="7"/>
      <c r="C539" s="6"/>
      <c r="D539" s="6"/>
      <c r="E539" s="6"/>
      <c r="F539" s="6"/>
      <c r="G539" s="6"/>
      <c r="H539" s="6"/>
      <c r="I539" s="6"/>
      <c r="J539" s="6"/>
      <c r="K539" s="6"/>
      <c r="L539" s="6"/>
      <c r="M539" s="2"/>
      <c r="O539" s="2" t="s">
        <v>256</v>
      </c>
      <c r="BE539" s="1"/>
    </row>
    <row r="540" spans="1:57" x14ac:dyDescent="0.15">
      <c r="A540" s="6"/>
      <c r="B540" s="7"/>
      <c r="C540" s="6"/>
      <c r="D540" s="6"/>
      <c r="E540" s="6"/>
      <c r="F540" s="6"/>
      <c r="G540" s="6"/>
      <c r="H540" s="6"/>
      <c r="I540" s="6"/>
      <c r="J540" s="6"/>
      <c r="K540" s="6"/>
      <c r="L540" s="6"/>
      <c r="M540" s="2"/>
      <c r="BE540" s="1"/>
    </row>
    <row r="541" spans="1:57" x14ac:dyDescent="0.15">
      <c r="A541" s="6"/>
      <c r="B541" s="7"/>
      <c r="C541" s="6"/>
      <c r="D541" s="6"/>
      <c r="E541" s="6"/>
      <c r="F541" s="6"/>
      <c r="G541" s="6"/>
      <c r="H541" s="6"/>
      <c r="I541" s="6"/>
      <c r="J541" s="6"/>
      <c r="K541" s="6"/>
      <c r="L541" s="6"/>
      <c r="M541" s="2"/>
      <c r="O541" s="2" t="s">
        <v>74</v>
      </c>
      <c r="Q541" s="2" t="s">
        <v>239</v>
      </c>
      <c r="BE541" s="1"/>
    </row>
    <row r="542" spans="1:57" x14ac:dyDescent="0.15">
      <c r="A542" s="6"/>
      <c r="B542" s="7"/>
      <c r="C542" s="6"/>
      <c r="D542" s="6"/>
      <c r="E542" s="6"/>
      <c r="F542" s="6"/>
      <c r="G542" s="6"/>
      <c r="H542" s="6"/>
      <c r="I542" s="6"/>
      <c r="J542" s="6"/>
      <c r="K542" s="6"/>
      <c r="L542" s="6"/>
      <c r="M542" s="2"/>
      <c r="BE542" s="1"/>
    </row>
    <row r="543" spans="1:57" x14ac:dyDescent="0.15">
      <c r="A543" s="6"/>
      <c r="B543" s="7"/>
      <c r="C543" s="6"/>
      <c r="D543" s="6"/>
      <c r="E543" s="6"/>
      <c r="F543" s="6"/>
      <c r="G543" s="6"/>
      <c r="H543" s="6"/>
      <c r="I543" s="6"/>
      <c r="J543" s="6"/>
      <c r="K543" s="6"/>
      <c r="L543" s="6"/>
      <c r="M543" s="2"/>
      <c r="N543" s="9" t="s">
        <v>42</v>
      </c>
      <c r="O543" s="2" t="s">
        <v>240</v>
      </c>
      <c r="Z543" s="4"/>
      <c r="BE543" s="1"/>
    </row>
    <row r="544" spans="1:57" x14ac:dyDescent="0.15">
      <c r="A544" s="6"/>
      <c r="B544" s="7"/>
      <c r="C544" s="6"/>
      <c r="D544" s="6"/>
      <c r="E544" s="6"/>
      <c r="F544" s="6"/>
      <c r="G544" s="6"/>
      <c r="H544" s="6"/>
      <c r="I544" s="6"/>
      <c r="J544" s="6"/>
      <c r="K544" s="6"/>
      <c r="L544" s="6"/>
      <c r="M544" s="2"/>
      <c r="Z544" s="17"/>
      <c r="BE544" s="1"/>
    </row>
    <row r="545" spans="1:57" x14ac:dyDescent="0.15">
      <c r="A545" s="6"/>
      <c r="B545" s="7"/>
      <c r="C545" s="6"/>
      <c r="D545" s="6"/>
      <c r="E545" s="6"/>
      <c r="F545" s="6"/>
      <c r="G545" s="6"/>
      <c r="H545" s="6"/>
      <c r="I545" s="6"/>
      <c r="J545" s="6"/>
      <c r="K545" s="6"/>
      <c r="L545" s="6"/>
      <c r="M545" s="2"/>
      <c r="O545" s="2" t="s">
        <v>244</v>
      </c>
      <c r="Q545" s="10" t="s">
        <v>247</v>
      </c>
      <c r="Z545" s="17"/>
      <c r="BE545" s="1"/>
    </row>
    <row r="546" spans="1:57" x14ac:dyDescent="0.15">
      <c r="A546" s="6"/>
      <c r="B546" s="7"/>
      <c r="C546" s="6"/>
      <c r="D546" s="6"/>
      <c r="E546" s="6"/>
      <c r="F546" s="6"/>
      <c r="G546" s="6"/>
      <c r="H546" s="6"/>
      <c r="I546" s="6"/>
      <c r="J546" s="6"/>
      <c r="K546" s="6"/>
      <c r="L546" s="6"/>
      <c r="M546" s="2"/>
      <c r="Q546" s="2" t="s">
        <v>248</v>
      </c>
      <c r="Z546" s="17"/>
      <c r="BE546" s="1"/>
    </row>
    <row r="547" spans="1:57" x14ac:dyDescent="0.15">
      <c r="A547" s="6"/>
      <c r="B547" s="7"/>
      <c r="C547" s="6"/>
      <c r="D547" s="6"/>
      <c r="E547" s="6"/>
      <c r="F547" s="6"/>
      <c r="G547" s="6"/>
      <c r="H547" s="6"/>
      <c r="I547" s="6"/>
      <c r="J547" s="6"/>
      <c r="K547" s="6"/>
      <c r="L547" s="6"/>
      <c r="M547" s="2"/>
      <c r="Q547" s="2" t="s">
        <v>271</v>
      </c>
      <c r="Z547" s="17"/>
      <c r="BE547" s="1"/>
    </row>
    <row r="548" spans="1:57" x14ac:dyDescent="0.15">
      <c r="A548" s="6"/>
      <c r="B548" s="7"/>
      <c r="C548" s="6"/>
      <c r="D548" s="6"/>
      <c r="E548" s="6"/>
      <c r="F548" s="6"/>
      <c r="G548" s="6"/>
      <c r="H548" s="6"/>
      <c r="I548" s="6"/>
      <c r="J548" s="6"/>
      <c r="K548" s="6"/>
      <c r="L548" s="6"/>
      <c r="M548" s="2"/>
      <c r="Q548" s="2" t="s">
        <v>245</v>
      </c>
      <c r="Z548" s="17"/>
      <c r="BE548" s="1"/>
    </row>
    <row r="549" spans="1:57" x14ac:dyDescent="0.15">
      <c r="A549" s="6"/>
      <c r="B549" s="7"/>
      <c r="C549" s="6"/>
      <c r="D549" s="6"/>
      <c r="E549" s="6"/>
      <c r="F549" s="6"/>
      <c r="G549" s="6"/>
      <c r="H549" s="6"/>
      <c r="I549" s="6"/>
      <c r="J549" s="6"/>
      <c r="K549" s="6"/>
      <c r="L549" s="6"/>
      <c r="M549" s="2"/>
      <c r="Q549" s="2" t="s">
        <v>246</v>
      </c>
      <c r="Z549" s="17"/>
      <c r="BE549" s="1"/>
    </row>
    <row r="550" spans="1:57" x14ac:dyDescent="0.15">
      <c r="A550" s="6"/>
      <c r="B550" s="7"/>
      <c r="C550" s="6"/>
      <c r="D550" s="6"/>
      <c r="E550" s="6"/>
      <c r="F550" s="6"/>
      <c r="G550" s="6"/>
      <c r="H550" s="6"/>
      <c r="I550" s="6"/>
      <c r="J550" s="6"/>
      <c r="K550" s="6"/>
      <c r="L550" s="6"/>
      <c r="M550" s="2"/>
      <c r="BE550" s="1"/>
    </row>
    <row r="551" spans="1:57" x14ac:dyDescent="0.15">
      <c r="A551" s="6"/>
      <c r="B551" s="7"/>
      <c r="C551" s="6"/>
      <c r="D551" s="6"/>
      <c r="E551" s="6"/>
      <c r="F551" s="6"/>
      <c r="G551" s="6"/>
      <c r="H551" s="6"/>
      <c r="I551" s="6"/>
      <c r="J551" s="6"/>
      <c r="K551" s="6"/>
      <c r="L551" s="6"/>
      <c r="M551" s="2"/>
      <c r="Z551" s="17"/>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BE553" s="1"/>
    </row>
    <row r="554" spans="1:57" x14ac:dyDescent="0.15">
      <c r="A554" s="6"/>
      <c r="B554" s="7"/>
      <c r="C554" s="6"/>
      <c r="D554" s="6"/>
      <c r="E554" s="6"/>
      <c r="F554" s="6"/>
      <c r="G554" s="6"/>
      <c r="H554" s="6"/>
      <c r="I554" s="6"/>
      <c r="J554" s="6"/>
      <c r="K554" s="6"/>
      <c r="L554" s="6"/>
      <c r="M554" s="2"/>
      <c r="BE554" s="1"/>
    </row>
    <row r="555" spans="1:57" x14ac:dyDescent="0.15">
      <c r="A555" s="6"/>
      <c r="B555" s="7"/>
      <c r="C555" s="6"/>
      <c r="D555" s="6"/>
      <c r="E555" s="6"/>
      <c r="F555" s="6"/>
      <c r="G555" s="6"/>
      <c r="H555" s="6"/>
      <c r="I555" s="6"/>
      <c r="J555" s="6"/>
      <c r="K555" s="6"/>
      <c r="L555" s="6"/>
      <c r="M555" s="2"/>
      <c r="BE555" s="1"/>
    </row>
    <row r="556" spans="1:57" x14ac:dyDescent="0.15">
      <c r="A556" s="6"/>
      <c r="B556" s="7"/>
      <c r="C556" s="6"/>
      <c r="D556" s="6"/>
      <c r="E556" s="6"/>
      <c r="F556" s="6"/>
      <c r="G556" s="6"/>
      <c r="H556" s="6"/>
      <c r="I556" s="6"/>
      <c r="J556" s="6"/>
      <c r="K556" s="6"/>
      <c r="L556" s="6"/>
      <c r="M556" s="2"/>
      <c r="BE556" s="1"/>
    </row>
    <row r="557" spans="1:57" x14ac:dyDescent="0.15">
      <c r="A557" s="6"/>
      <c r="B557" s="7"/>
      <c r="C557" s="6"/>
      <c r="D557" s="6"/>
      <c r="E557" s="6"/>
      <c r="F557" s="6"/>
      <c r="G557" s="6"/>
      <c r="H557" s="6"/>
      <c r="I557" s="6"/>
      <c r="J557" s="6"/>
      <c r="K557" s="6"/>
      <c r="L557" s="6"/>
      <c r="M557" s="2"/>
      <c r="BE557" s="1"/>
    </row>
    <row r="558" spans="1:57" x14ac:dyDescent="0.15">
      <c r="A558" s="6"/>
      <c r="B558" s="7"/>
      <c r="C558" s="6"/>
      <c r="D558" s="6"/>
      <c r="E558" s="6"/>
      <c r="F558" s="6"/>
      <c r="G558" s="6"/>
      <c r="H558" s="6"/>
      <c r="I558" s="6"/>
      <c r="J558" s="6"/>
      <c r="K558" s="6"/>
      <c r="L558" s="6"/>
      <c r="M558" s="2"/>
      <c r="P558" s="13"/>
      <c r="BE558" s="1"/>
    </row>
    <row r="559" spans="1:57" x14ac:dyDescent="0.15">
      <c r="A559" s="6"/>
      <c r="B559" s="7"/>
      <c r="C559" s="6"/>
      <c r="D559" s="6"/>
      <c r="E559" s="6"/>
      <c r="F559" s="6"/>
      <c r="G559" s="6"/>
      <c r="H559" s="6"/>
      <c r="I559" s="6"/>
      <c r="J559" s="6"/>
      <c r="K559" s="6"/>
      <c r="L559" s="6"/>
      <c r="M559" s="2"/>
      <c r="P559" s="13"/>
      <c r="BE559" s="1"/>
    </row>
    <row r="560" spans="1:57" x14ac:dyDescent="0.15">
      <c r="A560" s="6"/>
      <c r="B560" s="7"/>
      <c r="C560" s="6"/>
      <c r="D560" s="6"/>
      <c r="E560" s="6"/>
      <c r="F560" s="6"/>
      <c r="G560" s="6"/>
      <c r="H560" s="6"/>
      <c r="I560" s="6"/>
      <c r="J560" s="6"/>
      <c r="K560" s="6"/>
      <c r="L560" s="6"/>
      <c r="M560" s="2"/>
      <c r="BE560" s="1"/>
    </row>
    <row r="561" spans="1:57" x14ac:dyDescent="0.15">
      <c r="A561" s="6"/>
      <c r="B561" s="7"/>
      <c r="C561" s="6"/>
      <c r="D561" s="6"/>
      <c r="E561" s="6"/>
      <c r="F561" s="6"/>
      <c r="G561" s="6"/>
      <c r="H561" s="6"/>
      <c r="I561" s="6"/>
      <c r="J561" s="6"/>
      <c r="K561" s="6"/>
      <c r="L561" s="6"/>
      <c r="M561" s="2"/>
      <c r="BE561" s="1"/>
    </row>
    <row r="562" spans="1:57" x14ac:dyDescent="0.15">
      <c r="A562" s="6"/>
      <c r="B562" s="7"/>
      <c r="C562" s="6"/>
      <c r="D562" s="6"/>
      <c r="E562" s="6"/>
      <c r="F562" s="6"/>
      <c r="G562" s="6"/>
      <c r="H562" s="6"/>
      <c r="I562" s="6"/>
      <c r="J562" s="6"/>
      <c r="K562" s="6"/>
      <c r="L562" s="6"/>
      <c r="M562" s="2"/>
      <c r="P562" s="13"/>
      <c r="BE562" s="1"/>
    </row>
    <row r="563" spans="1:57" x14ac:dyDescent="0.15">
      <c r="A563" s="6"/>
      <c r="B563" s="7"/>
      <c r="C563" s="6"/>
      <c r="D563" s="6"/>
      <c r="E563" s="6"/>
      <c r="F563" s="6"/>
      <c r="G563" s="6"/>
      <c r="H563" s="6"/>
      <c r="I563" s="6"/>
      <c r="J563" s="6"/>
      <c r="K563" s="6"/>
      <c r="L563" s="6"/>
      <c r="M563" s="2"/>
      <c r="P563" s="13"/>
      <c r="BE563" s="1"/>
    </row>
    <row r="564" spans="1:57" x14ac:dyDescent="0.15">
      <c r="A564" s="6"/>
      <c r="B564" s="7"/>
      <c r="C564" s="6"/>
      <c r="D564" s="6"/>
      <c r="E564" s="6"/>
      <c r="F564" s="6"/>
      <c r="G564" s="6"/>
      <c r="H564" s="6"/>
      <c r="I564" s="6"/>
      <c r="J564" s="6"/>
      <c r="K564" s="6"/>
      <c r="L564" s="6"/>
      <c r="M564" s="2"/>
      <c r="P564" s="13"/>
      <c r="BE564" s="1"/>
    </row>
    <row r="565" spans="1:57" x14ac:dyDescent="0.15">
      <c r="A565" s="6"/>
      <c r="B565" s="7"/>
      <c r="C565" s="6"/>
      <c r="D565" s="6"/>
      <c r="E565" s="6"/>
      <c r="F565" s="6"/>
      <c r="G565" s="6"/>
      <c r="H565" s="6"/>
      <c r="I565" s="6"/>
      <c r="J565" s="6"/>
      <c r="K565" s="6"/>
      <c r="L565" s="6"/>
      <c r="M565" s="2"/>
      <c r="P565" s="13"/>
      <c r="BE565" s="1"/>
    </row>
    <row r="566" spans="1:57" x14ac:dyDescent="0.15">
      <c r="A566" s="6"/>
      <c r="B566" s="7"/>
      <c r="C566" s="6"/>
      <c r="D566" s="6"/>
      <c r="E566" s="6"/>
      <c r="F566" s="6"/>
      <c r="G566" s="6"/>
      <c r="H566" s="6"/>
      <c r="I566" s="6"/>
      <c r="J566" s="6"/>
      <c r="K566" s="6"/>
      <c r="L566" s="6"/>
      <c r="M566" s="2"/>
      <c r="P566" s="13"/>
      <c r="BE566" s="1"/>
    </row>
    <row r="567" spans="1:57" x14ac:dyDescent="0.15">
      <c r="A567" s="6"/>
      <c r="B567" s="7"/>
      <c r="C567" s="6"/>
      <c r="D567" s="6"/>
      <c r="E567" s="6"/>
      <c r="F567" s="6"/>
      <c r="G567" s="6"/>
      <c r="H567" s="6"/>
      <c r="I567" s="6"/>
      <c r="J567" s="6"/>
      <c r="K567" s="6"/>
      <c r="L567" s="6"/>
      <c r="M567" s="2"/>
      <c r="P567" s="13"/>
      <c r="BE567" s="1"/>
    </row>
    <row r="568" spans="1:57" x14ac:dyDescent="0.15">
      <c r="A568" s="6"/>
      <c r="B568" s="7"/>
      <c r="C568" s="6"/>
      <c r="D568" s="6"/>
      <c r="E568" s="6"/>
      <c r="F568" s="6"/>
      <c r="G568" s="6"/>
      <c r="H568" s="6"/>
      <c r="I568" s="6"/>
      <c r="J568" s="6"/>
      <c r="K568" s="6"/>
      <c r="L568" s="6"/>
      <c r="M568" s="2"/>
      <c r="P568" s="13"/>
      <c r="BE568" s="1"/>
    </row>
    <row r="569" spans="1:57" x14ac:dyDescent="0.15">
      <c r="A569" s="6"/>
      <c r="B569" s="7"/>
      <c r="C569" s="6"/>
      <c r="D569" s="6"/>
      <c r="E569" s="6"/>
      <c r="F569" s="6"/>
      <c r="G569" s="6"/>
      <c r="H569" s="6"/>
      <c r="I569" s="6"/>
      <c r="J569" s="6"/>
      <c r="K569" s="6"/>
      <c r="L569" s="6"/>
      <c r="M569" s="2"/>
      <c r="N569" s="9" t="s">
        <v>241</v>
      </c>
      <c r="O569" s="2" t="s">
        <v>242</v>
      </c>
      <c r="P569" s="13"/>
      <c r="BE569" s="1"/>
    </row>
    <row r="570" spans="1:57" x14ac:dyDescent="0.15">
      <c r="A570" s="6"/>
      <c r="B570" s="7"/>
      <c r="C570" s="6"/>
      <c r="D570" s="6"/>
      <c r="E570" s="6"/>
      <c r="F570" s="6"/>
      <c r="G570" s="6"/>
      <c r="H570" s="6"/>
      <c r="I570" s="6"/>
      <c r="J570" s="6"/>
      <c r="K570" s="6"/>
      <c r="L570" s="6"/>
      <c r="M570" s="2"/>
      <c r="P570" s="46"/>
      <c r="BE570" s="1"/>
    </row>
    <row r="571" spans="1:57" x14ac:dyDescent="0.15">
      <c r="A571" s="6"/>
      <c r="B571" s="7"/>
      <c r="C571" s="6"/>
      <c r="D571" s="6"/>
      <c r="E571" s="6"/>
      <c r="F571" s="6"/>
      <c r="G571" s="6"/>
      <c r="H571" s="6"/>
      <c r="I571" s="6"/>
      <c r="J571" s="6"/>
      <c r="K571" s="6"/>
      <c r="L571" s="6"/>
      <c r="M571" s="2"/>
      <c r="O571" s="9" t="s">
        <v>249</v>
      </c>
      <c r="P571" s="46"/>
      <c r="BE571" s="1"/>
    </row>
    <row r="572" spans="1:57" x14ac:dyDescent="0.15">
      <c r="A572" s="6"/>
      <c r="B572" s="7"/>
      <c r="C572" s="6"/>
      <c r="D572" s="6"/>
      <c r="E572" s="6"/>
      <c r="F572" s="6"/>
      <c r="G572" s="6"/>
      <c r="H572" s="6"/>
      <c r="I572" s="6"/>
      <c r="J572" s="6"/>
      <c r="K572" s="6"/>
      <c r="L572" s="6"/>
      <c r="M572" s="2"/>
      <c r="O572" s="9"/>
      <c r="P572" s="46"/>
      <c r="BE572" s="1"/>
    </row>
    <row r="573" spans="1:57" x14ac:dyDescent="0.15">
      <c r="A573" s="6"/>
      <c r="B573" s="7"/>
      <c r="C573" s="6"/>
      <c r="D573" s="6"/>
      <c r="E573" s="6"/>
      <c r="F573" s="6"/>
      <c r="G573" s="6"/>
      <c r="H573" s="6"/>
      <c r="I573" s="6"/>
      <c r="J573" s="6"/>
      <c r="K573" s="6"/>
      <c r="L573" s="6"/>
      <c r="M573" s="2"/>
      <c r="O573" s="9" t="s">
        <v>38</v>
      </c>
      <c r="P573" s="20" t="s">
        <v>250</v>
      </c>
      <c r="BE573" s="1"/>
    </row>
    <row r="574" spans="1:57" x14ac:dyDescent="0.15">
      <c r="A574" s="6"/>
      <c r="B574" s="7"/>
      <c r="C574" s="6"/>
      <c r="D574" s="6"/>
      <c r="E574" s="6"/>
      <c r="F574" s="6"/>
      <c r="G574" s="6"/>
      <c r="H574" s="6"/>
      <c r="I574" s="6"/>
      <c r="J574" s="6"/>
      <c r="K574" s="6"/>
      <c r="L574" s="6"/>
      <c r="M574" s="2"/>
      <c r="O574" s="9"/>
      <c r="P574" s="20" t="s">
        <v>251</v>
      </c>
      <c r="BE574" s="1"/>
    </row>
    <row r="575" spans="1:57" x14ac:dyDescent="0.15">
      <c r="A575" s="6"/>
      <c r="B575" s="7"/>
      <c r="C575" s="6"/>
      <c r="D575" s="6"/>
      <c r="E575" s="6"/>
      <c r="F575" s="6"/>
      <c r="G575" s="6"/>
      <c r="H575" s="6"/>
      <c r="I575" s="6"/>
      <c r="J575" s="6"/>
      <c r="K575" s="6"/>
      <c r="L575" s="6"/>
      <c r="M575" s="2"/>
      <c r="O575" s="9"/>
      <c r="P575" s="46"/>
      <c r="BE575" s="1"/>
    </row>
    <row r="576" spans="1:57" x14ac:dyDescent="0.15">
      <c r="A576" s="6"/>
      <c r="B576" s="7"/>
      <c r="C576" s="6"/>
      <c r="D576" s="6"/>
      <c r="E576" s="6"/>
      <c r="F576" s="6"/>
      <c r="G576" s="6"/>
      <c r="H576" s="6"/>
      <c r="I576" s="6"/>
      <c r="J576" s="6"/>
      <c r="K576" s="6"/>
      <c r="L576" s="6"/>
      <c r="M576" s="2"/>
      <c r="O576" s="9"/>
      <c r="P576" s="47" t="s">
        <v>253</v>
      </c>
      <c r="BE576" s="1"/>
    </row>
    <row r="577" spans="1:57" x14ac:dyDescent="0.15">
      <c r="A577" s="6"/>
      <c r="B577" s="7"/>
      <c r="C577" s="6"/>
      <c r="D577" s="6"/>
      <c r="E577" s="6"/>
      <c r="F577" s="6"/>
      <c r="G577" s="6"/>
      <c r="H577" s="6"/>
      <c r="I577" s="6"/>
      <c r="J577" s="6"/>
      <c r="K577" s="6"/>
      <c r="L577" s="6"/>
      <c r="M577" s="2"/>
      <c r="P577" s="48"/>
      <c r="BE577" s="1"/>
    </row>
    <row r="578" spans="1:57" x14ac:dyDescent="0.15">
      <c r="A578" s="6"/>
      <c r="B578" s="7"/>
      <c r="C578" s="6"/>
      <c r="D578" s="6"/>
      <c r="E578" s="6"/>
      <c r="F578" s="6"/>
      <c r="G578" s="6"/>
      <c r="H578" s="6"/>
      <c r="I578" s="6"/>
      <c r="J578" s="6"/>
      <c r="K578" s="6"/>
      <c r="L578" s="6"/>
      <c r="M578" s="2"/>
      <c r="P578" s="20" t="s">
        <v>39</v>
      </c>
      <c r="R578" s="2" t="s">
        <v>252</v>
      </c>
      <c r="BE578" s="1"/>
    </row>
    <row r="579" spans="1:57" x14ac:dyDescent="0.15">
      <c r="A579" s="6"/>
      <c r="B579" s="7"/>
      <c r="C579" s="6"/>
      <c r="D579" s="6"/>
      <c r="E579" s="6"/>
      <c r="F579" s="6"/>
      <c r="G579" s="6"/>
      <c r="H579" s="6"/>
      <c r="I579" s="6"/>
      <c r="J579" s="6"/>
      <c r="K579" s="6"/>
      <c r="L579" s="6"/>
      <c r="M579" s="2"/>
      <c r="Z579" s="46"/>
      <c r="BE579" s="1"/>
    </row>
    <row r="580" spans="1:57" x14ac:dyDescent="0.15">
      <c r="A580" s="6"/>
      <c r="B580" s="7"/>
      <c r="C580" s="6"/>
      <c r="D580" s="6"/>
      <c r="E580" s="6"/>
      <c r="F580" s="6"/>
      <c r="G580" s="6"/>
      <c r="H580" s="6"/>
      <c r="I580" s="6"/>
      <c r="J580" s="6"/>
      <c r="K580" s="6"/>
      <c r="L580" s="6"/>
      <c r="M580" s="2"/>
      <c r="BE580" s="1"/>
    </row>
    <row r="581" spans="1:57" x14ac:dyDescent="0.15">
      <c r="A581" s="6"/>
      <c r="B581" s="7"/>
      <c r="C581" s="6"/>
      <c r="D581" s="6"/>
      <c r="E581" s="6"/>
      <c r="F581" s="6"/>
      <c r="G581" s="6"/>
      <c r="H581" s="6"/>
      <c r="I581" s="6"/>
      <c r="J581" s="6"/>
      <c r="K581" s="6"/>
      <c r="L581" s="6"/>
      <c r="M581" s="2"/>
      <c r="BE581" s="1"/>
    </row>
    <row r="582" spans="1:57" x14ac:dyDescent="0.15">
      <c r="A582" s="6"/>
      <c r="B582" s="7" t="s">
        <v>14</v>
      </c>
      <c r="C582" s="6" t="s">
        <v>181</v>
      </c>
      <c r="D582" s="6"/>
      <c r="E582" s="6"/>
      <c r="F582" s="6"/>
      <c r="G582" s="6"/>
      <c r="H582" s="6"/>
      <c r="I582" s="6"/>
      <c r="J582" s="6"/>
      <c r="K582" s="6"/>
      <c r="L582" s="6"/>
      <c r="M582" s="2" t="s">
        <v>38</v>
      </c>
      <c r="N582" s="2" t="s">
        <v>183</v>
      </c>
      <c r="BE582" s="1"/>
    </row>
    <row r="583" spans="1:57" x14ac:dyDescent="0.15">
      <c r="A583" s="6"/>
      <c r="B583" s="7"/>
      <c r="C583" s="6"/>
      <c r="D583" s="6"/>
      <c r="E583" s="6"/>
      <c r="F583" s="6"/>
      <c r="G583" s="6"/>
      <c r="H583" s="6"/>
      <c r="I583" s="6"/>
      <c r="J583" s="6"/>
      <c r="K583" s="6"/>
      <c r="L583" s="6"/>
      <c r="M583" s="2"/>
      <c r="BE583" s="1"/>
    </row>
    <row r="584" spans="1:57" x14ac:dyDescent="0.15">
      <c r="A584" s="6"/>
      <c r="B584" s="7"/>
      <c r="C584" s="6"/>
      <c r="D584" s="6"/>
      <c r="E584" s="6"/>
      <c r="F584" s="6"/>
      <c r="G584" s="6"/>
      <c r="H584" s="6"/>
      <c r="I584" s="6"/>
      <c r="J584" s="6"/>
      <c r="K584" s="6"/>
      <c r="L584" s="6"/>
      <c r="M584" s="2"/>
      <c r="N584" s="9" t="s">
        <v>41</v>
      </c>
      <c r="O584" s="2" t="s">
        <v>182</v>
      </c>
      <c r="BE584" s="1"/>
    </row>
    <row r="585" spans="1:57" x14ac:dyDescent="0.15">
      <c r="A585" s="6"/>
      <c r="B585" s="7"/>
      <c r="C585" s="6"/>
      <c r="D585" s="6"/>
      <c r="E585" s="6"/>
      <c r="F585" s="6"/>
      <c r="G585" s="6"/>
      <c r="H585" s="6"/>
      <c r="I585" s="6"/>
      <c r="J585" s="6"/>
      <c r="K585" s="6"/>
      <c r="L585" s="6"/>
      <c r="M585" s="2"/>
      <c r="N585" s="9" t="s">
        <v>42</v>
      </c>
      <c r="O585" s="2" t="s">
        <v>186</v>
      </c>
      <c r="BE585" s="1"/>
    </row>
    <row r="586" spans="1:57" x14ac:dyDescent="0.15">
      <c r="A586" s="6"/>
      <c r="B586" s="7"/>
      <c r="C586" s="6"/>
      <c r="D586" s="6"/>
      <c r="E586" s="6"/>
      <c r="F586" s="6"/>
      <c r="G586" s="6"/>
      <c r="H586" s="6"/>
      <c r="I586" s="6"/>
      <c r="J586" s="6"/>
      <c r="K586" s="6"/>
      <c r="L586" s="6"/>
      <c r="M586" s="2"/>
      <c r="O586" s="2" t="s">
        <v>187</v>
      </c>
      <c r="BE586" s="1"/>
    </row>
    <row r="587" spans="1:57" x14ac:dyDescent="0.15">
      <c r="A587" s="6"/>
      <c r="B587" s="7"/>
      <c r="C587" s="6"/>
      <c r="D587" s="6"/>
      <c r="E587" s="6"/>
      <c r="F587" s="6"/>
      <c r="G587" s="6"/>
      <c r="H587" s="6"/>
      <c r="I587" s="6"/>
      <c r="J587" s="6"/>
      <c r="K587" s="6"/>
      <c r="L587" s="6"/>
      <c r="M587" s="2"/>
      <c r="BE587" s="1"/>
    </row>
    <row r="588" spans="1:57" x14ac:dyDescent="0.15">
      <c r="A588" s="6"/>
      <c r="B588" s="7"/>
      <c r="C588" s="6"/>
      <c r="D588" s="6"/>
      <c r="E588" s="6"/>
      <c r="F588" s="6"/>
      <c r="G588" s="6"/>
      <c r="H588" s="6"/>
      <c r="I588" s="6"/>
      <c r="J588" s="6"/>
      <c r="K588" s="6"/>
      <c r="L588" s="6"/>
      <c r="M588" s="2" t="s">
        <v>38</v>
      </c>
      <c r="N588" s="2" t="s">
        <v>188</v>
      </c>
      <c r="BE588" s="1"/>
    </row>
    <row r="589" spans="1:57" x14ac:dyDescent="0.15">
      <c r="A589" s="6"/>
      <c r="B589" s="7"/>
      <c r="C589" s="6"/>
      <c r="D589" s="6"/>
      <c r="E589" s="6"/>
      <c r="F589" s="6"/>
      <c r="G589" s="6"/>
      <c r="H589" s="6"/>
      <c r="I589" s="6"/>
      <c r="J589" s="6"/>
      <c r="K589" s="6"/>
      <c r="L589" s="6"/>
      <c r="M589" s="2"/>
      <c r="N589" s="2" t="s">
        <v>189</v>
      </c>
      <c r="BE589" s="1"/>
    </row>
    <row r="590" spans="1:57" x14ac:dyDescent="0.15">
      <c r="A590" s="6"/>
      <c r="B590" s="7"/>
      <c r="C590" s="6"/>
      <c r="D590" s="6"/>
      <c r="E590" s="6"/>
      <c r="F590" s="6"/>
      <c r="G590" s="6"/>
      <c r="H590" s="6"/>
      <c r="I590" s="6"/>
      <c r="J590" s="6"/>
      <c r="K590" s="6"/>
      <c r="L590" s="6"/>
      <c r="M590" s="2"/>
      <c r="BE590" s="1"/>
    </row>
    <row r="591" spans="1:57" x14ac:dyDescent="0.15">
      <c r="A591" s="6"/>
      <c r="B591" s="7"/>
      <c r="C591" s="6"/>
      <c r="D591" s="6"/>
      <c r="E591" s="6"/>
      <c r="F591" s="6"/>
      <c r="G591" s="6"/>
      <c r="H591" s="6"/>
      <c r="I591" s="6"/>
      <c r="J591" s="6"/>
      <c r="K591" s="6"/>
      <c r="L591" s="6"/>
      <c r="M591" s="2"/>
      <c r="BE591" s="1"/>
    </row>
    <row r="592" spans="1:57" x14ac:dyDescent="0.15">
      <c r="A592" s="6"/>
      <c r="B592" s="7"/>
      <c r="C592" s="6"/>
      <c r="D592" s="6"/>
      <c r="E592" s="6"/>
      <c r="F592" s="6"/>
      <c r="G592" s="6"/>
      <c r="H592" s="6"/>
      <c r="I592" s="6"/>
      <c r="J592" s="6"/>
      <c r="K592" s="6"/>
      <c r="L592" s="6"/>
      <c r="M592" s="2"/>
      <c r="BE592" s="1"/>
    </row>
    <row r="593" spans="1:57" x14ac:dyDescent="0.15">
      <c r="A593" s="6"/>
      <c r="B593" s="7"/>
      <c r="C593" s="6"/>
      <c r="D593" s="6"/>
      <c r="E593" s="6"/>
      <c r="F593" s="6"/>
      <c r="G593" s="6"/>
      <c r="H593" s="6"/>
      <c r="I593" s="6"/>
      <c r="J593" s="6"/>
      <c r="K593" s="6"/>
      <c r="L593" s="6"/>
      <c r="M593" s="2"/>
      <c r="BE593" s="1"/>
    </row>
    <row r="594" spans="1:57" x14ac:dyDescent="0.15">
      <c r="A594" s="6"/>
      <c r="B594" s="7"/>
      <c r="C594" s="6"/>
      <c r="D594" s="6"/>
      <c r="E594" s="6"/>
      <c r="F594" s="6"/>
      <c r="G594" s="6"/>
      <c r="H594" s="6"/>
      <c r="I594" s="6"/>
      <c r="J594" s="6"/>
      <c r="K594" s="6"/>
      <c r="L594" s="6"/>
      <c r="M594" s="2"/>
      <c r="BE594" s="1"/>
    </row>
    <row r="595" spans="1:57" x14ac:dyDescent="0.15">
      <c r="A595" s="6"/>
      <c r="B595" s="7"/>
      <c r="C595" s="6"/>
      <c r="D595" s="6"/>
      <c r="E595" s="6"/>
      <c r="F595" s="6"/>
      <c r="G595" s="6"/>
      <c r="H595" s="6"/>
      <c r="I595" s="6"/>
      <c r="J595" s="6"/>
      <c r="K595" s="6"/>
      <c r="L595" s="6"/>
      <c r="M595" s="2"/>
      <c r="BE595" s="1"/>
    </row>
    <row r="596" spans="1:57" x14ac:dyDescent="0.15">
      <c r="A596" s="6"/>
      <c r="B596" s="7"/>
      <c r="C596" s="6"/>
      <c r="D596" s="6"/>
      <c r="E596" s="6"/>
      <c r="F596" s="6"/>
      <c r="G596" s="6"/>
      <c r="H596" s="6"/>
      <c r="I596" s="6"/>
      <c r="J596" s="6"/>
      <c r="K596" s="6"/>
      <c r="L596" s="6"/>
      <c r="M596" s="2"/>
      <c r="BE596" s="1"/>
    </row>
    <row r="597" spans="1:57" x14ac:dyDescent="0.15">
      <c r="A597" s="6"/>
      <c r="B597" s="7"/>
      <c r="C597" s="6"/>
      <c r="D597" s="6"/>
      <c r="E597" s="6"/>
      <c r="F597" s="6"/>
      <c r="G597" s="6"/>
      <c r="H597" s="6"/>
      <c r="I597" s="6"/>
      <c r="J597" s="6"/>
      <c r="K597" s="6"/>
      <c r="L597" s="6"/>
      <c r="M597" s="2"/>
      <c r="BE597" s="1"/>
    </row>
    <row r="598" spans="1:57" x14ac:dyDescent="0.15">
      <c r="A598" s="6"/>
      <c r="B598" s="7"/>
      <c r="C598" s="6"/>
      <c r="D598" s="6"/>
      <c r="E598" s="6"/>
      <c r="F598" s="6"/>
      <c r="G598" s="6"/>
      <c r="H598" s="6"/>
      <c r="I598" s="6"/>
      <c r="J598" s="6"/>
      <c r="K598" s="6"/>
      <c r="L598" s="6"/>
      <c r="M598" s="2"/>
      <c r="BE598" s="1"/>
    </row>
    <row r="599" spans="1:57" x14ac:dyDescent="0.15">
      <c r="A599" s="6"/>
      <c r="B599" s="7"/>
      <c r="C599" s="6"/>
      <c r="D599" s="6"/>
      <c r="E599" s="6"/>
      <c r="F599" s="6"/>
      <c r="G599" s="6"/>
      <c r="H599" s="6"/>
      <c r="I599" s="6"/>
      <c r="J599" s="6"/>
      <c r="K599" s="6"/>
      <c r="L599" s="6"/>
      <c r="M599" s="2"/>
      <c r="BE599" s="1"/>
    </row>
    <row r="600" spans="1:57" x14ac:dyDescent="0.15">
      <c r="A600" s="6"/>
      <c r="B600" s="7"/>
      <c r="C600" s="6"/>
      <c r="D600" s="6"/>
      <c r="E600" s="6"/>
      <c r="F600" s="6"/>
      <c r="G600" s="6"/>
      <c r="H600" s="6"/>
      <c r="I600" s="6"/>
      <c r="J600" s="6"/>
      <c r="K600" s="6"/>
      <c r="L600" s="6"/>
      <c r="M600" s="2"/>
      <c r="BE600" s="1"/>
    </row>
    <row r="601" spans="1:57" x14ac:dyDescent="0.15">
      <c r="A601" s="6"/>
      <c r="B601" s="7"/>
      <c r="C601" s="6"/>
      <c r="D601" s="6"/>
      <c r="E601" s="6"/>
      <c r="F601" s="6"/>
      <c r="G601" s="6"/>
      <c r="H601" s="6"/>
      <c r="I601" s="6"/>
      <c r="J601" s="6"/>
      <c r="K601" s="6"/>
      <c r="L601" s="6"/>
      <c r="M601" s="2"/>
      <c r="BE601" s="1"/>
    </row>
    <row r="602" spans="1:57" x14ac:dyDescent="0.15">
      <c r="A602" s="6"/>
      <c r="B602" s="7" t="s">
        <v>15</v>
      </c>
      <c r="C602" s="6"/>
      <c r="D602" s="6"/>
      <c r="E602" s="6"/>
      <c r="F602" s="6"/>
      <c r="G602" s="6"/>
      <c r="H602" s="6"/>
      <c r="I602" s="6"/>
      <c r="J602" s="6"/>
      <c r="K602" s="6"/>
      <c r="L602" s="6"/>
      <c r="M602" s="2"/>
      <c r="BE602" s="1"/>
    </row>
    <row r="603" spans="1:57" x14ac:dyDescent="0.15">
      <c r="A603" s="6"/>
      <c r="B603" s="7"/>
      <c r="C603" s="6"/>
      <c r="D603" s="6"/>
      <c r="E603" s="6"/>
      <c r="F603" s="6"/>
      <c r="G603" s="6"/>
      <c r="H603" s="6"/>
      <c r="I603" s="6"/>
      <c r="J603" s="6"/>
      <c r="K603" s="6"/>
      <c r="L603" s="6"/>
      <c r="M603" s="2"/>
      <c r="BE603" s="1"/>
    </row>
    <row r="604" spans="1:57" x14ac:dyDescent="0.15">
      <c r="A604" s="6"/>
      <c r="B604" s="7"/>
      <c r="C604" s="6"/>
      <c r="D604" s="6"/>
      <c r="E604" s="6"/>
      <c r="F604" s="6"/>
      <c r="G604" s="6"/>
      <c r="H604" s="6"/>
      <c r="I604" s="6"/>
      <c r="J604" s="6"/>
      <c r="K604" s="6"/>
      <c r="L604" s="6"/>
      <c r="M604" s="2"/>
      <c r="BE604" s="1"/>
    </row>
    <row r="605" spans="1:57" x14ac:dyDescent="0.15">
      <c r="A605" s="6"/>
      <c r="B605" s="7"/>
      <c r="C605" s="6"/>
      <c r="D605" s="6"/>
      <c r="E605" s="6"/>
      <c r="F605" s="6"/>
      <c r="G605" s="6"/>
      <c r="H605" s="6"/>
      <c r="I605" s="6"/>
      <c r="J605" s="6"/>
      <c r="K605" s="6"/>
      <c r="L605" s="6"/>
      <c r="M605" s="2"/>
      <c r="BE605" s="1"/>
    </row>
    <row r="606" spans="1:57" x14ac:dyDescent="0.15">
      <c r="A606" s="6"/>
      <c r="B606" s="7"/>
      <c r="C606" s="6"/>
      <c r="D606" s="6"/>
      <c r="E606" s="6"/>
      <c r="F606" s="6"/>
      <c r="G606" s="6"/>
      <c r="H606" s="6"/>
      <c r="I606" s="6"/>
      <c r="J606" s="6"/>
      <c r="K606" s="6"/>
      <c r="L606" s="6"/>
      <c r="M606" s="2"/>
      <c r="BE606" s="1"/>
    </row>
    <row r="607" spans="1:57" x14ac:dyDescent="0.15">
      <c r="A607" s="6"/>
      <c r="B607" s="7"/>
      <c r="C607" s="6"/>
      <c r="D607" s="6"/>
      <c r="E607" s="6"/>
      <c r="F607" s="6"/>
      <c r="G607" s="6"/>
      <c r="H607" s="6"/>
      <c r="I607" s="6"/>
      <c r="J607" s="6"/>
      <c r="K607" s="6"/>
      <c r="L607" s="6"/>
      <c r="M607" s="2"/>
      <c r="BE607" s="1"/>
    </row>
    <row r="608" spans="1:57" x14ac:dyDescent="0.15">
      <c r="A608" s="6"/>
      <c r="B608" s="7"/>
      <c r="C608" s="6"/>
      <c r="D608" s="6"/>
      <c r="E608" s="6"/>
      <c r="F608" s="6"/>
      <c r="G608" s="6"/>
      <c r="H608" s="6"/>
      <c r="I608" s="6"/>
      <c r="J608" s="6"/>
      <c r="K608" s="6"/>
      <c r="L608" s="6"/>
      <c r="M608" s="2"/>
      <c r="BE608" s="1"/>
    </row>
    <row r="609" spans="1:57" x14ac:dyDescent="0.15">
      <c r="A609" s="6"/>
      <c r="B609" s="7"/>
      <c r="C609" s="6"/>
      <c r="D609" s="6"/>
      <c r="E609" s="6"/>
      <c r="F609" s="6"/>
      <c r="G609" s="6"/>
      <c r="H609" s="6"/>
      <c r="I609" s="6"/>
      <c r="J609" s="6"/>
      <c r="K609" s="6"/>
      <c r="L609" s="6"/>
      <c r="M609" s="2"/>
      <c r="BE609" s="1"/>
    </row>
    <row r="610" spans="1:57" x14ac:dyDescent="0.15">
      <c r="A610" s="6"/>
      <c r="B610" s="7"/>
      <c r="C610" s="6"/>
      <c r="D610" s="6"/>
      <c r="E610" s="6"/>
      <c r="F610" s="6"/>
      <c r="G610" s="6"/>
      <c r="H610" s="6"/>
      <c r="I610" s="6"/>
      <c r="J610" s="6"/>
      <c r="K610" s="6"/>
      <c r="L610" s="6"/>
      <c r="M610" s="2"/>
      <c r="BE610" s="1"/>
    </row>
    <row r="611" spans="1:57" x14ac:dyDescent="0.15">
      <c r="A611" s="6"/>
      <c r="B611" s="7"/>
      <c r="C611" s="6"/>
      <c r="D611" s="6"/>
      <c r="E611" s="6"/>
      <c r="F611" s="6"/>
      <c r="G611" s="6"/>
      <c r="H611" s="6"/>
      <c r="I611" s="6"/>
      <c r="J611" s="6"/>
      <c r="K611" s="6"/>
      <c r="L611" s="6"/>
      <c r="M611" s="2"/>
      <c r="BE611" s="1"/>
    </row>
    <row r="612" spans="1:57" x14ac:dyDescent="0.15">
      <c r="A612" s="6"/>
      <c r="B612" s="7"/>
      <c r="C612" s="6"/>
      <c r="D612" s="6"/>
      <c r="E612" s="6"/>
      <c r="F612" s="6"/>
      <c r="G612" s="6"/>
      <c r="H612" s="6"/>
      <c r="I612" s="6"/>
      <c r="J612" s="6"/>
      <c r="K612" s="6"/>
      <c r="L612" s="6"/>
      <c r="M612" s="2"/>
      <c r="BE612" s="1"/>
    </row>
    <row r="613" spans="1:57" x14ac:dyDescent="0.15">
      <c r="A613" s="6"/>
      <c r="B613" s="7"/>
      <c r="C613" s="6"/>
      <c r="D613" s="6"/>
      <c r="E613" s="6"/>
      <c r="F613" s="6"/>
      <c r="G613" s="6"/>
      <c r="H613" s="6"/>
      <c r="I613" s="6"/>
      <c r="J613" s="6"/>
      <c r="K613" s="6"/>
      <c r="L613" s="6"/>
      <c r="M613" s="2"/>
      <c r="BE613" s="1"/>
    </row>
    <row r="614" spans="1:57" x14ac:dyDescent="0.15">
      <c r="A614" s="6"/>
      <c r="B614" s="7"/>
      <c r="C614" s="6"/>
      <c r="D614" s="6"/>
      <c r="E614" s="6"/>
      <c r="F614" s="6"/>
      <c r="G614" s="6"/>
      <c r="H614" s="6"/>
      <c r="I614" s="6"/>
      <c r="J614" s="6"/>
      <c r="K614" s="6"/>
      <c r="L614" s="6"/>
      <c r="M614" s="2"/>
      <c r="BE614" s="1"/>
    </row>
    <row r="615" spans="1:57" x14ac:dyDescent="0.15">
      <c r="A615" s="6"/>
      <c r="B615" s="7"/>
      <c r="C615" s="6"/>
      <c r="D615" s="6"/>
      <c r="E615" s="6"/>
      <c r="F615" s="6"/>
      <c r="G615" s="6"/>
      <c r="H615" s="6"/>
      <c r="I615" s="6"/>
      <c r="J615" s="6"/>
      <c r="K615" s="6"/>
      <c r="L615" s="6"/>
      <c r="M615" s="2"/>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c r="BE617" s="1"/>
    </row>
    <row r="618" spans="1:57" x14ac:dyDescent="0.15">
      <c r="A618" s="6"/>
      <c r="B618" s="7"/>
      <c r="C618" s="6"/>
      <c r="D618" s="6"/>
      <c r="E618" s="6"/>
      <c r="F618" s="6"/>
      <c r="G618" s="6"/>
      <c r="H618" s="6"/>
      <c r="I618" s="6"/>
      <c r="J618" s="6"/>
      <c r="K618" s="6"/>
      <c r="L618" s="6"/>
      <c r="M618" s="2"/>
      <c r="BE618" s="1"/>
    </row>
    <row r="619" spans="1:57" x14ac:dyDescent="0.15">
      <c r="A619" s="6"/>
      <c r="B619" s="7"/>
      <c r="C619" s="6"/>
      <c r="D619" s="6"/>
      <c r="E619" s="6"/>
      <c r="F619" s="6"/>
      <c r="G619" s="6"/>
      <c r="H619" s="6"/>
      <c r="I619" s="6"/>
      <c r="J619" s="6"/>
      <c r="K619" s="6"/>
      <c r="L619" s="6"/>
      <c r="M619" s="2"/>
      <c r="BE619" s="1"/>
    </row>
    <row r="620" spans="1:57" x14ac:dyDescent="0.15">
      <c r="A620" s="6"/>
      <c r="B620" s="7"/>
      <c r="C620" s="6"/>
      <c r="D620" s="6"/>
      <c r="E620" s="6"/>
      <c r="F620" s="6"/>
      <c r="G620" s="6"/>
      <c r="H620" s="6"/>
      <c r="I620" s="6"/>
      <c r="J620" s="6"/>
      <c r="K620" s="6"/>
      <c r="L620" s="6"/>
      <c r="M620" s="2"/>
      <c r="BE620" s="1"/>
    </row>
    <row r="621" spans="1:57" x14ac:dyDescent="0.15">
      <c r="A621" s="6"/>
      <c r="B621" s="7"/>
      <c r="C621" s="6"/>
      <c r="D621" s="6"/>
      <c r="E621" s="6"/>
      <c r="F621" s="6"/>
      <c r="G621" s="6"/>
      <c r="H621" s="6"/>
      <c r="I621" s="6"/>
      <c r="J621" s="6"/>
      <c r="K621" s="6"/>
      <c r="L621" s="6"/>
      <c r="M621" s="2"/>
      <c r="BE621" s="1"/>
    </row>
    <row r="622" spans="1:57" x14ac:dyDescent="0.15">
      <c r="A622" s="6"/>
      <c r="B622" s="7" t="s">
        <v>16</v>
      </c>
      <c r="C622" s="6" t="s">
        <v>40</v>
      </c>
      <c r="D622" s="6"/>
      <c r="E622" s="6"/>
      <c r="F622" s="6"/>
      <c r="G622" s="6"/>
      <c r="H622" s="6"/>
      <c r="I622" s="6"/>
      <c r="J622" s="6"/>
      <c r="K622" s="6"/>
      <c r="L622" s="6"/>
      <c r="M622" s="2"/>
      <c r="BE622" s="1"/>
    </row>
    <row r="623" spans="1:57" x14ac:dyDescent="0.15">
      <c r="A623" s="6"/>
      <c r="B623" s="7"/>
      <c r="C623" s="6"/>
      <c r="D623" s="6"/>
      <c r="E623" s="6"/>
      <c r="F623" s="6"/>
      <c r="G623" s="6"/>
      <c r="H623" s="6"/>
      <c r="I623" s="6"/>
      <c r="J623" s="6"/>
      <c r="K623" s="6"/>
      <c r="L623" s="6"/>
      <c r="M623" s="2"/>
      <c r="BE623" s="1"/>
    </row>
    <row r="624" spans="1:57" x14ac:dyDescent="0.15">
      <c r="A624" s="6"/>
      <c r="B624" s="7"/>
      <c r="C624" s="6"/>
      <c r="D624" s="6"/>
      <c r="E624" s="6"/>
      <c r="F624" s="6"/>
      <c r="G624" s="6"/>
      <c r="H624" s="6"/>
      <c r="I624" s="6"/>
      <c r="J624" s="6"/>
      <c r="K624" s="6"/>
      <c r="L624" s="6"/>
      <c r="M624" s="2"/>
      <c r="BE624" s="1"/>
    </row>
    <row r="625" spans="1:57" x14ac:dyDescent="0.15">
      <c r="A625" s="6"/>
      <c r="B625" s="7"/>
      <c r="C625" s="6"/>
      <c r="D625" s="6"/>
      <c r="E625" s="6"/>
      <c r="F625" s="6"/>
      <c r="G625" s="6"/>
      <c r="H625" s="6"/>
      <c r="I625" s="6"/>
      <c r="J625" s="6"/>
      <c r="K625" s="6"/>
      <c r="L625" s="6"/>
      <c r="M625" s="2"/>
      <c r="BE625" s="1"/>
    </row>
    <row r="626" spans="1:57" x14ac:dyDescent="0.15">
      <c r="A626" s="6"/>
      <c r="B626" s="7"/>
      <c r="C626" s="6"/>
      <c r="D626" s="6"/>
      <c r="E626" s="6"/>
      <c r="F626" s="6"/>
      <c r="G626" s="6"/>
      <c r="H626" s="6"/>
      <c r="I626" s="6"/>
      <c r="J626" s="6"/>
      <c r="K626" s="6"/>
      <c r="L626" s="6"/>
      <c r="M626" s="2"/>
      <c r="N626" s="1"/>
      <c r="O626" s="1"/>
      <c r="P626" s="1"/>
      <c r="BE626" s="1"/>
    </row>
    <row r="627" spans="1:57" x14ac:dyDescent="0.15">
      <c r="A627" s="6"/>
      <c r="B627" s="7"/>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c r="BE628" s="1"/>
    </row>
    <row r="629" spans="1:57" x14ac:dyDescent="0.15">
      <c r="A629" s="6"/>
      <c r="B629" s="7"/>
      <c r="C629" s="6"/>
      <c r="D629" s="6"/>
      <c r="E629" s="6"/>
      <c r="F629" s="6"/>
      <c r="G629" s="6"/>
      <c r="H629" s="6"/>
      <c r="I629" s="6"/>
      <c r="J629" s="6"/>
      <c r="K629" s="6"/>
      <c r="L629" s="6"/>
      <c r="M629" s="2"/>
      <c r="BE629" s="1"/>
    </row>
    <row r="630" spans="1:57" x14ac:dyDescent="0.15">
      <c r="A630" s="6"/>
      <c r="B630" s="7"/>
      <c r="C630" s="6"/>
      <c r="D630" s="6"/>
      <c r="E630" s="6"/>
      <c r="F630" s="6"/>
      <c r="G630" s="6"/>
      <c r="H630" s="6"/>
      <c r="I630" s="6"/>
      <c r="J630" s="6"/>
      <c r="K630" s="6"/>
      <c r="L630" s="6"/>
      <c r="M630" s="2"/>
      <c r="BE630" s="1"/>
    </row>
    <row r="631" spans="1:57" x14ac:dyDescent="0.15">
      <c r="A631" s="6"/>
      <c r="B631" s="7"/>
      <c r="C631" s="6"/>
      <c r="D631" s="6"/>
      <c r="E631" s="6"/>
      <c r="F631" s="6"/>
      <c r="G631" s="6"/>
      <c r="H631" s="6"/>
      <c r="I631" s="6"/>
      <c r="J631" s="6"/>
      <c r="K631" s="6"/>
      <c r="L631" s="6"/>
      <c r="M631" s="2"/>
      <c r="Q631" s="9"/>
      <c r="BE631" s="1"/>
    </row>
    <row r="632" spans="1:57" x14ac:dyDescent="0.15">
      <c r="A632" s="6"/>
      <c r="B632" s="7"/>
      <c r="C632" s="6"/>
      <c r="D632" s="6"/>
      <c r="E632" s="6"/>
      <c r="F632" s="6"/>
      <c r="G632" s="6"/>
      <c r="H632" s="6"/>
      <c r="I632" s="6"/>
      <c r="J632" s="6"/>
      <c r="K632" s="6"/>
      <c r="L632" s="6"/>
      <c r="M632" s="2"/>
      <c r="BE632" s="1"/>
    </row>
    <row r="633" spans="1:57" x14ac:dyDescent="0.15">
      <c r="A633" s="6"/>
      <c r="B633" s="7"/>
      <c r="C633" s="6"/>
      <c r="D633" s="6"/>
      <c r="E633" s="6"/>
      <c r="F633" s="6"/>
      <c r="G633" s="6"/>
      <c r="H633" s="6"/>
      <c r="I633" s="6"/>
      <c r="J633" s="6"/>
      <c r="K633" s="6"/>
      <c r="L633" s="6"/>
      <c r="M633" s="2"/>
      <c r="BE633" s="1"/>
    </row>
    <row r="634" spans="1:57" x14ac:dyDescent="0.15">
      <c r="A634" s="6"/>
      <c r="B634" s="7"/>
      <c r="C634" s="6"/>
      <c r="D634" s="6"/>
      <c r="E634" s="6"/>
      <c r="F634" s="6"/>
      <c r="G634" s="6"/>
      <c r="H634" s="6"/>
      <c r="I634" s="6"/>
      <c r="J634" s="6"/>
      <c r="K634" s="6"/>
      <c r="L634" s="6"/>
      <c r="M634" s="2"/>
      <c r="BE634" s="1"/>
    </row>
    <row r="635" spans="1:57" x14ac:dyDescent="0.15">
      <c r="A635" s="6"/>
      <c r="B635" s="7"/>
      <c r="C635" s="6"/>
      <c r="D635" s="6"/>
      <c r="E635" s="6"/>
      <c r="F635" s="6"/>
      <c r="G635" s="6"/>
      <c r="H635" s="6"/>
      <c r="I635" s="6"/>
      <c r="J635" s="6"/>
      <c r="K635" s="6"/>
      <c r="L635" s="6"/>
      <c r="M635" s="2"/>
      <c r="BE635" s="1"/>
    </row>
    <row r="636" spans="1:57" x14ac:dyDescent="0.15">
      <c r="A636" s="6"/>
      <c r="B636" s="7"/>
      <c r="C636" s="6"/>
      <c r="D636" s="6"/>
      <c r="E636" s="6"/>
      <c r="F636" s="6"/>
      <c r="G636" s="6"/>
      <c r="H636" s="6"/>
      <c r="I636" s="6"/>
      <c r="J636" s="6"/>
      <c r="K636" s="6"/>
      <c r="L636" s="6"/>
      <c r="M636" s="2"/>
      <c r="BE636" s="1"/>
    </row>
    <row r="637" spans="1:57" x14ac:dyDescent="0.15">
      <c r="A637" s="6"/>
      <c r="B637" s="7"/>
      <c r="C637" s="6"/>
      <c r="D637" s="6"/>
      <c r="E637" s="6"/>
      <c r="F637" s="6"/>
      <c r="G637" s="6"/>
      <c r="H637" s="6"/>
      <c r="I637" s="6"/>
      <c r="J637" s="6"/>
      <c r="K637" s="6"/>
      <c r="L637" s="6"/>
      <c r="M637" s="2"/>
      <c r="BE637" s="1"/>
    </row>
    <row r="638" spans="1:57" x14ac:dyDescent="0.15">
      <c r="A638" s="6"/>
      <c r="B638" s="7"/>
      <c r="C638" s="6"/>
      <c r="D638" s="6"/>
      <c r="E638" s="6"/>
      <c r="F638" s="6"/>
      <c r="G638" s="6"/>
      <c r="H638" s="6"/>
      <c r="I638" s="6"/>
      <c r="J638" s="6"/>
      <c r="K638" s="6"/>
      <c r="L638" s="6"/>
      <c r="M638" s="2"/>
      <c r="BE638" s="1"/>
    </row>
    <row r="639" spans="1:57" x14ac:dyDescent="0.15">
      <c r="A639" s="6"/>
      <c r="B639" s="7"/>
      <c r="C639" s="6"/>
      <c r="D639" s="6"/>
      <c r="E639" s="6"/>
      <c r="F639" s="6"/>
      <c r="G639" s="6"/>
      <c r="H639" s="6"/>
      <c r="I639" s="6"/>
      <c r="J639" s="6"/>
      <c r="K639" s="6"/>
      <c r="L639" s="6"/>
      <c r="M639" s="2"/>
      <c r="BE639" s="1"/>
    </row>
    <row r="640" spans="1:57" x14ac:dyDescent="0.15">
      <c r="A640" s="6"/>
      <c r="B640" s="7"/>
      <c r="C640" s="6"/>
      <c r="D640" s="6"/>
      <c r="E640" s="6"/>
      <c r="F640" s="6"/>
      <c r="G640" s="6"/>
      <c r="H640" s="6"/>
      <c r="I640" s="6"/>
      <c r="J640" s="6"/>
      <c r="K640" s="6"/>
      <c r="L640" s="6"/>
      <c r="M640" s="2"/>
      <c r="BE640" s="1"/>
    </row>
    <row r="641" spans="1:57" x14ac:dyDescent="0.15">
      <c r="A641" s="6"/>
      <c r="B641" s="7"/>
      <c r="C641" s="6"/>
      <c r="D641" s="6"/>
      <c r="E641" s="6"/>
      <c r="F641" s="6"/>
      <c r="G641" s="6"/>
      <c r="H641" s="6"/>
      <c r="I641" s="6"/>
      <c r="J641" s="6"/>
      <c r="K641" s="6"/>
      <c r="L641" s="6"/>
      <c r="M641" s="2"/>
      <c r="Q641" s="9"/>
      <c r="BE641" s="1"/>
    </row>
    <row r="642" spans="1:57" x14ac:dyDescent="0.15">
      <c r="A642" s="6"/>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BE643" s="1"/>
    </row>
    <row r="644" spans="1:57" x14ac:dyDescent="0.15">
      <c r="A644" s="6"/>
      <c r="B644" s="7"/>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t="s">
        <v>17</v>
      </c>
      <c r="C647" s="6"/>
      <c r="D647" s="6"/>
      <c r="E647" s="6"/>
      <c r="F647" s="6"/>
      <c r="G647" s="6"/>
      <c r="H647" s="6"/>
      <c r="I647" s="6"/>
      <c r="J647" s="6"/>
      <c r="K647" s="6"/>
      <c r="L647" s="6"/>
      <c r="M647" s="2"/>
      <c r="BE647" s="1"/>
    </row>
    <row r="648" spans="1:57" x14ac:dyDescent="0.15">
      <c r="A648" s="6"/>
      <c r="B648" s="7"/>
      <c r="C648" s="6"/>
      <c r="D648" s="6"/>
      <c r="E648" s="6"/>
      <c r="F648" s="6"/>
      <c r="G648" s="6"/>
      <c r="H648" s="6"/>
      <c r="I648" s="6"/>
      <c r="J648" s="6"/>
      <c r="K648" s="6"/>
      <c r="L648" s="6"/>
      <c r="M648" s="2"/>
      <c r="BE648" s="1"/>
    </row>
    <row r="649" spans="1:57" x14ac:dyDescent="0.15">
      <c r="A649" s="6"/>
      <c r="B649" s="7"/>
      <c r="C649" s="6"/>
      <c r="D649" s="6"/>
      <c r="E649" s="6"/>
      <c r="F649" s="6"/>
      <c r="G649" s="6"/>
      <c r="H649" s="6"/>
      <c r="I649" s="6"/>
      <c r="J649" s="6"/>
      <c r="K649" s="6"/>
      <c r="L649" s="6"/>
      <c r="M649" s="2"/>
      <c r="BE649" s="1"/>
    </row>
    <row r="650" spans="1:57" x14ac:dyDescent="0.15">
      <c r="A650" s="6"/>
      <c r="B650" s="7"/>
      <c r="C650" s="6"/>
      <c r="D650" s="6"/>
      <c r="E650" s="6"/>
      <c r="F650" s="6"/>
      <c r="G650" s="6"/>
      <c r="H650" s="6"/>
      <c r="I650" s="6"/>
      <c r="J650" s="6"/>
      <c r="K650" s="6"/>
      <c r="L650" s="6"/>
      <c r="M650" s="2"/>
      <c r="BE650" s="1"/>
    </row>
    <row r="651" spans="1:57" x14ac:dyDescent="0.15">
      <c r="A651" s="6"/>
      <c r="B651" s="7"/>
      <c r="C651" s="6"/>
      <c r="D651" s="6"/>
      <c r="E651" s="6"/>
      <c r="F651" s="6"/>
      <c r="G651" s="6"/>
      <c r="H651" s="6"/>
      <c r="I651" s="6"/>
      <c r="J651" s="6"/>
      <c r="K651" s="6"/>
      <c r="L651" s="6"/>
      <c r="M651" s="2"/>
      <c r="BE651" s="1"/>
    </row>
    <row r="652" spans="1:57" x14ac:dyDescent="0.15">
      <c r="A652" s="6"/>
      <c r="B652" s="7"/>
      <c r="C652" s="6"/>
      <c r="D652" s="6"/>
      <c r="E652" s="6"/>
      <c r="F652" s="6"/>
      <c r="G652" s="6"/>
      <c r="H652" s="6"/>
      <c r="I652" s="6"/>
      <c r="J652" s="6"/>
      <c r="K652" s="6"/>
      <c r="L652" s="6"/>
      <c r="M652" s="2"/>
      <c r="BE652" s="1"/>
    </row>
    <row r="653" spans="1:57" x14ac:dyDescent="0.15">
      <c r="A653" s="6"/>
      <c r="B653" s="7"/>
      <c r="C653" s="6"/>
      <c r="D653" s="6"/>
      <c r="E653" s="6"/>
      <c r="F653" s="6"/>
      <c r="G653" s="6"/>
      <c r="H653" s="6"/>
      <c r="I653" s="6"/>
      <c r="J653" s="6"/>
      <c r="K653" s="6"/>
      <c r="L653" s="6"/>
      <c r="M653" s="2"/>
      <c r="BE653" s="1"/>
    </row>
    <row r="654" spans="1:57" x14ac:dyDescent="0.15">
      <c r="A654" s="6"/>
      <c r="B654" s="7"/>
      <c r="C654" s="6"/>
      <c r="D654" s="6"/>
      <c r="E654" s="6"/>
      <c r="F654" s="6"/>
      <c r="G654" s="6"/>
      <c r="H654" s="6"/>
      <c r="I654" s="6"/>
      <c r="J654" s="6"/>
      <c r="K654" s="6"/>
      <c r="L654" s="6"/>
      <c r="M654" s="2"/>
      <c r="BE654" s="1"/>
    </row>
    <row r="655" spans="1:57" x14ac:dyDescent="0.15">
      <c r="A655" s="6"/>
      <c r="B655" s="7"/>
      <c r="C655" s="6"/>
      <c r="D655" s="6"/>
      <c r="E655" s="6"/>
      <c r="F655" s="6"/>
      <c r="G655" s="6"/>
      <c r="H655" s="6"/>
      <c r="I655" s="6"/>
      <c r="J655" s="6"/>
      <c r="K655" s="6"/>
      <c r="L655" s="6"/>
      <c r="M655" s="2"/>
      <c r="BE655" s="1"/>
    </row>
    <row r="656" spans="1:57" x14ac:dyDescent="0.15">
      <c r="A656" s="6"/>
      <c r="B656" s="7"/>
      <c r="C656" s="6"/>
      <c r="D656" s="6"/>
      <c r="E656" s="6"/>
      <c r="F656" s="6"/>
      <c r="G656" s="6"/>
      <c r="H656" s="6"/>
      <c r="I656" s="6"/>
      <c r="J656" s="6"/>
      <c r="K656" s="6"/>
      <c r="L656" s="6"/>
      <c r="M656" s="2"/>
      <c r="BE656" s="1"/>
    </row>
    <row r="657" spans="1:57" x14ac:dyDescent="0.15">
      <c r="A657" s="6"/>
      <c r="B657" s="7"/>
      <c r="C657" s="6"/>
      <c r="D657" s="6"/>
      <c r="E657" s="6"/>
      <c r="F657" s="6"/>
      <c r="G657" s="6"/>
      <c r="H657" s="6"/>
      <c r="I657" s="6"/>
      <c r="J657" s="6"/>
      <c r="K657" s="6"/>
      <c r="L657" s="6"/>
      <c r="M657" s="2"/>
      <c r="BE657" s="1"/>
    </row>
    <row r="658" spans="1:57" x14ac:dyDescent="0.15">
      <c r="A658" s="6"/>
      <c r="B658" s="7"/>
      <c r="C658" s="6"/>
      <c r="D658" s="6"/>
      <c r="E658" s="6"/>
      <c r="F658" s="6"/>
      <c r="G658" s="6"/>
      <c r="H658" s="6"/>
      <c r="I658" s="6"/>
      <c r="J658" s="6"/>
      <c r="K658" s="6"/>
      <c r="L658" s="6"/>
      <c r="M658" s="2"/>
      <c r="BE658" s="1"/>
    </row>
    <row r="659" spans="1:57" x14ac:dyDescent="0.15">
      <c r="A659" s="6"/>
      <c r="B659" s="7"/>
      <c r="C659" s="6"/>
      <c r="D659" s="6"/>
      <c r="E659" s="6"/>
      <c r="F659" s="6"/>
      <c r="G659" s="6"/>
      <c r="H659" s="6"/>
      <c r="I659" s="6"/>
      <c r="J659" s="6"/>
      <c r="K659" s="6"/>
      <c r="L659" s="6"/>
      <c r="M659" s="2"/>
      <c r="BE659" s="1"/>
    </row>
    <row r="660" spans="1:57" x14ac:dyDescent="0.15">
      <c r="A660" s="6"/>
      <c r="B660" s="7"/>
      <c r="C660" s="6"/>
      <c r="D660" s="6"/>
      <c r="E660" s="6"/>
      <c r="F660" s="6"/>
      <c r="G660" s="6"/>
      <c r="H660" s="6"/>
      <c r="I660" s="6"/>
      <c r="J660" s="6"/>
      <c r="K660" s="6"/>
      <c r="L660" s="6"/>
      <c r="M660" s="2"/>
      <c r="BE660" s="1"/>
    </row>
    <row r="661" spans="1:57" x14ac:dyDescent="0.15">
      <c r="A661" s="6"/>
      <c r="B661" s="7"/>
      <c r="C661" s="6"/>
      <c r="D661" s="6"/>
      <c r="E661" s="6"/>
      <c r="F661" s="6"/>
      <c r="G661" s="6"/>
      <c r="H661" s="6"/>
      <c r="I661" s="6"/>
      <c r="J661" s="6"/>
      <c r="K661" s="6"/>
      <c r="L661" s="6"/>
      <c r="M661" s="2"/>
      <c r="BE661" s="1"/>
    </row>
    <row r="662" spans="1:57" x14ac:dyDescent="0.15">
      <c r="A662" s="6"/>
      <c r="B662" s="7" t="s">
        <v>18</v>
      </c>
      <c r="C662" s="6"/>
      <c r="D662" s="6"/>
      <c r="E662" s="6"/>
      <c r="F662" s="6"/>
      <c r="G662" s="6"/>
      <c r="H662" s="6"/>
      <c r="I662" s="6"/>
      <c r="J662" s="6"/>
      <c r="K662" s="6"/>
      <c r="L662" s="6"/>
      <c r="M662" s="2"/>
      <c r="BE662" s="1"/>
    </row>
    <row r="663" spans="1:57" x14ac:dyDescent="0.15">
      <c r="A663" s="6"/>
      <c r="B663" s="7"/>
      <c r="C663" s="6"/>
      <c r="D663" s="6"/>
      <c r="E663" s="6"/>
      <c r="F663" s="6"/>
      <c r="G663" s="6"/>
      <c r="H663" s="6"/>
      <c r="I663" s="6"/>
      <c r="J663" s="6"/>
      <c r="K663" s="6"/>
      <c r="L663" s="6"/>
      <c r="M663" s="2"/>
      <c r="BE663" s="1"/>
    </row>
    <row r="664" spans="1:57" x14ac:dyDescent="0.15">
      <c r="A664" s="6"/>
      <c r="B664" s="7"/>
      <c r="C664" s="6"/>
      <c r="D664" s="6"/>
      <c r="E664" s="6"/>
      <c r="F664" s="6"/>
      <c r="G664" s="6"/>
      <c r="H664" s="6"/>
      <c r="I664" s="6"/>
      <c r="J664" s="6"/>
      <c r="K664" s="6"/>
      <c r="L664" s="6"/>
      <c r="M664" s="2"/>
      <c r="BE664" s="1"/>
    </row>
    <row r="665" spans="1:57" x14ac:dyDescent="0.15">
      <c r="A665" s="6"/>
      <c r="B665" s="7"/>
      <c r="C665" s="6"/>
      <c r="D665" s="6"/>
      <c r="E665" s="6"/>
      <c r="F665" s="6"/>
      <c r="G665" s="6"/>
      <c r="H665" s="6"/>
      <c r="I665" s="6"/>
      <c r="J665" s="6"/>
      <c r="K665" s="6"/>
      <c r="L665" s="6"/>
      <c r="M665" s="2"/>
      <c r="BE665" s="1"/>
    </row>
    <row r="666" spans="1:57" x14ac:dyDescent="0.15">
      <c r="A666" s="6"/>
      <c r="B666" s="7"/>
      <c r="C666" s="6"/>
      <c r="D666" s="6"/>
      <c r="E666" s="6"/>
      <c r="F666" s="6"/>
      <c r="G666" s="6"/>
      <c r="H666" s="6"/>
      <c r="I666" s="6"/>
      <c r="J666" s="6"/>
      <c r="K666" s="6"/>
      <c r="L666" s="6"/>
      <c r="M666" s="2"/>
      <c r="BE666" s="1"/>
    </row>
    <row r="667" spans="1:57" x14ac:dyDescent="0.15">
      <c r="A667" s="6"/>
      <c r="B667" s="7"/>
      <c r="C667" s="6"/>
      <c r="D667" s="6"/>
      <c r="E667" s="6"/>
      <c r="F667" s="6"/>
      <c r="G667" s="6"/>
      <c r="H667" s="6"/>
      <c r="I667" s="6"/>
      <c r="J667" s="6"/>
      <c r="K667" s="6"/>
      <c r="L667" s="6"/>
      <c r="M667" s="2"/>
      <c r="BE667" s="1"/>
    </row>
    <row r="668" spans="1:57" x14ac:dyDescent="0.15">
      <c r="A668" s="6"/>
      <c r="B668" s="7"/>
      <c r="C668" s="6"/>
      <c r="D668" s="6"/>
      <c r="E668" s="6"/>
      <c r="F668" s="6"/>
      <c r="G668" s="6"/>
      <c r="H668" s="6"/>
      <c r="I668" s="6"/>
      <c r="J668" s="6"/>
      <c r="K668" s="6"/>
      <c r="L668" s="6"/>
      <c r="M668" s="2"/>
      <c r="BE668" s="1"/>
    </row>
    <row r="669" spans="1:57" x14ac:dyDescent="0.15">
      <c r="A669" s="6"/>
      <c r="B669" s="7"/>
      <c r="C669" s="6"/>
      <c r="D669" s="6"/>
      <c r="E669" s="6"/>
      <c r="F669" s="6"/>
      <c r="G669" s="6"/>
      <c r="H669" s="6"/>
      <c r="I669" s="6"/>
      <c r="J669" s="6"/>
      <c r="K669" s="6"/>
      <c r="L669" s="6"/>
      <c r="M669" s="2"/>
      <c r="BE669" s="1"/>
    </row>
    <row r="670" spans="1:57" x14ac:dyDescent="0.15">
      <c r="A670" s="6"/>
      <c r="B670" s="7"/>
      <c r="C670" s="6"/>
      <c r="D670" s="6"/>
      <c r="E670" s="6"/>
      <c r="F670" s="6"/>
      <c r="G670" s="6"/>
      <c r="H670" s="6"/>
      <c r="I670" s="6"/>
      <c r="J670" s="6"/>
      <c r="K670" s="6"/>
      <c r="L670" s="6"/>
      <c r="M670" s="2"/>
      <c r="BE670" s="1"/>
    </row>
    <row r="671" spans="1:57" x14ac:dyDescent="0.15">
      <c r="A671" s="6"/>
      <c r="B671" s="7"/>
      <c r="C671" s="6"/>
      <c r="D671" s="6"/>
      <c r="E671" s="6"/>
      <c r="F671" s="6"/>
      <c r="G671" s="6"/>
      <c r="H671" s="6"/>
      <c r="I671" s="6"/>
      <c r="J671" s="6"/>
      <c r="K671" s="6"/>
      <c r="L671" s="6"/>
      <c r="M671" s="2"/>
      <c r="BE671" s="1"/>
    </row>
    <row r="672" spans="1:57" x14ac:dyDescent="0.15">
      <c r="A672" s="6"/>
      <c r="B672" s="7"/>
      <c r="C672" s="6"/>
      <c r="D672" s="6"/>
      <c r="E672" s="6"/>
      <c r="F672" s="6"/>
      <c r="G672" s="6"/>
      <c r="H672" s="6"/>
      <c r="I672" s="6"/>
      <c r="J672" s="6"/>
      <c r="K672" s="6"/>
      <c r="L672" s="6"/>
      <c r="M672" s="2"/>
      <c r="BE672" s="1"/>
    </row>
    <row r="673" spans="1:57" x14ac:dyDescent="0.15">
      <c r="A673" s="6"/>
      <c r="B673" s="7"/>
      <c r="C673" s="6"/>
      <c r="D673" s="6"/>
      <c r="E673" s="6"/>
      <c r="F673" s="6"/>
      <c r="G673" s="6"/>
      <c r="H673" s="6"/>
      <c r="I673" s="6"/>
      <c r="J673" s="6"/>
      <c r="K673" s="6"/>
      <c r="L673" s="6"/>
      <c r="M673" s="2"/>
      <c r="BE673" s="1"/>
    </row>
    <row r="674" spans="1:57" x14ac:dyDescent="0.15">
      <c r="A674" s="6"/>
      <c r="B674" s="7"/>
      <c r="C674" s="6"/>
      <c r="D674" s="6"/>
      <c r="E674" s="6"/>
      <c r="F674" s="6"/>
      <c r="G674" s="6"/>
      <c r="H674" s="6"/>
      <c r="I674" s="6"/>
      <c r="J674" s="6"/>
      <c r="K674" s="6"/>
      <c r="L674" s="6"/>
      <c r="M674" s="2"/>
      <c r="BE674" s="1"/>
    </row>
    <row r="675" spans="1:57" x14ac:dyDescent="0.15">
      <c r="A675" s="6"/>
      <c r="B675" s="7"/>
      <c r="C675" s="6"/>
      <c r="D675" s="6"/>
      <c r="E675" s="6"/>
      <c r="F675" s="6"/>
      <c r="G675" s="6"/>
      <c r="H675" s="6"/>
      <c r="I675" s="6"/>
      <c r="J675" s="6"/>
      <c r="K675" s="6"/>
      <c r="L675" s="6"/>
      <c r="M675" s="2"/>
      <c r="BE675" s="1"/>
    </row>
    <row r="676" spans="1:57" x14ac:dyDescent="0.15">
      <c r="A676" s="6"/>
      <c r="B676" s="7"/>
      <c r="C676" s="6"/>
      <c r="D676" s="6"/>
      <c r="E676" s="6"/>
      <c r="F676" s="6"/>
      <c r="G676" s="6"/>
      <c r="H676" s="6"/>
      <c r="I676" s="6"/>
      <c r="J676" s="6"/>
      <c r="K676" s="6"/>
      <c r="L676" s="6"/>
      <c r="M676" s="2"/>
      <c r="BE676" s="1"/>
    </row>
    <row r="677" spans="1:57" x14ac:dyDescent="0.15">
      <c r="A677" s="6"/>
      <c r="B677" s="7"/>
      <c r="C677" s="6"/>
      <c r="D677" s="6"/>
      <c r="E677" s="6"/>
      <c r="F677" s="6"/>
      <c r="G677" s="6"/>
      <c r="H677" s="6"/>
      <c r="I677" s="6"/>
      <c r="J677" s="6"/>
      <c r="K677" s="6"/>
      <c r="L677" s="6"/>
      <c r="M677" s="2"/>
      <c r="BE677" s="1"/>
    </row>
    <row r="678" spans="1:57" x14ac:dyDescent="0.15">
      <c r="A678" s="6"/>
      <c r="B678" s="7"/>
      <c r="C678" s="6"/>
      <c r="D678" s="6"/>
      <c r="E678" s="6"/>
      <c r="F678" s="6"/>
      <c r="G678" s="6"/>
      <c r="H678" s="6"/>
      <c r="I678" s="6"/>
      <c r="J678" s="6"/>
      <c r="K678" s="6"/>
      <c r="L678" s="6"/>
      <c r="M678" s="2"/>
      <c r="BE678" s="1"/>
    </row>
    <row r="679" spans="1:57" x14ac:dyDescent="0.15">
      <c r="A679" s="6"/>
      <c r="B679" s="7"/>
      <c r="C679" s="6"/>
      <c r="D679" s="6"/>
      <c r="E679" s="6"/>
      <c r="F679" s="6"/>
      <c r="G679" s="6"/>
      <c r="H679" s="6"/>
      <c r="I679" s="6"/>
      <c r="J679" s="6"/>
      <c r="K679" s="6"/>
      <c r="L679" s="6"/>
      <c r="M679" s="2"/>
      <c r="BE679" s="1"/>
    </row>
    <row r="680" spans="1:57" x14ac:dyDescent="0.15">
      <c r="A680" s="6"/>
      <c r="B680" s="7"/>
      <c r="C680" s="6"/>
      <c r="D680" s="6"/>
      <c r="E680" s="6"/>
      <c r="F680" s="6"/>
      <c r="G680" s="6"/>
      <c r="H680" s="6"/>
      <c r="I680" s="6"/>
      <c r="J680" s="6"/>
      <c r="K680" s="6"/>
      <c r="L680" s="6"/>
      <c r="M680" s="2"/>
      <c r="BE680" s="1"/>
    </row>
    <row r="681" spans="1:57" x14ac:dyDescent="0.15">
      <c r="A681" s="6"/>
      <c r="B681" s="7"/>
      <c r="C681" s="6"/>
      <c r="D681" s="6"/>
      <c r="E681" s="6"/>
      <c r="F681" s="6"/>
      <c r="G681" s="6"/>
      <c r="H681" s="6"/>
      <c r="I681" s="6"/>
      <c r="J681" s="6"/>
      <c r="K681" s="6"/>
      <c r="L681" s="6"/>
      <c r="M681" s="2"/>
      <c r="BE681" s="1"/>
    </row>
    <row r="682" spans="1:57" x14ac:dyDescent="0.15">
      <c r="A682" s="6"/>
      <c r="B682" s="7" t="s">
        <v>19</v>
      </c>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BE685" s="1"/>
    </row>
    <row r="686" spans="1:57" x14ac:dyDescent="0.15">
      <c r="A686" s="6"/>
      <c r="B686" s="7"/>
      <c r="C686" s="6"/>
      <c r="D686" s="6"/>
      <c r="E686" s="6"/>
      <c r="F686" s="6"/>
      <c r="G686" s="6"/>
      <c r="H686" s="6"/>
      <c r="I686" s="6"/>
      <c r="J686" s="6"/>
      <c r="K686" s="6"/>
      <c r="L686" s="6"/>
      <c r="M686" s="2"/>
      <c r="BE686" s="1"/>
    </row>
    <row r="687" spans="1:57" x14ac:dyDescent="0.15">
      <c r="A687" s="6"/>
      <c r="B687" s="7"/>
      <c r="C687" s="6"/>
      <c r="D687" s="6"/>
      <c r="E687" s="6"/>
      <c r="F687" s="6"/>
      <c r="G687" s="6"/>
      <c r="H687" s="6"/>
      <c r="I687" s="6"/>
      <c r="J687" s="6"/>
      <c r="K687" s="6"/>
      <c r="L687" s="6"/>
      <c r="M687" s="2"/>
      <c r="BE687" s="1"/>
    </row>
    <row r="688" spans="1:57" x14ac:dyDescent="0.15">
      <c r="A688" s="6"/>
      <c r="B688" s="7"/>
      <c r="C688" s="6"/>
      <c r="D688" s="6"/>
      <c r="E688" s="6"/>
      <c r="F688" s="6"/>
      <c r="G688" s="6"/>
      <c r="H688" s="6"/>
      <c r="I688" s="6"/>
      <c r="J688" s="6"/>
      <c r="K688" s="6"/>
      <c r="L688" s="6"/>
      <c r="M688" s="2"/>
      <c r="BE688" s="1"/>
    </row>
    <row r="689" spans="1:57" x14ac:dyDescent="0.15">
      <c r="A689" s="6"/>
      <c r="B689" s="7"/>
      <c r="C689" s="6"/>
      <c r="D689" s="6"/>
      <c r="E689" s="6"/>
      <c r="F689" s="6"/>
      <c r="G689" s="6"/>
      <c r="H689" s="6"/>
      <c r="I689" s="6"/>
      <c r="J689" s="6"/>
      <c r="K689" s="6"/>
      <c r="L689" s="6"/>
      <c r="M689" s="2"/>
      <c r="BE689" s="1"/>
    </row>
    <row r="690" spans="1:57" x14ac:dyDescent="0.15">
      <c r="A690" s="6"/>
      <c r="B690" s="7"/>
      <c r="C690" s="6"/>
      <c r="D690" s="6"/>
      <c r="E690" s="6"/>
      <c r="F690" s="6"/>
      <c r="G690" s="6"/>
      <c r="H690" s="6"/>
      <c r="I690" s="6"/>
      <c r="J690" s="6"/>
      <c r="K690" s="6"/>
      <c r="L690" s="6"/>
      <c r="M690" s="2"/>
      <c r="BE690" s="1"/>
    </row>
    <row r="691" spans="1:57" x14ac:dyDescent="0.15">
      <c r="A691" s="6"/>
      <c r="B691" s="7"/>
      <c r="C691" s="6"/>
      <c r="D691" s="6"/>
      <c r="E691" s="6"/>
      <c r="F691" s="6"/>
      <c r="G691" s="6"/>
      <c r="H691" s="6"/>
      <c r="I691" s="6"/>
      <c r="J691" s="6"/>
      <c r="K691" s="6"/>
      <c r="L691" s="6"/>
      <c r="M691" s="2"/>
      <c r="BE691" s="1"/>
    </row>
    <row r="692" spans="1:57" x14ac:dyDescent="0.15">
      <c r="A692" s="6"/>
      <c r="B692" s="7"/>
      <c r="C692" s="6"/>
      <c r="D692" s="6"/>
      <c r="E692" s="6"/>
      <c r="F692" s="6"/>
      <c r="G692" s="6"/>
      <c r="H692" s="6"/>
      <c r="I692" s="6"/>
      <c r="J692" s="6"/>
      <c r="K692" s="6"/>
      <c r="L692" s="6"/>
      <c r="M692" s="2"/>
      <c r="BE692" s="1"/>
    </row>
    <row r="693" spans="1:57" x14ac:dyDescent="0.15">
      <c r="A693" s="6"/>
      <c r="B693" s="7"/>
      <c r="C693" s="6"/>
      <c r="D693" s="6"/>
      <c r="E693" s="6"/>
      <c r="F693" s="6"/>
      <c r="G693" s="6"/>
      <c r="H693" s="6"/>
      <c r="I693" s="6"/>
      <c r="J693" s="6"/>
      <c r="K693" s="6"/>
      <c r="L693" s="6"/>
      <c r="M693" s="2"/>
      <c r="BE693" s="1"/>
    </row>
    <row r="694" spans="1:57" x14ac:dyDescent="0.15">
      <c r="A694" s="6"/>
      <c r="B694" s="7"/>
      <c r="C694" s="6"/>
      <c r="D694" s="6"/>
      <c r="E694" s="6"/>
      <c r="F694" s="6"/>
      <c r="G694" s="6"/>
      <c r="H694" s="6"/>
      <c r="I694" s="6"/>
      <c r="J694" s="6"/>
      <c r="K694" s="6"/>
      <c r="L694" s="6"/>
      <c r="M694" s="2"/>
      <c r="BE694" s="1"/>
    </row>
    <row r="695" spans="1:57" x14ac:dyDescent="0.15">
      <c r="A695" s="6"/>
      <c r="B695" s="7"/>
      <c r="C695" s="6"/>
      <c r="D695" s="6"/>
      <c r="E695" s="6"/>
      <c r="F695" s="6"/>
      <c r="G695" s="6"/>
      <c r="H695" s="6"/>
      <c r="I695" s="6"/>
      <c r="J695" s="6"/>
      <c r="K695" s="6"/>
      <c r="L695" s="6"/>
      <c r="M695" s="2"/>
      <c r="BE695" s="1"/>
    </row>
    <row r="696" spans="1:57" x14ac:dyDescent="0.15">
      <c r="A696" s="6"/>
      <c r="B696" s="7"/>
      <c r="C696" s="6"/>
      <c r="D696" s="6"/>
      <c r="E696" s="6"/>
      <c r="F696" s="6"/>
      <c r="G696" s="6"/>
      <c r="H696" s="6"/>
      <c r="I696" s="6"/>
      <c r="J696" s="6"/>
      <c r="K696" s="6"/>
      <c r="L696" s="6"/>
      <c r="M696" s="2"/>
      <c r="BE696" s="1"/>
    </row>
    <row r="697" spans="1:57" x14ac:dyDescent="0.15">
      <c r="A697" s="6"/>
      <c r="B697" s="7"/>
      <c r="C697" s="6"/>
      <c r="D697" s="6"/>
      <c r="E697" s="6"/>
      <c r="F697" s="6"/>
      <c r="G697" s="6"/>
      <c r="H697" s="6"/>
      <c r="I697" s="6"/>
      <c r="J697" s="6"/>
      <c r="K697" s="6"/>
      <c r="L697" s="6"/>
      <c r="M697" s="2"/>
      <c r="BE697" s="1"/>
    </row>
    <row r="698" spans="1:57" x14ac:dyDescent="0.15">
      <c r="A698" s="6"/>
      <c r="B698" s="7"/>
      <c r="C698" s="6"/>
      <c r="D698" s="6"/>
      <c r="E698" s="6"/>
      <c r="F698" s="6"/>
      <c r="G698" s="6"/>
      <c r="H698" s="6"/>
      <c r="I698" s="6"/>
      <c r="J698" s="6"/>
      <c r="K698" s="6"/>
      <c r="L698" s="6"/>
      <c r="M698" s="2"/>
      <c r="BE698" s="1"/>
    </row>
    <row r="699" spans="1:57" x14ac:dyDescent="0.15">
      <c r="A699" s="6"/>
      <c r="B699" s="7"/>
      <c r="C699" s="6"/>
      <c r="D699" s="6"/>
      <c r="E699" s="6"/>
      <c r="F699" s="6"/>
      <c r="G699" s="6"/>
      <c r="H699" s="6"/>
      <c r="I699" s="6"/>
      <c r="J699" s="6"/>
      <c r="K699" s="6"/>
      <c r="L699" s="6"/>
      <c r="M699" s="2"/>
      <c r="BE699" s="1"/>
    </row>
    <row r="700" spans="1:57" x14ac:dyDescent="0.15">
      <c r="A700" s="6"/>
      <c r="B700" s="7"/>
      <c r="C700" s="6"/>
      <c r="D700" s="6"/>
      <c r="E700" s="6"/>
      <c r="F700" s="6"/>
      <c r="G700" s="6"/>
      <c r="H700" s="6"/>
      <c r="I700" s="6"/>
      <c r="J700" s="6"/>
      <c r="K700" s="6"/>
      <c r="L700" s="6"/>
      <c r="M700" s="2"/>
      <c r="BE700" s="1"/>
    </row>
    <row r="701" spans="1:57" x14ac:dyDescent="0.15">
      <c r="A701" s="6"/>
      <c r="B701" s="7"/>
      <c r="C701" s="6"/>
      <c r="D701" s="6"/>
      <c r="E701" s="6"/>
      <c r="F701" s="6"/>
      <c r="G701" s="6"/>
      <c r="H701" s="6"/>
      <c r="I701" s="6"/>
      <c r="J701" s="6"/>
      <c r="K701" s="6"/>
      <c r="L701" s="6"/>
      <c r="M701" s="2"/>
      <c r="BE701" s="1"/>
    </row>
    <row r="702" spans="1:57" x14ac:dyDescent="0.15">
      <c r="A702" s="6"/>
      <c r="B702" s="7" t="s">
        <v>20</v>
      </c>
      <c r="C702" s="6" t="s">
        <v>61</v>
      </c>
      <c r="D702" s="6"/>
      <c r="E702" s="6"/>
      <c r="F702" s="6"/>
      <c r="G702" s="6"/>
      <c r="H702" s="6"/>
      <c r="I702" s="6"/>
      <c r="J702" s="6"/>
      <c r="K702" s="6"/>
      <c r="L702" s="6"/>
      <c r="M702" s="1" t="s">
        <v>38</v>
      </c>
      <c r="N702" s="2" t="s">
        <v>66</v>
      </c>
      <c r="BE702" s="1"/>
    </row>
    <row r="703" spans="1:57" x14ac:dyDescent="0.15">
      <c r="A703" s="6"/>
      <c r="B703" s="7"/>
      <c r="C703" s="6"/>
      <c r="D703" s="6"/>
      <c r="E703" s="6"/>
      <c r="F703" s="6"/>
      <c r="G703" s="6"/>
      <c r="H703" s="6"/>
      <c r="I703" s="6"/>
      <c r="J703" s="6"/>
      <c r="K703" s="6"/>
      <c r="L703" s="6"/>
      <c r="BE703" s="1"/>
    </row>
    <row r="704" spans="1:57" x14ac:dyDescent="0.15">
      <c r="A704" s="6"/>
      <c r="B704" s="7"/>
      <c r="C704" s="6"/>
      <c r="D704" s="6"/>
      <c r="E704" s="6"/>
      <c r="F704" s="6"/>
      <c r="G704" s="6"/>
      <c r="H704" s="6"/>
      <c r="I704" s="6"/>
      <c r="J704" s="6"/>
      <c r="K704" s="6"/>
      <c r="L704" s="6"/>
      <c r="N704" s="2" t="s">
        <v>67</v>
      </c>
      <c r="O704" s="2" t="s">
        <v>62</v>
      </c>
      <c r="BE704" s="1"/>
    </row>
    <row r="705" spans="1:57" x14ac:dyDescent="0.15">
      <c r="A705" s="6"/>
      <c r="B705" s="7"/>
      <c r="C705" s="6"/>
      <c r="D705" s="6"/>
      <c r="E705" s="6"/>
      <c r="F705" s="6"/>
      <c r="G705" s="6"/>
      <c r="H705" s="6"/>
      <c r="I705" s="6"/>
      <c r="J705" s="6"/>
      <c r="K705" s="6"/>
      <c r="L705" s="6"/>
      <c r="BE705" s="1"/>
    </row>
    <row r="706" spans="1:57" x14ac:dyDescent="0.15">
      <c r="A706" s="6"/>
      <c r="B706" s="7"/>
      <c r="C706" s="6"/>
      <c r="D706" s="6"/>
      <c r="E706" s="6"/>
      <c r="F706" s="6"/>
      <c r="G706" s="6"/>
      <c r="H706" s="6"/>
      <c r="I706" s="6"/>
      <c r="J706" s="6"/>
      <c r="K706" s="6"/>
      <c r="L706" s="6"/>
      <c r="M706" s="2"/>
      <c r="N706" s="2" t="s">
        <v>68</v>
      </c>
      <c r="O706" s="2" t="s">
        <v>63</v>
      </c>
      <c r="BE706" s="1"/>
    </row>
    <row r="707" spans="1:57" x14ac:dyDescent="0.15">
      <c r="A707" s="6"/>
      <c r="B707" s="7"/>
      <c r="C707" s="6"/>
      <c r="D707" s="6"/>
      <c r="E707" s="6"/>
      <c r="F707" s="6"/>
      <c r="G707" s="6"/>
      <c r="H707" s="6"/>
      <c r="I707" s="6"/>
      <c r="J707" s="6"/>
      <c r="K707" s="6"/>
      <c r="L707" s="6"/>
      <c r="M707" s="2"/>
      <c r="BE707" s="1"/>
    </row>
    <row r="708" spans="1:57" x14ac:dyDescent="0.15">
      <c r="A708" s="6"/>
      <c r="B708" s="7"/>
      <c r="C708" s="6"/>
      <c r="D708" s="6"/>
      <c r="E708" s="6"/>
      <c r="F708" s="6"/>
      <c r="G708" s="6"/>
      <c r="H708" s="6"/>
      <c r="I708" s="6"/>
      <c r="J708" s="6"/>
      <c r="K708" s="6"/>
      <c r="L708" s="6"/>
      <c r="M708" s="2"/>
      <c r="N708" s="2" t="s">
        <v>69</v>
      </c>
      <c r="O708" s="2" t="s">
        <v>64</v>
      </c>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t="s">
        <v>38</v>
      </c>
      <c r="N710" s="10" t="s">
        <v>65</v>
      </c>
      <c r="BE710" s="1"/>
    </row>
    <row r="711" spans="1:57" x14ac:dyDescent="0.15">
      <c r="A711" s="6"/>
      <c r="B711" s="7"/>
      <c r="C711" s="6"/>
      <c r="D711" s="6"/>
      <c r="E711" s="6"/>
      <c r="F711" s="6"/>
      <c r="G711" s="6"/>
      <c r="H711" s="6"/>
      <c r="I711" s="6"/>
      <c r="J711" s="6"/>
      <c r="K711" s="6"/>
      <c r="L711" s="6"/>
      <c r="M711" s="2"/>
      <c r="BE711" s="1"/>
    </row>
    <row r="712" spans="1:57" x14ac:dyDescent="0.15">
      <c r="A712" s="6"/>
      <c r="B712" s="7"/>
      <c r="C712" s="6"/>
      <c r="D712" s="6"/>
      <c r="E712" s="6"/>
      <c r="F712" s="6"/>
      <c r="G712" s="6"/>
      <c r="H712" s="6"/>
      <c r="I712" s="6"/>
      <c r="J712" s="6"/>
      <c r="K712" s="6"/>
      <c r="L712" s="6"/>
      <c r="M712" s="2"/>
      <c r="N712" s="2" t="s">
        <v>70</v>
      </c>
      <c r="BE712" s="1"/>
    </row>
    <row r="713" spans="1:57" x14ac:dyDescent="0.15">
      <c r="A713" s="6"/>
      <c r="B713" s="7"/>
      <c r="C713" s="6"/>
      <c r="D713" s="6"/>
      <c r="E713" s="6"/>
      <c r="F713" s="6"/>
      <c r="G713" s="6"/>
      <c r="H713" s="6"/>
      <c r="I713" s="6"/>
      <c r="J713" s="6"/>
      <c r="K713" s="6"/>
      <c r="L713" s="6"/>
      <c r="M713" s="2"/>
      <c r="BE713" s="1"/>
    </row>
    <row r="714" spans="1:57" x14ac:dyDescent="0.15">
      <c r="A714" s="6"/>
      <c r="B714" s="7"/>
      <c r="C714" s="6"/>
      <c r="D714" s="6"/>
      <c r="E714" s="6"/>
      <c r="F714" s="6"/>
      <c r="G714" s="6"/>
      <c r="H714" s="6"/>
      <c r="I714" s="6"/>
      <c r="J714" s="6"/>
      <c r="K714" s="6"/>
      <c r="L714" s="6"/>
      <c r="M714" s="2"/>
      <c r="N714" s="2" t="s">
        <v>69</v>
      </c>
      <c r="O714" s="2" t="s">
        <v>71</v>
      </c>
      <c r="BE714" s="1"/>
    </row>
    <row r="715" spans="1:57" x14ac:dyDescent="0.15">
      <c r="A715" s="6"/>
      <c r="B715" s="7"/>
      <c r="C715" s="6"/>
      <c r="D715" s="6"/>
      <c r="E715" s="6"/>
      <c r="F715" s="6"/>
      <c r="G715" s="6"/>
      <c r="H715" s="6"/>
      <c r="I715" s="6"/>
      <c r="J715" s="6"/>
      <c r="K715" s="6"/>
      <c r="L715" s="6"/>
      <c r="M715" s="2"/>
      <c r="BE715" s="1"/>
    </row>
    <row r="716" spans="1:57" x14ac:dyDescent="0.15">
      <c r="A716" s="6"/>
      <c r="B716" s="7"/>
      <c r="C716" s="6"/>
      <c r="D716" s="6"/>
      <c r="E716" s="6"/>
      <c r="F716" s="6"/>
      <c r="G716" s="6"/>
      <c r="H716" s="6"/>
      <c r="I716" s="6"/>
      <c r="J716" s="6"/>
      <c r="K716" s="6"/>
      <c r="L716" s="6"/>
      <c r="M716" s="2"/>
      <c r="BE716" s="1"/>
    </row>
    <row r="717" spans="1:57" x14ac:dyDescent="0.15">
      <c r="A717" s="6"/>
      <c r="B717" s="7"/>
      <c r="C717" s="6"/>
      <c r="D717" s="6"/>
      <c r="E717" s="6"/>
      <c r="F717" s="6"/>
      <c r="G717" s="6"/>
      <c r="H717" s="6"/>
      <c r="I717" s="6"/>
      <c r="J717" s="6"/>
      <c r="K717" s="6"/>
      <c r="L717" s="6"/>
      <c r="M717" s="2" t="s">
        <v>38</v>
      </c>
      <c r="N717" s="2" t="s">
        <v>72</v>
      </c>
      <c r="BE717" s="1"/>
    </row>
    <row r="718" spans="1:57" x14ac:dyDescent="0.15">
      <c r="A718" s="6"/>
      <c r="B718" s="7"/>
      <c r="C718" s="6"/>
      <c r="D718" s="6"/>
      <c r="E718" s="6"/>
      <c r="F718" s="6"/>
      <c r="G718" s="6"/>
      <c r="H718" s="6"/>
      <c r="I718" s="6"/>
      <c r="J718" s="6"/>
      <c r="K718" s="6"/>
      <c r="L718" s="6"/>
      <c r="M718" s="2"/>
      <c r="BE718" s="1"/>
    </row>
    <row r="719" spans="1:57" x14ac:dyDescent="0.15">
      <c r="A719" s="6"/>
      <c r="B719" s="7"/>
      <c r="C719" s="6"/>
      <c r="D719" s="6"/>
      <c r="E719" s="6"/>
      <c r="F719" s="6"/>
      <c r="G719" s="6"/>
      <c r="H719" s="6"/>
      <c r="I719" s="6"/>
      <c r="J719" s="6"/>
      <c r="K719" s="6"/>
      <c r="L719" s="6"/>
      <c r="M719" s="2"/>
      <c r="N719" s="2" t="s">
        <v>38</v>
      </c>
      <c r="O719" s="2" t="s">
        <v>73</v>
      </c>
      <c r="BE719" s="1"/>
    </row>
    <row r="720" spans="1:57" x14ac:dyDescent="0.15">
      <c r="A720" s="6"/>
      <c r="B720" s="7"/>
      <c r="C720" s="6"/>
      <c r="D720" s="6"/>
      <c r="E720" s="6"/>
      <c r="F720" s="6"/>
      <c r="G720" s="6"/>
      <c r="H720" s="6"/>
      <c r="I720" s="6"/>
      <c r="J720" s="6"/>
      <c r="K720" s="6"/>
      <c r="L720" s="6"/>
      <c r="M720" s="2"/>
      <c r="BE720" s="1"/>
    </row>
    <row r="721" spans="1:57" x14ac:dyDescent="0.15">
      <c r="A721" s="6"/>
      <c r="B721" s="7"/>
      <c r="C721" s="6"/>
      <c r="D721" s="6"/>
      <c r="E721" s="6"/>
      <c r="F721" s="6"/>
      <c r="G721" s="6"/>
      <c r="H721" s="6"/>
      <c r="I721" s="6"/>
      <c r="J721" s="6"/>
      <c r="K721" s="6"/>
      <c r="L721" s="6"/>
      <c r="M721" s="2"/>
      <c r="O721" s="2" t="s">
        <v>74</v>
      </c>
      <c r="Q721" s="2" t="s">
        <v>75</v>
      </c>
      <c r="BE721" s="1"/>
    </row>
    <row r="722" spans="1:57" x14ac:dyDescent="0.15">
      <c r="A722" s="6"/>
      <c r="B722" s="7"/>
      <c r="C722" s="6"/>
      <c r="D722" s="6"/>
      <c r="E722" s="6"/>
      <c r="F722" s="6"/>
      <c r="G722" s="6"/>
      <c r="H722" s="6"/>
      <c r="I722" s="6"/>
      <c r="J722" s="6"/>
      <c r="K722" s="6"/>
      <c r="L722" s="6"/>
      <c r="M722" s="2"/>
      <c r="BE722" s="1"/>
    </row>
    <row r="723" spans="1:57" x14ac:dyDescent="0.15">
      <c r="A723" s="6"/>
      <c r="B723" s="7"/>
      <c r="C723" s="6"/>
      <c r="D723" s="6"/>
      <c r="E723" s="6"/>
      <c r="F723" s="6"/>
      <c r="G723" s="6"/>
      <c r="H723" s="6"/>
      <c r="I723" s="6"/>
      <c r="J723" s="6"/>
      <c r="K723" s="6"/>
      <c r="L723" s="6"/>
      <c r="M723" s="2"/>
      <c r="N723" s="2" t="s">
        <v>38</v>
      </c>
      <c r="O723" s="2" t="s">
        <v>76</v>
      </c>
      <c r="P723" s="13"/>
      <c r="BE723" s="1"/>
    </row>
    <row r="724" spans="1:57" x14ac:dyDescent="0.15">
      <c r="A724" s="6"/>
      <c r="B724" s="7"/>
      <c r="C724" s="6"/>
      <c r="D724" s="6"/>
      <c r="E724" s="6"/>
      <c r="F724" s="6"/>
      <c r="G724" s="6"/>
      <c r="H724" s="6"/>
      <c r="I724" s="6"/>
      <c r="J724" s="6"/>
      <c r="K724" s="6"/>
      <c r="L724" s="6"/>
      <c r="M724" s="2"/>
      <c r="BE724" s="1"/>
    </row>
    <row r="725" spans="1:57" x14ac:dyDescent="0.15">
      <c r="A725" s="6"/>
      <c r="B725" s="7"/>
      <c r="C725" s="6"/>
      <c r="D725" s="6"/>
      <c r="E725" s="6"/>
      <c r="F725" s="6"/>
      <c r="G725" s="6"/>
      <c r="H725" s="6"/>
      <c r="I725" s="6"/>
      <c r="J725" s="6"/>
      <c r="K725" s="6"/>
      <c r="L725" s="6"/>
      <c r="M725" s="2"/>
      <c r="BE725" s="1"/>
    </row>
    <row r="726" spans="1:57" x14ac:dyDescent="0.15">
      <c r="A726" s="6"/>
      <c r="B726" s="7" t="s">
        <v>21</v>
      </c>
      <c r="C726" s="6" t="s">
        <v>51</v>
      </c>
      <c r="D726" s="6"/>
      <c r="E726" s="6"/>
      <c r="F726" s="6"/>
      <c r="G726" s="6"/>
      <c r="H726" s="6"/>
      <c r="I726" s="6"/>
      <c r="J726" s="6"/>
      <c r="K726" s="6"/>
      <c r="L726" s="6"/>
      <c r="M726" s="2"/>
      <c r="P726" s="13"/>
      <c r="BE726" s="1"/>
    </row>
    <row r="727" spans="1:57" x14ac:dyDescent="0.15">
      <c r="A727" s="6"/>
      <c r="B727" s="7"/>
      <c r="C727" s="6"/>
      <c r="D727" s="6"/>
      <c r="E727" s="6"/>
      <c r="F727" s="6"/>
      <c r="G727" s="6"/>
      <c r="H727" s="6"/>
      <c r="I727" s="6"/>
      <c r="J727" s="6"/>
      <c r="K727" s="6"/>
      <c r="L727" s="6"/>
      <c r="M727" s="2"/>
      <c r="BE727" s="1"/>
    </row>
    <row r="728" spans="1:57" x14ac:dyDescent="0.15">
      <c r="A728" s="6"/>
      <c r="B728" s="7"/>
      <c r="C728" s="6"/>
      <c r="D728" s="6"/>
      <c r="E728" s="6"/>
      <c r="F728" s="6"/>
      <c r="G728" s="6"/>
      <c r="H728" s="6"/>
      <c r="I728" s="6"/>
      <c r="J728" s="6"/>
      <c r="K728" s="6"/>
      <c r="L728" s="6"/>
      <c r="M728" s="2"/>
      <c r="BE728" s="1"/>
    </row>
    <row r="729" spans="1:57" x14ac:dyDescent="0.15">
      <c r="A729" s="6"/>
      <c r="B729" s="7"/>
      <c r="C729" s="6"/>
      <c r="D729" s="6"/>
      <c r="E729" s="6"/>
      <c r="F729" s="6"/>
      <c r="G729" s="6"/>
      <c r="H729" s="6"/>
      <c r="I729" s="6"/>
      <c r="J729" s="6"/>
      <c r="K729" s="6"/>
      <c r="L729" s="6"/>
      <c r="M729" s="2"/>
      <c r="BE729" s="1"/>
    </row>
    <row r="730" spans="1:57" x14ac:dyDescent="0.15">
      <c r="A730" s="6"/>
      <c r="B730" s="7"/>
      <c r="C730" s="6"/>
      <c r="D730" s="6"/>
      <c r="E730" s="6"/>
      <c r="F730" s="6"/>
      <c r="G730" s="6"/>
      <c r="H730" s="6"/>
      <c r="I730" s="6"/>
      <c r="J730" s="6"/>
      <c r="K730" s="6"/>
      <c r="L730" s="6"/>
      <c r="M730" s="2"/>
      <c r="BE730" s="1"/>
    </row>
    <row r="731" spans="1:57" x14ac:dyDescent="0.15">
      <c r="A731" s="6"/>
      <c r="B731" s="7"/>
      <c r="C731" s="6"/>
      <c r="D731" s="6"/>
      <c r="E731" s="6"/>
      <c r="F731" s="6"/>
      <c r="G731" s="6"/>
      <c r="H731" s="6"/>
      <c r="I731" s="6"/>
      <c r="J731" s="6"/>
      <c r="K731" s="6"/>
      <c r="L731" s="6"/>
      <c r="M731" s="2"/>
      <c r="BE731" s="1"/>
    </row>
    <row r="732" spans="1:57" x14ac:dyDescent="0.15">
      <c r="A732" s="6"/>
      <c r="B732" s="7"/>
      <c r="C732" s="6"/>
      <c r="D732" s="6"/>
      <c r="E732" s="6"/>
      <c r="F732" s="6"/>
      <c r="G732" s="6"/>
      <c r="H732" s="6"/>
      <c r="I732" s="6"/>
      <c r="J732" s="6"/>
      <c r="K732" s="6"/>
      <c r="L732" s="6"/>
      <c r="M732" s="2"/>
      <c r="BE732" s="1"/>
    </row>
    <row r="733" spans="1:57" x14ac:dyDescent="0.15">
      <c r="A733" s="6"/>
      <c r="B733" s="7"/>
      <c r="C733" s="6"/>
      <c r="D733" s="6"/>
      <c r="E733" s="6"/>
      <c r="F733" s="6"/>
      <c r="G733" s="6"/>
      <c r="H733" s="6"/>
      <c r="I733" s="6"/>
      <c r="J733" s="6"/>
      <c r="K733" s="6"/>
      <c r="L733" s="6"/>
      <c r="M733" s="2"/>
      <c r="N733" s="1"/>
      <c r="BE733" s="1"/>
    </row>
    <row r="734" spans="1:57" x14ac:dyDescent="0.15">
      <c r="A734" s="6"/>
      <c r="B734" s="7"/>
      <c r="C734" s="6"/>
      <c r="D734" s="6"/>
      <c r="E734" s="6"/>
      <c r="F734" s="6"/>
      <c r="G734" s="6"/>
      <c r="H734" s="6"/>
      <c r="I734" s="6"/>
      <c r="J734" s="6"/>
      <c r="K734" s="6"/>
      <c r="L734" s="6"/>
      <c r="M734" s="2"/>
      <c r="N734" s="1"/>
      <c r="BE734" s="1"/>
    </row>
    <row r="735" spans="1:57" x14ac:dyDescent="0.15">
      <c r="A735" s="6"/>
      <c r="B735" s="7"/>
      <c r="C735" s="6"/>
      <c r="D735" s="6"/>
      <c r="E735" s="6"/>
      <c r="F735" s="6"/>
      <c r="G735" s="6"/>
      <c r="H735" s="6"/>
      <c r="I735" s="6"/>
      <c r="J735" s="6"/>
      <c r="K735" s="6"/>
      <c r="L735" s="6"/>
      <c r="M735" s="2"/>
      <c r="N735" s="1"/>
      <c r="BE735" s="1"/>
    </row>
    <row r="736" spans="1:57" x14ac:dyDescent="0.15">
      <c r="A736" s="6"/>
      <c r="B736" s="7"/>
      <c r="C736" s="6"/>
      <c r="D736" s="6"/>
      <c r="E736" s="6"/>
      <c r="F736" s="6"/>
      <c r="G736" s="6"/>
      <c r="H736" s="6"/>
      <c r="I736" s="6"/>
      <c r="J736" s="6"/>
      <c r="K736" s="6"/>
      <c r="L736" s="6"/>
      <c r="M736" s="2"/>
      <c r="N736" s="1"/>
      <c r="BE736" s="1"/>
    </row>
    <row r="737" spans="1:57" x14ac:dyDescent="0.15">
      <c r="A737" s="6"/>
      <c r="B737" s="7"/>
      <c r="C737" s="6"/>
      <c r="D737" s="6"/>
      <c r="E737" s="6"/>
      <c r="F737" s="6"/>
      <c r="G737" s="6"/>
      <c r="H737" s="6"/>
      <c r="I737" s="6"/>
      <c r="J737" s="6"/>
      <c r="K737" s="6"/>
      <c r="L737" s="6"/>
      <c r="M737" s="2"/>
      <c r="N737" s="1"/>
      <c r="BE737" s="1"/>
    </row>
    <row r="738" spans="1:57" x14ac:dyDescent="0.15">
      <c r="A738" s="6"/>
      <c r="B738" s="7"/>
      <c r="C738" s="6"/>
      <c r="D738" s="6"/>
      <c r="E738" s="6"/>
      <c r="F738" s="6"/>
      <c r="G738" s="6"/>
      <c r="H738" s="6"/>
      <c r="I738" s="6"/>
      <c r="J738" s="6"/>
      <c r="K738" s="6"/>
      <c r="L738" s="6"/>
      <c r="M738" s="2"/>
      <c r="N738" s="1"/>
      <c r="BE738" s="1"/>
    </row>
    <row r="739" spans="1:57" x14ac:dyDescent="0.15">
      <c r="A739" s="6"/>
      <c r="B739" s="7"/>
      <c r="C739" s="6"/>
      <c r="D739" s="6"/>
      <c r="E739" s="6"/>
      <c r="F739" s="6"/>
      <c r="G739" s="6"/>
      <c r="H739" s="6"/>
      <c r="I739" s="6"/>
      <c r="J739" s="6"/>
      <c r="K739" s="6"/>
      <c r="L739" s="6"/>
      <c r="M739" s="2"/>
      <c r="N739" s="1"/>
      <c r="BE739" s="1"/>
    </row>
    <row r="740" spans="1:57" x14ac:dyDescent="0.15">
      <c r="A740" s="6"/>
      <c r="B740" s="7"/>
      <c r="C740" s="6"/>
      <c r="D740" s="6"/>
      <c r="E740" s="6"/>
      <c r="F740" s="6"/>
      <c r="G740" s="6"/>
      <c r="H740" s="6"/>
      <c r="I740" s="6"/>
      <c r="J740" s="6"/>
      <c r="K740" s="6"/>
      <c r="L740" s="6"/>
      <c r="M740" s="2"/>
      <c r="N740" s="1"/>
      <c r="BE740" s="1"/>
    </row>
    <row r="741" spans="1:57" x14ac:dyDescent="0.15">
      <c r="A741" s="6"/>
      <c r="B741" s="7"/>
      <c r="C741" s="6"/>
      <c r="D741" s="6"/>
      <c r="E741" s="6"/>
      <c r="F741" s="6"/>
      <c r="G741" s="6"/>
      <c r="H741" s="6"/>
      <c r="I741" s="6"/>
      <c r="J741" s="6"/>
      <c r="K741" s="6"/>
      <c r="L741" s="6"/>
      <c r="M741" s="2"/>
      <c r="N741" s="1"/>
      <c r="BE741" s="1"/>
    </row>
    <row r="742" spans="1:57" x14ac:dyDescent="0.15">
      <c r="A742" s="6"/>
      <c r="B742" s="7"/>
      <c r="C742" s="6"/>
      <c r="D742" s="6"/>
      <c r="E742" s="6"/>
      <c r="F742" s="6"/>
      <c r="G742" s="6"/>
      <c r="H742" s="6"/>
      <c r="I742" s="6"/>
      <c r="J742" s="6"/>
      <c r="K742" s="6"/>
      <c r="L742" s="6"/>
      <c r="M742" s="2"/>
      <c r="N742" s="1"/>
      <c r="BE742" s="1"/>
    </row>
    <row r="743" spans="1:57" x14ac:dyDescent="0.15">
      <c r="A743" s="6"/>
      <c r="B743" s="7"/>
      <c r="C743" s="6"/>
      <c r="D743" s="6"/>
      <c r="E743" s="6"/>
      <c r="F743" s="6"/>
      <c r="G743" s="6"/>
      <c r="H743" s="6"/>
      <c r="I743" s="6"/>
      <c r="J743" s="6"/>
      <c r="K743" s="6"/>
      <c r="L743" s="6"/>
      <c r="M743" s="2"/>
      <c r="N743" s="1"/>
      <c r="BE743" s="1"/>
    </row>
    <row r="744" spans="1:57" x14ac:dyDescent="0.15">
      <c r="A744" s="6"/>
      <c r="B744" s="7"/>
      <c r="C744" s="6"/>
      <c r="D744" s="6"/>
      <c r="E744" s="6"/>
      <c r="F744" s="6"/>
      <c r="G744" s="6"/>
      <c r="H744" s="6"/>
      <c r="I744" s="6"/>
      <c r="J744" s="6"/>
      <c r="K744" s="6"/>
      <c r="L744" s="6"/>
      <c r="M744" s="2"/>
      <c r="N744" s="1"/>
      <c r="P744" s="13"/>
      <c r="BE744" s="1"/>
    </row>
    <row r="745" spans="1:57" x14ac:dyDescent="0.15">
      <c r="A745" s="6"/>
      <c r="B745" s="7"/>
      <c r="C745" s="6"/>
      <c r="D745" s="6"/>
      <c r="E745" s="6"/>
      <c r="F745" s="6"/>
      <c r="G745" s="6"/>
      <c r="H745" s="6"/>
      <c r="I745" s="6"/>
      <c r="J745" s="6"/>
      <c r="K745" s="6"/>
      <c r="L745" s="6"/>
      <c r="M745" s="2"/>
      <c r="N745" s="1"/>
      <c r="BE745" s="1"/>
    </row>
    <row r="746" spans="1:57" x14ac:dyDescent="0.15">
      <c r="A746" s="6"/>
      <c r="B746" s="7"/>
      <c r="C746" s="6"/>
      <c r="D746" s="6"/>
      <c r="E746" s="6"/>
      <c r="F746" s="6"/>
      <c r="G746" s="6"/>
      <c r="H746" s="6"/>
      <c r="I746" s="6"/>
      <c r="J746" s="6"/>
      <c r="K746" s="6"/>
      <c r="L746" s="6"/>
      <c r="M746" s="2"/>
      <c r="N746" s="1"/>
      <c r="BE746" s="1"/>
    </row>
    <row r="747" spans="1:57" x14ac:dyDescent="0.15">
      <c r="A747" s="6"/>
      <c r="B747" s="7" t="s">
        <v>50</v>
      </c>
      <c r="C747" s="6"/>
      <c r="D747" s="6"/>
      <c r="E747" s="6"/>
      <c r="F747" s="6"/>
      <c r="G747" s="6"/>
      <c r="H747" s="6"/>
      <c r="I747" s="6"/>
      <c r="J747" s="6"/>
      <c r="K747" s="6"/>
      <c r="L747" s="6"/>
      <c r="M747" s="2"/>
      <c r="N747" s="1"/>
      <c r="BE747" s="1"/>
    </row>
    <row r="748" spans="1:57" x14ac:dyDescent="0.15">
      <c r="A748" s="6"/>
      <c r="B748" s="7"/>
      <c r="C748" s="6"/>
      <c r="D748" s="6"/>
      <c r="E748" s="6"/>
      <c r="F748" s="6"/>
      <c r="G748" s="6"/>
      <c r="H748" s="6"/>
      <c r="I748" s="6"/>
      <c r="J748" s="6"/>
      <c r="K748" s="6"/>
      <c r="L748" s="6"/>
      <c r="M748" s="2"/>
      <c r="N748" s="1"/>
      <c r="BE748" s="1"/>
    </row>
    <row r="749" spans="1:57" x14ac:dyDescent="0.15">
      <c r="A749" s="6"/>
      <c r="B749" s="7"/>
      <c r="C749" s="6"/>
      <c r="D749" s="6"/>
      <c r="E749" s="6"/>
      <c r="F749" s="6"/>
      <c r="G749" s="6"/>
      <c r="H749" s="6"/>
      <c r="I749" s="6"/>
      <c r="J749" s="6"/>
      <c r="K749" s="6"/>
      <c r="L749" s="6"/>
      <c r="M749" s="2"/>
      <c r="N749" s="16"/>
      <c r="BE749" s="1"/>
    </row>
    <row r="750" spans="1:57" x14ac:dyDescent="0.15">
      <c r="A750" s="6"/>
      <c r="B750" s="7"/>
      <c r="C750" s="6"/>
      <c r="D750" s="6"/>
      <c r="E750" s="6"/>
      <c r="F750" s="6"/>
      <c r="G750" s="6"/>
      <c r="H750" s="6"/>
      <c r="I750" s="6"/>
      <c r="J750" s="6"/>
      <c r="K750" s="6"/>
      <c r="L750" s="6"/>
      <c r="M750" s="2"/>
      <c r="N750" s="1"/>
      <c r="BE750" s="1"/>
    </row>
    <row r="751" spans="1:57" x14ac:dyDescent="0.15">
      <c r="A751" s="6"/>
      <c r="B751" s="7"/>
      <c r="C751" s="6"/>
      <c r="D751" s="6"/>
      <c r="E751" s="6"/>
      <c r="F751" s="6"/>
      <c r="G751" s="6"/>
      <c r="H751" s="6"/>
      <c r="I751" s="6"/>
      <c r="J751" s="6"/>
      <c r="K751" s="6"/>
      <c r="L751" s="6"/>
      <c r="M751" s="2"/>
      <c r="N751" s="1"/>
      <c r="BE751" s="1"/>
    </row>
    <row r="752" spans="1:57" x14ac:dyDescent="0.15">
      <c r="A752" s="6"/>
      <c r="B752" s="7"/>
      <c r="C752" s="6"/>
      <c r="D752" s="6"/>
      <c r="E752" s="6"/>
      <c r="F752" s="6"/>
      <c r="G752" s="6"/>
      <c r="H752" s="6"/>
      <c r="I752" s="6"/>
      <c r="J752" s="6"/>
      <c r="K752" s="6"/>
      <c r="L752" s="6"/>
      <c r="M752" s="2"/>
      <c r="N752" s="1"/>
      <c r="BE752" s="1"/>
    </row>
    <row r="753" spans="1:57" x14ac:dyDescent="0.15">
      <c r="A753" s="6"/>
      <c r="B753" s="7"/>
      <c r="C753" s="6"/>
      <c r="D753" s="6"/>
      <c r="E753" s="6"/>
      <c r="F753" s="6"/>
      <c r="G753" s="6"/>
      <c r="H753" s="6"/>
      <c r="I753" s="6"/>
      <c r="J753" s="6"/>
      <c r="K753" s="6"/>
      <c r="L753" s="6"/>
      <c r="M753" s="2"/>
      <c r="N753" s="1"/>
      <c r="P753" s="13"/>
      <c r="BE753" s="1"/>
    </row>
    <row r="754" spans="1:57" x14ac:dyDescent="0.15">
      <c r="A754" s="6"/>
      <c r="B754" s="7"/>
      <c r="C754" s="6"/>
      <c r="D754" s="6"/>
      <c r="E754" s="6"/>
      <c r="F754" s="6"/>
      <c r="G754" s="6"/>
      <c r="H754" s="6"/>
      <c r="I754" s="6"/>
      <c r="J754" s="6"/>
      <c r="K754" s="6"/>
      <c r="L754" s="6"/>
      <c r="M754" s="2"/>
      <c r="N754" s="1"/>
      <c r="BE754" s="1"/>
    </row>
    <row r="755" spans="1:57" x14ac:dyDescent="0.15">
      <c r="A755" s="6"/>
      <c r="B755" s="7"/>
      <c r="C755" s="6"/>
      <c r="D755" s="6"/>
      <c r="E755" s="6"/>
      <c r="F755" s="6"/>
      <c r="G755" s="6"/>
      <c r="H755" s="6"/>
      <c r="I755" s="6"/>
      <c r="J755" s="6"/>
      <c r="K755" s="6"/>
      <c r="L755" s="6"/>
      <c r="M755" s="2"/>
      <c r="BE755" s="1"/>
    </row>
    <row r="756" spans="1:57" x14ac:dyDescent="0.15">
      <c r="A756" s="6"/>
      <c r="B756" s="7"/>
      <c r="C756" s="6"/>
      <c r="D756" s="6"/>
      <c r="E756" s="6"/>
      <c r="F756" s="6"/>
      <c r="G756" s="6"/>
      <c r="H756" s="6"/>
      <c r="I756" s="6"/>
      <c r="J756" s="6"/>
      <c r="K756" s="6"/>
      <c r="L756" s="6"/>
      <c r="M756" s="2"/>
      <c r="BE756" s="1"/>
    </row>
    <row r="757" spans="1:57" x14ac:dyDescent="0.15">
      <c r="A757" s="6"/>
      <c r="B757" s="7"/>
      <c r="C757" s="6"/>
      <c r="D757" s="6"/>
      <c r="E757" s="6"/>
      <c r="F757" s="6"/>
      <c r="G757" s="6"/>
      <c r="H757" s="6"/>
      <c r="I757" s="6"/>
      <c r="J757" s="6"/>
      <c r="K757" s="6"/>
      <c r="L757" s="6"/>
      <c r="M757" s="2"/>
      <c r="BE757" s="1"/>
    </row>
    <row r="758" spans="1:57" x14ac:dyDescent="0.15">
      <c r="A758" s="6"/>
      <c r="B758" s="7"/>
      <c r="C758" s="6"/>
      <c r="D758" s="6"/>
      <c r="E758" s="6"/>
      <c r="F758" s="6"/>
      <c r="G758" s="6"/>
      <c r="H758" s="6"/>
      <c r="I758" s="6"/>
      <c r="J758" s="6"/>
      <c r="K758" s="6"/>
      <c r="L758" s="6"/>
      <c r="M758" s="2"/>
      <c r="BE758" s="1"/>
    </row>
    <row r="759" spans="1:57" x14ac:dyDescent="0.15">
      <c r="A759" s="6"/>
      <c r="B759" s="7"/>
      <c r="C759" s="6"/>
      <c r="D759" s="6"/>
      <c r="E759" s="6"/>
      <c r="F759" s="6"/>
      <c r="G759" s="6"/>
      <c r="H759" s="6"/>
      <c r="I759" s="6"/>
      <c r="J759" s="6"/>
      <c r="K759" s="6"/>
      <c r="L759" s="6"/>
      <c r="M759" s="2"/>
      <c r="BE759" s="1"/>
    </row>
    <row r="760" spans="1:57" x14ac:dyDescent="0.15">
      <c r="A760" s="6"/>
      <c r="B760" s="7"/>
      <c r="C760" s="6"/>
      <c r="D760" s="6"/>
      <c r="E760" s="6"/>
      <c r="F760" s="6"/>
      <c r="G760" s="6"/>
      <c r="H760" s="6"/>
      <c r="I760" s="6"/>
      <c r="J760" s="6"/>
      <c r="K760" s="6"/>
      <c r="L760" s="6"/>
      <c r="M760" s="2"/>
      <c r="BE760" s="1"/>
    </row>
    <row r="761" spans="1:57" x14ac:dyDescent="0.15">
      <c r="A761" s="6"/>
      <c r="B761" s="7" t="s">
        <v>48</v>
      </c>
      <c r="C761" s="6" t="s">
        <v>49</v>
      </c>
      <c r="D761" s="6"/>
      <c r="E761" s="6"/>
      <c r="F761" s="6"/>
      <c r="G761" s="6"/>
      <c r="H761" s="6"/>
      <c r="I761" s="6"/>
      <c r="J761" s="6"/>
      <c r="K761" s="6"/>
      <c r="L761" s="6"/>
      <c r="M761" s="2"/>
      <c r="BE761" s="1"/>
    </row>
    <row r="762" spans="1:57" x14ac:dyDescent="0.15">
      <c r="A762" s="6"/>
      <c r="B762" s="7"/>
      <c r="C762" s="6"/>
      <c r="D762" s="6"/>
      <c r="E762" s="6"/>
      <c r="F762" s="6"/>
      <c r="G762" s="6"/>
      <c r="H762" s="6"/>
      <c r="I762" s="6"/>
      <c r="J762" s="6"/>
      <c r="K762" s="6"/>
      <c r="L762" s="6"/>
      <c r="M762" s="2"/>
      <c r="BE762" s="1"/>
    </row>
    <row r="763" spans="1:57" x14ac:dyDescent="0.15">
      <c r="A763" s="6"/>
      <c r="B763" s="7"/>
      <c r="C763" s="6"/>
      <c r="D763" s="6"/>
      <c r="E763" s="6"/>
      <c r="F763" s="6"/>
      <c r="G763" s="6"/>
      <c r="H763" s="6"/>
      <c r="I763" s="6"/>
      <c r="J763" s="6"/>
      <c r="K763" s="6"/>
      <c r="L763" s="6"/>
      <c r="M763" s="2"/>
      <c r="BE763" s="1"/>
    </row>
    <row r="764" spans="1:57" x14ac:dyDescent="0.15">
      <c r="A764" s="6"/>
      <c r="B764" s="7"/>
      <c r="C764" s="6"/>
      <c r="D764" s="6"/>
      <c r="E764" s="6"/>
      <c r="F764" s="6"/>
      <c r="G764" s="6"/>
      <c r="H764" s="6"/>
      <c r="I764" s="6"/>
      <c r="J764" s="6"/>
      <c r="K764" s="6"/>
      <c r="L764" s="6"/>
      <c r="M764" s="2"/>
      <c r="BE764" s="1"/>
    </row>
    <row r="765" spans="1:57" x14ac:dyDescent="0.15">
      <c r="A765" s="6"/>
      <c r="B765" s="7"/>
      <c r="C765" s="6"/>
      <c r="D765" s="6"/>
      <c r="E765" s="6"/>
      <c r="F765" s="6"/>
      <c r="G765" s="6"/>
      <c r="H765" s="6"/>
      <c r="I765" s="6"/>
      <c r="J765" s="6"/>
      <c r="K765" s="6"/>
      <c r="L765" s="6"/>
      <c r="M765" s="2"/>
      <c r="BE765" s="1"/>
    </row>
    <row r="766" spans="1:57" x14ac:dyDescent="0.15">
      <c r="A766" s="6"/>
      <c r="B766" s="7"/>
      <c r="C766" s="6"/>
      <c r="D766" s="6"/>
      <c r="E766" s="6"/>
      <c r="F766" s="6"/>
      <c r="G766" s="6"/>
      <c r="H766" s="6"/>
      <c r="I766" s="6"/>
      <c r="J766" s="6"/>
      <c r="K766" s="6"/>
      <c r="L766" s="6"/>
      <c r="M766" s="2"/>
      <c r="BE766" s="1"/>
    </row>
    <row r="767" spans="1:57" x14ac:dyDescent="0.15">
      <c r="A767" s="6"/>
      <c r="B767" s="7"/>
      <c r="C767" s="6"/>
      <c r="D767" s="6"/>
      <c r="E767" s="6"/>
      <c r="F767" s="6"/>
      <c r="G767" s="6"/>
      <c r="H767" s="6"/>
      <c r="I767" s="6"/>
      <c r="J767" s="6"/>
      <c r="K767" s="6"/>
      <c r="L767" s="6"/>
      <c r="M767" s="2"/>
      <c r="P767" s="13"/>
      <c r="BE767" s="1"/>
    </row>
    <row r="768" spans="1:57" x14ac:dyDescent="0.15">
      <c r="A768" s="6"/>
      <c r="B768" s="7"/>
      <c r="C768" s="6"/>
      <c r="D768" s="6"/>
      <c r="E768" s="6"/>
      <c r="F768" s="6"/>
      <c r="G768" s="6"/>
      <c r="H768" s="6"/>
      <c r="I768" s="6"/>
      <c r="J768" s="6"/>
      <c r="K768" s="6"/>
      <c r="L768" s="6"/>
      <c r="M768" s="2"/>
      <c r="P768" s="13"/>
      <c r="BE768" s="1"/>
    </row>
    <row r="769" spans="1:57" x14ac:dyDescent="0.15">
      <c r="A769" s="6"/>
      <c r="B769" s="7"/>
      <c r="C769" s="6"/>
      <c r="D769" s="6"/>
      <c r="E769" s="6"/>
      <c r="F769" s="6"/>
      <c r="G769" s="6"/>
      <c r="H769" s="6"/>
      <c r="I769" s="6"/>
      <c r="J769" s="6"/>
      <c r="K769" s="6"/>
      <c r="L769" s="6"/>
      <c r="M769" s="2"/>
      <c r="P769" s="13"/>
      <c r="BE769" s="1"/>
    </row>
    <row r="770" spans="1:57" x14ac:dyDescent="0.15">
      <c r="A770" s="6"/>
      <c r="B770" s="7"/>
      <c r="C770" s="6"/>
      <c r="D770" s="6"/>
      <c r="E770" s="6"/>
      <c r="F770" s="6"/>
      <c r="G770" s="6"/>
      <c r="H770" s="6"/>
      <c r="I770" s="6"/>
      <c r="J770" s="6"/>
      <c r="K770" s="6"/>
      <c r="L770" s="6"/>
      <c r="M770" s="2"/>
      <c r="BE770" s="1"/>
    </row>
    <row r="771" spans="1:57" x14ac:dyDescent="0.15">
      <c r="A771" s="6"/>
      <c r="B771" s="7" t="s">
        <v>22</v>
      </c>
      <c r="C771" s="6"/>
      <c r="D771" s="6"/>
      <c r="E771" s="6"/>
      <c r="F771" s="6"/>
      <c r="G771" s="6"/>
      <c r="H771" s="6"/>
      <c r="I771" s="6"/>
      <c r="J771" s="6"/>
      <c r="K771" s="6"/>
      <c r="L771" s="6"/>
      <c r="M771" s="2"/>
      <c r="N771" s="10"/>
      <c r="BE771" s="1"/>
    </row>
    <row r="772" spans="1:57" x14ac:dyDescent="0.15">
      <c r="A772" s="6"/>
      <c r="B772" s="7"/>
      <c r="C772" s="6"/>
      <c r="D772" s="6"/>
      <c r="E772" s="6"/>
      <c r="F772" s="6"/>
      <c r="G772" s="6"/>
      <c r="H772" s="6"/>
      <c r="I772" s="6"/>
      <c r="J772" s="6"/>
      <c r="K772" s="6"/>
      <c r="L772" s="6"/>
      <c r="M772" s="2"/>
      <c r="BE772" s="1"/>
    </row>
    <row r="773" spans="1:57" x14ac:dyDescent="0.15">
      <c r="A773" s="6"/>
      <c r="B773" s="7"/>
      <c r="C773" s="6"/>
      <c r="D773" s="6"/>
      <c r="E773" s="6"/>
      <c r="F773" s="6"/>
      <c r="G773" s="6"/>
      <c r="H773" s="6"/>
      <c r="I773" s="6"/>
      <c r="J773" s="6"/>
      <c r="K773" s="6"/>
      <c r="L773" s="6"/>
      <c r="M773" s="2"/>
      <c r="O773" s="1"/>
      <c r="BE773" s="1"/>
    </row>
    <row r="774" spans="1:57" x14ac:dyDescent="0.15">
      <c r="A774" s="6"/>
      <c r="B774" s="7"/>
      <c r="C774" s="6"/>
      <c r="D774" s="6"/>
      <c r="E774" s="6"/>
      <c r="F774" s="6"/>
      <c r="G774" s="6"/>
      <c r="H774" s="6"/>
      <c r="I774" s="6"/>
      <c r="J774" s="6"/>
      <c r="K774" s="6"/>
      <c r="L774" s="6"/>
      <c r="M774" s="2"/>
      <c r="N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row>
    <row r="775" spans="1:57" x14ac:dyDescent="0.15">
      <c r="A775" s="6"/>
      <c r="B775" s="7"/>
      <c r="C775" s="6"/>
      <c r="D775" s="6"/>
      <c r="E775" s="6"/>
      <c r="F775" s="6"/>
      <c r="G775" s="6"/>
      <c r="H775" s="6"/>
      <c r="I775" s="6"/>
      <c r="J775" s="6"/>
      <c r="K775" s="6"/>
      <c r="L775" s="6"/>
      <c r="M775" s="2"/>
      <c r="BE775" s="1"/>
    </row>
    <row r="776" spans="1:57" x14ac:dyDescent="0.15">
      <c r="A776" s="6"/>
      <c r="B776" s="7"/>
      <c r="C776" s="6"/>
      <c r="D776" s="6"/>
      <c r="E776" s="6"/>
      <c r="F776" s="6"/>
      <c r="G776" s="6"/>
      <c r="H776" s="6"/>
      <c r="I776" s="6"/>
      <c r="J776" s="6"/>
      <c r="K776" s="6"/>
      <c r="L776" s="6"/>
      <c r="M776" s="2"/>
      <c r="BE776" s="1"/>
    </row>
    <row r="777" spans="1:57" x14ac:dyDescent="0.15">
      <c r="A777" s="6"/>
      <c r="B777" s="7"/>
      <c r="C777" s="6"/>
      <c r="D777" s="6"/>
      <c r="E777" s="6"/>
      <c r="F777" s="6"/>
      <c r="G777" s="6"/>
      <c r="H777" s="6"/>
      <c r="I777" s="6"/>
      <c r="J777" s="6"/>
      <c r="K777" s="6"/>
      <c r="L777" s="6"/>
      <c r="M777" s="2"/>
      <c r="BE777" s="1"/>
    </row>
    <row r="778" spans="1:57" x14ac:dyDescent="0.15">
      <c r="A778" s="6"/>
      <c r="B778" s="7"/>
      <c r="C778" s="6"/>
      <c r="D778" s="6"/>
      <c r="E778" s="6"/>
      <c r="F778" s="6"/>
      <c r="G778" s="6"/>
      <c r="H778" s="6"/>
      <c r="I778" s="6"/>
      <c r="J778" s="6"/>
      <c r="K778" s="6"/>
      <c r="L778" s="6"/>
      <c r="M778" s="2"/>
      <c r="N778" s="10"/>
      <c r="BE778" s="1"/>
    </row>
    <row r="779" spans="1:57" x14ac:dyDescent="0.15">
      <c r="A779" s="6"/>
      <c r="B779" s="7"/>
      <c r="C779" s="6"/>
      <c r="D779" s="6"/>
      <c r="E779" s="6"/>
      <c r="F779" s="6"/>
      <c r="G779" s="6"/>
      <c r="H779" s="6"/>
      <c r="I779" s="6"/>
      <c r="J779" s="6"/>
      <c r="K779" s="6"/>
      <c r="L779" s="6"/>
      <c r="M779" s="2"/>
      <c r="BE779" s="1"/>
    </row>
    <row r="780" spans="1:57" x14ac:dyDescent="0.15">
      <c r="A780" s="6"/>
      <c r="B780" s="7"/>
      <c r="C780" s="6"/>
      <c r="D780" s="6"/>
      <c r="E780" s="6"/>
      <c r="F780" s="6"/>
      <c r="G780" s="6"/>
      <c r="H780" s="6"/>
      <c r="I780" s="6"/>
      <c r="J780" s="6"/>
      <c r="K780" s="6"/>
      <c r="L780" s="6"/>
      <c r="M780" s="2"/>
      <c r="BE780" s="1"/>
    </row>
    <row r="781" spans="1:57" x14ac:dyDescent="0.15">
      <c r="A781" s="6"/>
      <c r="B781" s="7"/>
      <c r="C781" s="6"/>
      <c r="D781" s="6"/>
      <c r="E781" s="6"/>
      <c r="F781" s="6"/>
      <c r="G781" s="6"/>
      <c r="H781" s="6"/>
      <c r="I781" s="6"/>
      <c r="J781" s="6"/>
      <c r="K781" s="6"/>
      <c r="L781" s="6"/>
      <c r="M781" s="2"/>
      <c r="BE781" s="1"/>
    </row>
    <row r="782" spans="1:57" x14ac:dyDescent="0.15">
      <c r="A782" s="6"/>
      <c r="B782" s="7"/>
      <c r="C782" s="6"/>
      <c r="D782" s="6"/>
      <c r="E782" s="6"/>
      <c r="F782" s="6"/>
      <c r="G782" s="6"/>
      <c r="H782" s="6"/>
      <c r="I782" s="6"/>
      <c r="J782" s="6"/>
      <c r="K782" s="6"/>
      <c r="L782" s="6"/>
      <c r="M782" s="2"/>
      <c r="N782" s="10"/>
      <c r="BE782" s="1"/>
    </row>
    <row r="783" spans="1:57" x14ac:dyDescent="0.15">
      <c r="A783" s="6"/>
      <c r="B783" s="7"/>
      <c r="C783" s="6"/>
      <c r="D783" s="6"/>
      <c r="E783" s="6"/>
      <c r="F783" s="6"/>
      <c r="G783" s="6"/>
      <c r="H783" s="6"/>
      <c r="I783" s="6"/>
      <c r="J783" s="6"/>
      <c r="K783" s="6"/>
      <c r="L783" s="6"/>
      <c r="M783" s="2"/>
      <c r="BE783" s="1"/>
    </row>
    <row r="784" spans="1:57" x14ac:dyDescent="0.15">
      <c r="A784" s="6"/>
      <c r="B784" s="7"/>
      <c r="C784" s="6"/>
      <c r="D784" s="6"/>
      <c r="E784" s="6"/>
      <c r="F784" s="6"/>
      <c r="G784" s="6"/>
      <c r="H784" s="6"/>
      <c r="I784" s="6"/>
      <c r="J784" s="6"/>
      <c r="K784" s="6"/>
      <c r="L784" s="6"/>
      <c r="M784" s="2"/>
      <c r="BE784" s="1"/>
    </row>
    <row r="785" spans="1:57" x14ac:dyDescent="0.15">
      <c r="A785" s="6"/>
      <c r="B785" s="7"/>
      <c r="C785" s="6"/>
      <c r="D785" s="6"/>
      <c r="E785" s="6"/>
      <c r="F785" s="6"/>
      <c r="G785" s="6"/>
      <c r="H785" s="6"/>
      <c r="I785" s="6"/>
      <c r="J785" s="6"/>
      <c r="K785" s="6"/>
      <c r="L785" s="6"/>
      <c r="M785" s="2"/>
      <c r="BE785" s="1"/>
    </row>
    <row r="786" spans="1:57" x14ac:dyDescent="0.15">
      <c r="A786" s="6"/>
      <c r="B786" s="7"/>
      <c r="C786" s="6"/>
      <c r="D786" s="6"/>
      <c r="E786" s="6"/>
      <c r="F786" s="6"/>
      <c r="G786" s="6"/>
      <c r="H786" s="6"/>
      <c r="I786" s="6"/>
      <c r="J786" s="6"/>
      <c r="K786" s="6"/>
      <c r="L786" s="6"/>
      <c r="M786" s="2"/>
      <c r="P786" s="13"/>
      <c r="BE786" s="1"/>
    </row>
    <row r="787" spans="1:57" x14ac:dyDescent="0.15">
      <c r="A787" s="6"/>
      <c r="B787" s="7"/>
      <c r="C787" s="6"/>
      <c r="D787" s="6"/>
      <c r="E787" s="6"/>
      <c r="F787" s="6"/>
      <c r="G787" s="6"/>
      <c r="H787" s="6"/>
      <c r="I787" s="6"/>
      <c r="J787" s="6"/>
      <c r="K787" s="6"/>
      <c r="L787" s="6"/>
      <c r="M787" s="2"/>
      <c r="BE787" s="1"/>
    </row>
    <row r="788" spans="1:57" x14ac:dyDescent="0.15">
      <c r="A788" s="6"/>
      <c r="B788" s="7"/>
      <c r="C788" s="6"/>
      <c r="D788" s="6"/>
      <c r="E788" s="6"/>
      <c r="F788" s="6"/>
      <c r="G788" s="6"/>
      <c r="H788" s="6"/>
      <c r="I788" s="6"/>
      <c r="J788" s="6"/>
      <c r="K788" s="6"/>
      <c r="L788" s="6"/>
      <c r="M788" s="2"/>
      <c r="BE788" s="1"/>
    </row>
    <row r="789" spans="1:57" x14ac:dyDescent="0.15">
      <c r="A789" s="6"/>
      <c r="B789" s="7" t="s">
        <v>23</v>
      </c>
      <c r="C789" s="6"/>
      <c r="D789" s="6"/>
      <c r="E789" s="6"/>
      <c r="F789" s="6"/>
      <c r="G789" s="6"/>
      <c r="H789" s="6"/>
      <c r="I789" s="6"/>
      <c r="J789" s="6"/>
      <c r="K789" s="6"/>
      <c r="L789" s="6"/>
      <c r="M789" s="2"/>
      <c r="BE789" s="1"/>
    </row>
    <row r="790" spans="1:57" x14ac:dyDescent="0.15">
      <c r="A790" s="6"/>
      <c r="B790" s="7"/>
      <c r="C790" s="6"/>
      <c r="D790" s="6"/>
      <c r="E790" s="6"/>
      <c r="F790" s="6"/>
      <c r="G790" s="6"/>
      <c r="H790" s="6"/>
      <c r="I790" s="6"/>
      <c r="J790" s="6"/>
      <c r="K790" s="6"/>
      <c r="L790" s="6"/>
      <c r="M790" s="2"/>
      <c r="BE790" s="1"/>
    </row>
    <row r="791" spans="1:57" x14ac:dyDescent="0.15">
      <c r="A791" s="6"/>
      <c r="B791" s="7"/>
      <c r="C791" s="6"/>
      <c r="D791" s="6"/>
      <c r="E791" s="6"/>
      <c r="F791" s="6"/>
      <c r="G791" s="6"/>
      <c r="H791" s="6"/>
      <c r="I791" s="6"/>
      <c r="J791" s="6"/>
      <c r="K791" s="6"/>
      <c r="L791" s="6"/>
      <c r="M791" s="2"/>
      <c r="BE791" s="1"/>
    </row>
    <row r="792" spans="1:57" x14ac:dyDescent="0.15">
      <c r="A792" s="6"/>
      <c r="B792" s="7"/>
      <c r="C792" s="6"/>
      <c r="D792" s="6"/>
      <c r="E792" s="6"/>
      <c r="F792" s="6"/>
      <c r="G792" s="6"/>
      <c r="H792" s="6"/>
      <c r="I792" s="6"/>
      <c r="J792" s="6"/>
      <c r="K792" s="6"/>
      <c r="L792" s="6"/>
      <c r="M792" s="2"/>
      <c r="BE792" s="1"/>
    </row>
    <row r="793" spans="1:57" x14ac:dyDescent="0.15">
      <c r="A793" s="6"/>
      <c r="B793" s="7"/>
      <c r="C793" s="6"/>
      <c r="D793" s="6"/>
      <c r="E793" s="6"/>
      <c r="F793" s="6"/>
      <c r="G793" s="6"/>
      <c r="H793" s="6"/>
      <c r="I793" s="6"/>
      <c r="J793" s="6"/>
      <c r="K793" s="6"/>
      <c r="L793" s="6"/>
      <c r="M793" s="2"/>
      <c r="BE793" s="1"/>
    </row>
    <row r="794" spans="1:57" x14ac:dyDescent="0.15">
      <c r="A794" s="6"/>
      <c r="B794" s="7"/>
      <c r="C794" s="6"/>
      <c r="D794" s="6"/>
      <c r="E794" s="6"/>
      <c r="F794" s="6"/>
      <c r="G794" s="6"/>
      <c r="H794" s="6"/>
      <c r="I794" s="6"/>
      <c r="J794" s="6"/>
      <c r="K794" s="6"/>
      <c r="L794" s="6"/>
      <c r="M794" s="2"/>
      <c r="BE794" s="1"/>
    </row>
    <row r="795" spans="1:57" x14ac:dyDescent="0.15">
      <c r="A795" s="6"/>
      <c r="B795" s="7"/>
      <c r="C795" s="6"/>
      <c r="D795" s="6"/>
      <c r="E795" s="6"/>
      <c r="F795" s="6"/>
      <c r="G795" s="6"/>
      <c r="H795" s="6"/>
      <c r="I795" s="6"/>
      <c r="J795" s="6"/>
      <c r="K795" s="6"/>
      <c r="L795" s="6"/>
      <c r="M795" s="2"/>
      <c r="BE795" s="1"/>
    </row>
    <row r="796" spans="1:57" x14ac:dyDescent="0.15">
      <c r="A796" s="6"/>
      <c r="B796" s="7"/>
      <c r="C796" s="6"/>
      <c r="D796" s="6"/>
      <c r="E796" s="6"/>
      <c r="F796" s="6"/>
      <c r="G796" s="6"/>
      <c r="H796" s="6"/>
      <c r="I796" s="6"/>
      <c r="J796" s="6"/>
      <c r="K796" s="6"/>
      <c r="L796" s="6"/>
      <c r="M796" s="2"/>
      <c r="BE796" s="1"/>
    </row>
    <row r="797" spans="1:57" x14ac:dyDescent="0.15">
      <c r="A797" s="6"/>
      <c r="B797" s="7"/>
      <c r="C797" s="6"/>
      <c r="D797" s="6"/>
      <c r="E797" s="6"/>
      <c r="F797" s="6"/>
      <c r="G797" s="6"/>
      <c r="H797" s="6"/>
      <c r="I797" s="6"/>
      <c r="J797" s="6"/>
      <c r="K797" s="6"/>
      <c r="L797" s="6"/>
      <c r="M797" s="2"/>
      <c r="BE797" s="1"/>
    </row>
    <row r="798" spans="1:57" x14ac:dyDescent="0.15">
      <c r="A798" s="6"/>
      <c r="B798" s="7"/>
      <c r="C798" s="6"/>
      <c r="D798" s="6"/>
      <c r="E798" s="6"/>
      <c r="F798" s="6"/>
      <c r="G798" s="6"/>
      <c r="H798" s="6"/>
      <c r="I798" s="6"/>
      <c r="J798" s="6"/>
      <c r="K798" s="6"/>
      <c r="L798" s="6"/>
      <c r="M798" s="2"/>
      <c r="BE798" s="1"/>
    </row>
    <row r="799" spans="1:57" x14ac:dyDescent="0.15">
      <c r="A799" s="6"/>
      <c r="B799" s="7"/>
      <c r="C799" s="6"/>
      <c r="D799" s="6"/>
      <c r="E799" s="6"/>
      <c r="F799" s="6"/>
      <c r="G799" s="6"/>
      <c r="H799" s="6"/>
      <c r="I799" s="6"/>
      <c r="J799" s="6"/>
      <c r="K799" s="6"/>
      <c r="L799" s="6"/>
      <c r="M799" s="2"/>
      <c r="BE799" s="1"/>
    </row>
    <row r="800" spans="1:57" x14ac:dyDescent="0.15">
      <c r="A800" s="6"/>
      <c r="B800" s="7"/>
      <c r="C800" s="6"/>
      <c r="D800" s="6"/>
      <c r="E800" s="6"/>
      <c r="F800" s="6"/>
      <c r="G800" s="6"/>
      <c r="H800" s="6"/>
      <c r="I800" s="6"/>
      <c r="J800" s="6"/>
      <c r="K800" s="6"/>
      <c r="L800" s="6"/>
      <c r="M800" s="2"/>
      <c r="BE800" s="1"/>
    </row>
    <row r="801" spans="1:57" x14ac:dyDescent="0.15">
      <c r="A801" s="6"/>
      <c r="B801" s="7"/>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c r="BE802" s="1"/>
    </row>
    <row r="803" spans="1:57" x14ac:dyDescent="0.15">
      <c r="A803" s="6"/>
      <c r="B803" s="7"/>
      <c r="C803" s="6"/>
      <c r="D803" s="6"/>
      <c r="E803" s="6"/>
      <c r="F803" s="6"/>
      <c r="G803" s="6"/>
      <c r="H803" s="6"/>
      <c r="I803" s="6"/>
      <c r="J803" s="6"/>
      <c r="K803" s="6"/>
      <c r="L803" s="6"/>
      <c r="M803" s="2"/>
      <c r="BE803" s="1"/>
    </row>
    <row r="804" spans="1:57" x14ac:dyDescent="0.15">
      <c r="A804" s="6"/>
      <c r="B804" s="7"/>
      <c r="C804" s="6"/>
      <c r="D804" s="6"/>
      <c r="E804" s="6"/>
      <c r="F804" s="6"/>
      <c r="G804" s="6"/>
      <c r="H804" s="6"/>
      <c r="I804" s="6"/>
      <c r="J804" s="6"/>
      <c r="K804" s="6"/>
      <c r="L804" s="6"/>
      <c r="M804" s="2"/>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BE806" s="1"/>
    </row>
    <row r="807" spans="1:57" x14ac:dyDescent="0.15">
      <c r="A807" s="6"/>
      <c r="B807" s="7"/>
      <c r="C807" s="6"/>
      <c r="D807" s="6"/>
      <c r="E807" s="6"/>
      <c r="F807" s="6"/>
      <c r="G807" s="6"/>
      <c r="H807" s="6"/>
      <c r="I807" s="6"/>
      <c r="J807" s="6"/>
      <c r="K807" s="6"/>
      <c r="L807" s="6"/>
      <c r="M807" s="2"/>
      <c r="BE807" s="1"/>
    </row>
    <row r="808" spans="1:57" x14ac:dyDescent="0.15">
      <c r="A808" s="6"/>
      <c r="B808" s="7"/>
      <c r="C808" s="6"/>
      <c r="D808" s="6"/>
      <c r="E808" s="6"/>
      <c r="F808" s="6"/>
      <c r="G808" s="6"/>
      <c r="H808" s="6"/>
      <c r="I808" s="6"/>
      <c r="J808" s="6"/>
      <c r="K808" s="6"/>
      <c r="L808" s="6"/>
      <c r="M808" s="2"/>
      <c r="BE808" s="1"/>
    </row>
    <row r="809" spans="1:57" x14ac:dyDescent="0.15">
      <c r="A809" s="6"/>
      <c r="B809" s="7"/>
      <c r="C809" s="6"/>
      <c r="D809" s="6"/>
      <c r="E809" s="6"/>
      <c r="F809" s="6"/>
      <c r="G809" s="6"/>
      <c r="H809" s="6"/>
      <c r="I809" s="6"/>
      <c r="J809" s="6"/>
      <c r="K809" s="6"/>
      <c r="L809" s="6"/>
      <c r="M809" s="2"/>
      <c r="BE809" s="1"/>
    </row>
    <row r="810" spans="1:57" x14ac:dyDescent="0.15">
      <c r="A810" s="6"/>
      <c r="B810" s="7"/>
      <c r="C810" s="6"/>
      <c r="D810" s="6"/>
      <c r="E810" s="6"/>
      <c r="F810" s="6"/>
      <c r="G810" s="6"/>
      <c r="H810" s="6"/>
      <c r="I810" s="6"/>
      <c r="J810" s="6"/>
      <c r="K810" s="6"/>
      <c r="L810" s="6"/>
      <c r="M810" s="2"/>
      <c r="BE810" s="1"/>
    </row>
    <row r="811" spans="1:57" x14ac:dyDescent="0.15">
      <c r="A811" s="6"/>
      <c r="B811" s="7"/>
      <c r="C811" s="6"/>
      <c r="D811" s="6"/>
      <c r="E811" s="6"/>
      <c r="F811" s="6"/>
      <c r="G811" s="6"/>
      <c r="H811" s="6"/>
      <c r="I811" s="6"/>
      <c r="J811" s="6"/>
      <c r="K811" s="6"/>
      <c r="L811" s="6"/>
      <c r="M811" s="2"/>
      <c r="BE811" s="1"/>
    </row>
    <row r="812" spans="1:57" x14ac:dyDescent="0.15">
      <c r="A812" s="6"/>
      <c r="B812" s="7" t="s">
        <v>24</v>
      </c>
      <c r="C812" s="6" t="s">
        <v>327</v>
      </c>
      <c r="D812" s="6"/>
      <c r="E812" s="6"/>
      <c r="F812" s="6"/>
      <c r="G812" s="6"/>
      <c r="H812" s="6"/>
      <c r="I812" s="6"/>
      <c r="J812" s="6"/>
      <c r="K812" s="6"/>
      <c r="L812" s="6"/>
      <c r="M812" s="2" t="s">
        <v>38</v>
      </c>
      <c r="N812" s="2" t="s">
        <v>328</v>
      </c>
      <c r="BE812" s="1"/>
    </row>
    <row r="813" spans="1:57" x14ac:dyDescent="0.15">
      <c r="A813" s="6"/>
      <c r="B813" s="7"/>
      <c r="C813" s="6"/>
      <c r="D813" s="6"/>
      <c r="E813" s="6"/>
      <c r="F813" s="6"/>
      <c r="G813" s="6"/>
      <c r="H813" s="6"/>
      <c r="I813" s="6"/>
      <c r="J813" s="6"/>
      <c r="K813" s="6"/>
      <c r="L813" s="6"/>
      <c r="M813" s="2"/>
      <c r="BE813" s="1"/>
    </row>
    <row r="814" spans="1:57" x14ac:dyDescent="0.15">
      <c r="A814" s="6"/>
      <c r="B814" s="7"/>
      <c r="C814" s="6"/>
      <c r="D814" s="6"/>
      <c r="E814" s="6"/>
      <c r="F814" s="6"/>
      <c r="G814" s="6"/>
      <c r="H814" s="6"/>
      <c r="I814" s="6"/>
      <c r="J814" s="6"/>
      <c r="K814" s="6"/>
      <c r="L814" s="6"/>
      <c r="M814" s="2"/>
      <c r="N814" s="2" t="s">
        <v>329</v>
      </c>
      <c r="BE814" s="1"/>
    </row>
    <row r="815" spans="1:57" x14ac:dyDescent="0.15">
      <c r="A815" s="6"/>
      <c r="B815" s="7"/>
      <c r="C815" s="6"/>
      <c r="D815" s="6"/>
      <c r="E815" s="6"/>
      <c r="F815" s="6"/>
      <c r="G815" s="6"/>
      <c r="H815" s="6"/>
      <c r="I815" s="6"/>
      <c r="J815" s="6"/>
      <c r="K815" s="6"/>
      <c r="L815" s="6"/>
      <c r="M815" s="2"/>
      <c r="N815" s="2" t="s">
        <v>330</v>
      </c>
      <c r="BE815" s="1"/>
    </row>
    <row r="816" spans="1:57" x14ac:dyDescent="0.15">
      <c r="A816" s="6"/>
      <c r="B816" s="7"/>
      <c r="C816" s="6"/>
      <c r="D816" s="6"/>
      <c r="E816" s="6"/>
      <c r="F816" s="6"/>
      <c r="G816" s="6"/>
      <c r="H816" s="6"/>
      <c r="I816" s="6"/>
      <c r="J816" s="6"/>
      <c r="K816" s="6"/>
      <c r="L816" s="6"/>
      <c r="M816" s="2"/>
      <c r="N816" s="2" t="s">
        <v>331</v>
      </c>
      <c r="BE816" s="1"/>
    </row>
    <row r="817" spans="1:57" x14ac:dyDescent="0.15">
      <c r="A817" s="6"/>
      <c r="B817" s="7"/>
      <c r="C817" s="6"/>
      <c r="D817" s="6"/>
      <c r="E817" s="6"/>
      <c r="F817" s="6"/>
      <c r="G817" s="6"/>
      <c r="H817" s="6"/>
      <c r="I817" s="6"/>
      <c r="J817" s="6"/>
      <c r="K817" s="6"/>
      <c r="L817" s="6"/>
      <c r="M817" s="2"/>
      <c r="N817" s="2" t="s">
        <v>332</v>
      </c>
      <c r="BE817" s="1"/>
    </row>
    <row r="818" spans="1:57" x14ac:dyDescent="0.15">
      <c r="A818" s="6"/>
      <c r="B818" s="7"/>
      <c r="C818" s="6"/>
      <c r="D818" s="6"/>
      <c r="E818" s="6"/>
      <c r="F818" s="6"/>
      <c r="G818" s="6"/>
      <c r="H818" s="6"/>
      <c r="I818" s="6"/>
      <c r="J818" s="6"/>
      <c r="K818" s="6"/>
      <c r="L818" s="6"/>
      <c r="M818" s="2"/>
      <c r="BE818" s="1"/>
    </row>
    <row r="819" spans="1:57" x14ac:dyDescent="0.15">
      <c r="A819" s="6"/>
      <c r="B819" s="7"/>
      <c r="C819" s="6"/>
      <c r="D819" s="6"/>
      <c r="E819" s="6"/>
      <c r="F819" s="6"/>
      <c r="G819" s="6"/>
      <c r="H819" s="6"/>
      <c r="I819" s="6"/>
      <c r="J819" s="6"/>
      <c r="K819" s="6"/>
      <c r="L819" s="6"/>
      <c r="M819" s="2" t="s">
        <v>38</v>
      </c>
      <c r="N819" s="2" t="s">
        <v>333</v>
      </c>
      <c r="BE819" s="1"/>
    </row>
    <row r="820" spans="1:57" x14ac:dyDescent="0.15">
      <c r="A820" s="6"/>
      <c r="B820" s="7"/>
      <c r="C820" s="6"/>
      <c r="D820" s="6"/>
      <c r="E820" s="6"/>
      <c r="F820" s="6"/>
      <c r="G820" s="6"/>
      <c r="H820" s="6"/>
      <c r="I820" s="6"/>
      <c r="J820" s="6"/>
      <c r="K820" s="6"/>
      <c r="L820" s="6"/>
      <c r="M820" s="2"/>
      <c r="N820" s="2" t="s">
        <v>347</v>
      </c>
      <c r="BE820" s="1"/>
    </row>
    <row r="821" spans="1:57" x14ac:dyDescent="0.15">
      <c r="A821" s="6"/>
      <c r="B821" s="7"/>
      <c r="C821" s="6"/>
      <c r="D821" s="6"/>
      <c r="E821" s="6"/>
      <c r="F821" s="6"/>
      <c r="G821" s="6"/>
      <c r="H821" s="6"/>
      <c r="I821" s="6"/>
      <c r="J821" s="6"/>
      <c r="K821" s="6"/>
      <c r="L821" s="6"/>
      <c r="M821" s="2"/>
      <c r="BE821" s="1"/>
    </row>
    <row r="822" spans="1:57" x14ac:dyDescent="0.15">
      <c r="A822" s="6"/>
      <c r="B822" s="7"/>
      <c r="C822" s="6"/>
      <c r="D822" s="6"/>
      <c r="E822" s="6"/>
      <c r="F822" s="6"/>
      <c r="G822" s="6"/>
      <c r="H822" s="6"/>
      <c r="I822" s="6"/>
      <c r="J822" s="6"/>
      <c r="K822" s="6"/>
      <c r="L822" s="6"/>
      <c r="M822" s="2"/>
      <c r="N822" s="2" t="s">
        <v>74</v>
      </c>
      <c r="P822" s="2" t="s">
        <v>334</v>
      </c>
      <c r="BE822" s="1"/>
    </row>
    <row r="823" spans="1:57" x14ac:dyDescent="0.15">
      <c r="A823" s="6"/>
      <c r="B823" s="7"/>
      <c r="C823" s="6"/>
      <c r="D823" s="6"/>
      <c r="E823" s="6"/>
      <c r="F823" s="6"/>
      <c r="G823" s="6"/>
      <c r="H823" s="6"/>
      <c r="I823" s="6"/>
      <c r="J823" s="6"/>
      <c r="K823" s="6"/>
      <c r="L823" s="6"/>
      <c r="BE823" s="1"/>
    </row>
    <row r="824" spans="1:57" x14ac:dyDescent="0.15">
      <c r="A824" s="6"/>
      <c r="B824" s="7"/>
      <c r="C824" s="6"/>
      <c r="D824" s="6"/>
      <c r="E824" s="6"/>
      <c r="F824" s="6"/>
      <c r="G824" s="6"/>
      <c r="H824" s="6"/>
      <c r="I824" s="6"/>
      <c r="J824" s="6"/>
      <c r="K824" s="6"/>
      <c r="L824" s="6"/>
      <c r="M824" s="2" t="s">
        <v>38</v>
      </c>
      <c r="N824" s="2" t="s">
        <v>338</v>
      </c>
      <c r="BE824" s="1"/>
    </row>
    <row r="825" spans="1:57" x14ac:dyDescent="0.15">
      <c r="A825" s="6"/>
      <c r="B825" s="7"/>
      <c r="C825" s="6"/>
      <c r="D825" s="6"/>
      <c r="E825" s="6"/>
      <c r="F825" s="6"/>
      <c r="G825" s="6"/>
      <c r="H825" s="6"/>
      <c r="I825" s="6"/>
      <c r="J825" s="6"/>
      <c r="K825" s="6"/>
      <c r="L825" s="6"/>
      <c r="M825" s="2"/>
      <c r="BE825" s="1"/>
    </row>
    <row r="826" spans="1:57" x14ac:dyDescent="0.15">
      <c r="A826" s="6"/>
      <c r="B826" s="7"/>
      <c r="C826" s="6"/>
      <c r="D826" s="6"/>
      <c r="E826" s="6"/>
      <c r="F826" s="6"/>
      <c r="G826" s="6"/>
      <c r="H826" s="6"/>
      <c r="I826" s="6"/>
      <c r="J826" s="6"/>
      <c r="K826" s="6"/>
      <c r="L826" s="6"/>
      <c r="M826" s="2"/>
      <c r="N826" s="2" t="s">
        <v>38</v>
      </c>
      <c r="O826" s="2" t="s">
        <v>335</v>
      </c>
      <c r="BE826" s="1"/>
    </row>
    <row r="827" spans="1:57" x14ac:dyDescent="0.15">
      <c r="A827" s="6"/>
      <c r="B827" s="7"/>
      <c r="C827" s="6"/>
      <c r="D827" s="6"/>
      <c r="E827" s="6"/>
      <c r="F827" s="6"/>
      <c r="G827" s="6"/>
      <c r="H827" s="6"/>
      <c r="I827" s="6"/>
      <c r="J827" s="6"/>
      <c r="K827" s="6"/>
      <c r="L827" s="6"/>
      <c r="M827" s="2"/>
      <c r="BE827" s="1"/>
    </row>
    <row r="828" spans="1:57" x14ac:dyDescent="0.15">
      <c r="A828" s="6"/>
      <c r="B828" s="7"/>
      <c r="C828" s="6"/>
      <c r="D828" s="6"/>
      <c r="E828" s="6"/>
      <c r="F828" s="6"/>
      <c r="G828" s="6"/>
      <c r="H828" s="6"/>
      <c r="I828" s="6"/>
      <c r="J828" s="6"/>
      <c r="K828" s="6"/>
      <c r="L828" s="6"/>
      <c r="M828" s="2"/>
      <c r="O828" s="2" t="s">
        <v>74</v>
      </c>
      <c r="Q828" s="2" t="s">
        <v>336</v>
      </c>
      <c r="BE828" s="1"/>
    </row>
    <row r="829" spans="1:57" x14ac:dyDescent="0.15">
      <c r="A829" s="6"/>
      <c r="B829" s="7"/>
      <c r="C829" s="6"/>
      <c r="D829" s="6"/>
      <c r="E829" s="6"/>
      <c r="F829" s="6"/>
      <c r="G829" s="6"/>
      <c r="H829" s="6"/>
      <c r="I829" s="6"/>
      <c r="J829" s="6"/>
      <c r="K829" s="6"/>
      <c r="L829" s="6"/>
      <c r="M829" s="2"/>
      <c r="O829" s="2" t="s">
        <v>74</v>
      </c>
      <c r="Q829" s="2" t="s">
        <v>337</v>
      </c>
      <c r="BE829" s="1"/>
    </row>
    <row r="830" spans="1:57" x14ac:dyDescent="0.15">
      <c r="A830" s="6"/>
      <c r="B830" s="7"/>
      <c r="C830" s="6"/>
      <c r="D830" s="6"/>
      <c r="E830" s="6"/>
      <c r="F830" s="6"/>
      <c r="G830" s="6"/>
      <c r="H830" s="6"/>
      <c r="I830" s="6"/>
      <c r="J830" s="6"/>
      <c r="K830" s="6"/>
      <c r="L830" s="6"/>
      <c r="M830" s="2"/>
      <c r="BE830" s="1"/>
    </row>
    <row r="831" spans="1:57" x14ac:dyDescent="0.15">
      <c r="A831" s="6"/>
      <c r="B831" s="7"/>
      <c r="C831" s="6"/>
      <c r="D831" s="6"/>
      <c r="E831" s="6"/>
      <c r="F831" s="6"/>
      <c r="G831" s="6"/>
      <c r="H831" s="6"/>
      <c r="I831" s="6"/>
      <c r="J831" s="6"/>
      <c r="K831" s="6"/>
      <c r="L831" s="6"/>
      <c r="M831" s="2"/>
      <c r="Q831" s="2" t="s">
        <v>342</v>
      </c>
      <c r="S831" s="2" t="s">
        <v>341</v>
      </c>
      <c r="BE831" s="1"/>
    </row>
    <row r="832" spans="1:57" x14ac:dyDescent="0.15">
      <c r="A832" s="6"/>
      <c r="B832" s="7"/>
      <c r="C832" s="6"/>
      <c r="D832" s="6"/>
      <c r="E832" s="6"/>
      <c r="F832" s="6"/>
      <c r="G832" s="6"/>
      <c r="H832" s="6"/>
      <c r="I832" s="6"/>
      <c r="J832" s="6"/>
      <c r="K832" s="6"/>
      <c r="L832" s="6"/>
      <c r="M832" s="2"/>
      <c r="BE832" s="1"/>
    </row>
    <row r="833" spans="1:57" x14ac:dyDescent="0.15">
      <c r="A833" s="6"/>
      <c r="B833" s="7"/>
      <c r="C833" s="6"/>
      <c r="D833" s="6"/>
      <c r="E833" s="6"/>
      <c r="F833" s="6"/>
      <c r="G833" s="6"/>
      <c r="H833" s="6"/>
      <c r="I833" s="6"/>
      <c r="J833" s="6"/>
      <c r="K833" s="6"/>
      <c r="L833" s="6"/>
      <c r="M833" s="2"/>
      <c r="Q833" s="2" t="s">
        <v>39</v>
      </c>
      <c r="S833" s="2" t="s">
        <v>343</v>
      </c>
      <c r="BE833" s="1"/>
    </row>
    <row r="834" spans="1:57" x14ac:dyDescent="0.15">
      <c r="A834" s="6"/>
      <c r="B834" s="7"/>
      <c r="C834" s="6"/>
      <c r="D834" s="6"/>
      <c r="E834" s="6"/>
      <c r="F834" s="6"/>
      <c r="G834" s="6"/>
      <c r="H834" s="6"/>
      <c r="I834" s="6"/>
      <c r="J834" s="6"/>
      <c r="K834" s="6"/>
      <c r="L834" s="6"/>
      <c r="M834" s="2"/>
      <c r="S834" s="2" t="s">
        <v>344</v>
      </c>
      <c r="BE834" s="1"/>
    </row>
    <row r="835" spans="1:57" x14ac:dyDescent="0.15">
      <c r="A835" s="6"/>
      <c r="B835" s="7"/>
      <c r="C835" s="6"/>
      <c r="D835" s="6"/>
      <c r="E835" s="6"/>
      <c r="F835" s="6"/>
      <c r="G835" s="6"/>
      <c r="H835" s="6"/>
      <c r="I835" s="6"/>
      <c r="J835" s="6"/>
      <c r="K835" s="6"/>
      <c r="L835" s="6"/>
      <c r="M835" s="2"/>
      <c r="BE835" s="1"/>
    </row>
    <row r="836" spans="1:57" x14ac:dyDescent="0.15">
      <c r="A836" s="6"/>
      <c r="B836" s="7"/>
      <c r="C836" s="6"/>
      <c r="D836" s="6"/>
      <c r="E836" s="6"/>
      <c r="F836" s="6"/>
      <c r="G836" s="6"/>
      <c r="H836" s="6"/>
      <c r="I836" s="6"/>
      <c r="J836" s="6"/>
      <c r="K836" s="6"/>
      <c r="L836" s="6"/>
      <c r="M836" s="2"/>
      <c r="N836" s="2" t="s">
        <v>38</v>
      </c>
      <c r="O836" s="2" t="s">
        <v>339</v>
      </c>
      <c r="BE836" s="1"/>
    </row>
    <row r="837" spans="1:57" x14ac:dyDescent="0.15">
      <c r="A837" s="6"/>
      <c r="B837" s="7"/>
      <c r="C837" s="6"/>
      <c r="D837" s="6"/>
      <c r="E837" s="6"/>
      <c r="F837" s="6"/>
      <c r="G837" s="6"/>
      <c r="H837" s="6"/>
      <c r="I837" s="6"/>
      <c r="J837" s="6"/>
      <c r="K837" s="6"/>
      <c r="L837" s="6"/>
      <c r="M837" s="2"/>
      <c r="O837" s="2" t="s">
        <v>340</v>
      </c>
      <c r="BE837" s="1"/>
    </row>
    <row r="838" spans="1:57" x14ac:dyDescent="0.15">
      <c r="A838" s="6"/>
      <c r="B838" s="7"/>
      <c r="C838" s="6"/>
      <c r="D838" s="6"/>
      <c r="E838" s="6"/>
      <c r="F838" s="6"/>
      <c r="G838" s="6"/>
      <c r="H838" s="6"/>
      <c r="I838" s="6"/>
      <c r="J838" s="6"/>
      <c r="K838" s="6"/>
      <c r="L838" s="6"/>
      <c r="M838" s="2"/>
      <c r="BE838" s="1"/>
    </row>
    <row r="839" spans="1:57" x14ac:dyDescent="0.15">
      <c r="A839" s="6"/>
      <c r="B839" s="7"/>
      <c r="C839" s="6"/>
      <c r="D839" s="6"/>
      <c r="E839" s="6"/>
      <c r="F839" s="6"/>
      <c r="G839" s="6"/>
      <c r="H839" s="6"/>
      <c r="I839" s="6"/>
      <c r="J839" s="6"/>
      <c r="K839" s="6"/>
      <c r="L839" s="6"/>
      <c r="M839" s="2" t="s">
        <v>38</v>
      </c>
      <c r="N839" s="2" t="s">
        <v>345</v>
      </c>
      <c r="BE839" s="1"/>
    </row>
    <row r="840" spans="1:57" x14ac:dyDescent="0.15">
      <c r="A840" s="6"/>
      <c r="B840" s="7"/>
      <c r="C840" s="6"/>
      <c r="D840" s="6"/>
      <c r="E840" s="6"/>
      <c r="F840" s="6"/>
      <c r="G840" s="6"/>
      <c r="H840" s="6"/>
      <c r="I840" s="6"/>
      <c r="J840" s="6"/>
      <c r="K840" s="6"/>
      <c r="L840" s="6"/>
      <c r="M840" s="2"/>
      <c r="BE840" s="1"/>
    </row>
    <row r="841" spans="1:57" x14ac:dyDescent="0.15">
      <c r="A841" s="6"/>
      <c r="B841" s="7"/>
      <c r="C841" s="6"/>
      <c r="D841" s="6"/>
      <c r="E841" s="6"/>
      <c r="F841" s="6"/>
      <c r="G841" s="6"/>
      <c r="H841" s="6"/>
      <c r="I841" s="6"/>
      <c r="J841" s="6"/>
      <c r="K841" s="6"/>
      <c r="L841" s="6"/>
      <c r="M841" s="2"/>
      <c r="N841" s="2" t="s">
        <v>346</v>
      </c>
      <c r="BE841" s="1"/>
    </row>
    <row r="842" spans="1:57" x14ac:dyDescent="0.15">
      <c r="A842" s="6"/>
      <c r="B842" s="7"/>
      <c r="C842" s="6"/>
      <c r="D842" s="6"/>
      <c r="E842" s="6"/>
      <c r="F842" s="6"/>
      <c r="G842" s="6"/>
      <c r="H842" s="6"/>
      <c r="I842" s="6"/>
      <c r="J842" s="6"/>
      <c r="K842" s="6"/>
      <c r="L842" s="6"/>
      <c r="M842" s="2"/>
      <c r="BE842" s="1"/>
    </row>
    <row r="843" spans="1:57" x14ac:dyDescent="0.15">
      <c r="A843" s="6"/>
      <c r="B843" s="7"/>
      <c r="C843" s="6"/>
      <c r="D843" s="6"/>
      <c r="E843" s="6"/>
      <c r="F843" s="6"/>
      <c r="G843" s="6"/>
      <c r="H843" s="6"/>
      <c r="I843" s="6"/>
      <c r="J843" s="6"/>
      <c r="K843" s="6"/>
      <c r="L843" s="6"/>
      <c r="M843" s="2"/>
      <c r="N843" s="2" t="s">
        <v>39</v>
      </c>
      <c r="P843" s="2" t="s">
        <v>348</v>
      </c>
      <c r="BE843" s="1"/>
    </row>
    <row r="844" spans="1:57" x14ac:dyDescent="0.15">
      <c r="A844" s="6"/>
      <c r="B844" s="7"/>
      <c r="C844" s="6"/>
      <c r="D844" s="6"/>
      <c r="E844" s="6"/>
      <c r="F844" s="6"/>
      <c r="G844" s="6"/>
      <c r="H844" s="6"/>
      <c r="I844" s="6"/>
      <c r="J844" s="6"/>
      <c r="K844" s="6"/>
      <c r="L844" s="6"/>
      <c r="M844" s="2"/>
      <c r="BE844" s="1"/>
    </row>
    <row r="845" spans="1:57" x14ac:dyDescent="0.15">
      <c r="A845" s="6"/>
      <c r="B845" s="7"/>
      <c r="C845" s="6"/>
      <c r="D845" s="6"/>
      <c r="E845" s="6"/>
      <c r="F845" s="6"/>
      <c r="G845" s="6"/>
      <c r="H845" s="6"/>
      <c r="I845" s="6"/>
      <c r="J845" s="6"/>
      <c r="K845" s="6"/>
      <c r="L845" s="6"/>
      <c r="M845" s="2"/>
      <c r="BE845" s="1"/>
    </row>
    <row r="846" spans="1:57" x14ac:dyDescent="0.15">
      <c r="A846" s="6"/>
      <c r="B846" s="7" t="s">
        <v>24</v>
      </c>
      <c r="C846" s="6" t="s">
        <v>111</v>
      </c>
      <c r="D846" s="6"/>
      <c r="E846" s="6"/>
      <c r="F846" s="6"/>
      <c r="G846" s="6"/>
      <c r="H846" s="6"/>
      <c r="I846" s="6"/>
      <c r="J846" s="6"/>
      <c r="K846" s="6"/>
      <c r="L846" s="6"/>
      <c r="M846" s="2" t="s">
        <v>38</v>
      </c>
      <c r="N846" s="2" t="s">
        <v>112</v>
      </c>
      <c r="BE846" s="1"/>
    </row>
    <row r="847" spans="1:57" x14ac:dyDescent="0.15">
      <c r="A847" s="6"/>
      <c r="B847" s="7"/>
      <c r="C847" s="6"/>
      <c r="D847" s="6"/>
      <c r="E847" s="6"/>
      <c r="F847" s="6"/>
      <c r="G847" s="6"/>
      <c r="H847" s="6"/>
      <c r="I847" s="6"/>
      <c r="J847" s="6"/>
      <c r="K847" s="6"/>
      <c r="L847" s="6"/>
      <c r="M847" s="2"/>
      <c r="BE847" s="1"/>
    </row>
    <row r="848" spans="1:57" x14ac:dyDescent="0.15">
      <c r="A848" s="6"/>
      <c r="B848" s="7"/>
      <c r="C848" s="6"/>
      <c r="D848" s="6"/>
      <c r="E848" s="6"/>
      <c r="F848" s="6"/>
      <c r="G848" s="6"/>
      <c r="H848" s="6"/>
      <c r="I848" s="6"/>
      <c r="J848" s="6"/>
      <c r="K848" s="6"/>
      <c r="L848" s="6"/>
      <c r="M848" s="2"/>
      <c r="N848" s="9" t="s">
        <v>113</v>
      </c>
      <c r="AE848" s="2" t="s">
        <v>114</v>
      </c>
      <c r="AJ848" s="9" t="s">
        <v>116</v>
      </c>
      <c r="AK848" s="2" t="s">
        <v>119</v>
      </c>
      <c r="AM848" s="2" t="s">
        <v>121</v>
      </c>
      <c r="AQ848" s="2" t="s">
        <v>122</v>
      </c>
      <c r="BE848" s="1"/>
    </row>
    <row r="849" spans="1:57" x14ac:dyDescent="0.15">
      <c r="A849" s="6"/>
      <c r="B849" s="7"/>
      <c r="C849" s="6"/>
      <c r="D849" s="6"/>
      <c r="E849" s="6"/>
      <c r="F849" s="6"/>
      <c r="G849" s="6"/>
      <c r="H849" s="6"/>
      <c r="I849" s="6"/>
      <c r="J849" s="6"/>
      <c r="K849" s="6"/>
      <c r="L849" s="6"/>
      <c r="M849" s="2"/>
      <c r="AJ849" s="9" t="s">
        <v>115</v>
      </c>
      <c r="AK849" s="2" t="s">
        <v>118</v>
      </c>
      <c r="BE849" s="1"/>
    </row>
    <row r="850" spans="1:57" x14ac:dyDescent="0.15">
      <c r="A850" s="6"/>
      <c r="B850" s="7"/>
      <c r="C850" s="6"/>
      <c r="D850" s="6"/>
      <c r="E850" s="6"/>
      <c r="F850" s="6"/>
      <c r="G850" s="6"/>
      <c r="H850" s="6"/>
      <c r="I850" s="6"/>
      <c r="J850" s="6"/>
      <c r="K850" s="6"/>
      <c r="L850" s="6"/>
      <c r="M850" s="2"/>
      <c r="AJ850" s="9" t="s">
        <v>117</v>
      </c>
      <c r="AK850" s="2" t="s">
        <v>120</v>
      </c>
      <c r="AQ850" s="2" t="s">
        <v>123</v>
      </c>
      <c r="BE850" s="1"/>
    </row>
    <row r="851" spans="1:57" x14ac:dyDescent="0.15">
      <c r="A851" s="6"/>
      <c r="B851" s="7"/>
      <c r="C851" s="6"/>
      <c r="D851" s="6"/>
      <c r="E851" s="6"/>
      <c r="F851" s="6"/>
      <c r="G851" s="6"/>
      <c r="H851" s="6"/>
      <c r="I851" s="6"/>
      <c r="J851" s="6"/>
      <c r="K851" s="6"/>
      <c r="L851" s="6"/>
      <c r="M851" s="2"/>
      <c r="BE851" s="1"/>
    </row>
    <row r="852" spans="1:57" x14ac:dyDescent="0.15">
      <c r="A852" s="6"/>
      <c r="B852" s="7"/>
      <c r="C852" s="6"/>
      <c r="D852" s="6"/>
      <c r="E852" s="6"/>
      <c r="F852" s="6"/>
      <c r="G852" s="6"/>
      <c r="H852" s="6"/>
      <c r="I852" s="6"/>
      <c r="J852" s="6"/>
      <c r="K852" s="6"/>
      <c r="L852" s="6"/>
      <c r="M852" s="2" t="s">
        <v>38</v>
      </c>
      <c r="N852" s="2" t="s">
        <v>124</v>
      </c>
      <c r="BE852" s="1"/>
    </row>
    <row r="853" spans="1:57" x14ac:dyDescent="0.15">
      <c r="A853" s="6"/>
      <c r="B853" s="7"/>
      <c r="C853" s="6"/>
      <c r="D853" s="6"/>
      <c r="E853" s="6"/>
      <c r="F853" s="6"/>
      <c r="G853" s="6"/>
      <c r="H853" s="6"/>
      <c r="I853" s="6"/>
      <c r="J853" s="6"/>
      <c r="K853" s="6"/>
      <c r="L853" s="6"/>
      <c r="M853" s="2"/>
      <c r="BE853" s="1"/>
    </row>
    <row r="854" spans="1:57" x14ac:dyDescent="0.15">
      <c r="A854" s="6"/>
      <c r="B854" s="7"/>
      <c r="C854" s="6"/>
      <c r="D854" s="6"/>
      <c r="E854" s="6"/>
      <c r="F854" s="6"/>
      <c r="G854" s="6"/>
      <c r="H854" s="6"/>
      <c r="I854" s="6"/>
      <c r="J854" s="6"/>
      <c r="K854" s="6"/>
      <c r="L854" s="6"/>
      <c r="M854" s="2"/>
      <c r="BE854" s="1"/>
    </row>
    <row r="855" spans="1:57" x14ac:dyDescent="0.15">
      <c r="A855" s="6"/>
      <c r="B855" s="7"/>
      <c r="C855" s="6"/>
      <c r="D855" s="6"/>
      <c r="E855" s="6"/>
      <c r="F855" s="6"/>
      <c r="G855" s="6"/>
      <c r="H855" s="6"/>
      <c r="I855" s="6"/>
      <c r="J855" s="6"/>
      <c r="K855" s="6"/>
      <c r="L855" s="6"/>
      <c r="M855" s="2"/>
      <c r="BE855" s="1"/>
    </row>
    <row r="856" spans="1:57" x14ac:dyDescent="0.15">
      <c r="A856" s="6"/>
      <c r="B856" s="7"/>
      <c r="C856" s="6"/>
      <c r="D856" s="6"/>
      <c r="E856" s="6"/>
      <c r="F856" s="6"/>
      <c r="G856" s="6"/>
      <c r="H856" s="6"/>
      <c r="I856" s="6"/>
      <c r="J856" s="6"/>
      <c r="K856" s="6"/>
      <c r="L856" s="6"/>
      <c r="M856" s="2"/>
      <c r="BE856" s="1"/>
    </row>
    <row r="857" spans="1:57" x14ac:dyDescent="0.15">
      <c r="A857" s="6"/>
      <c r="B857" s="7"/>
      <c r="C857" s="6"/>
      <c r="D857" s="6"/>
      <c r="E857" s="6"/>
      <c r="F857" s="6"/>
      <c r="G857" s="6"/>
      <c r="H857" s="6"/>
      <c r="I857" s="6"/>
      <c r="J857" s="6"/>
      <c r="K857" s="6"/>
      <c r="L857" s="6"/>
      <c r="M857" s="2"/>
      <c r="BE857" s="1"/>
    </row>
    <row r="858" spans="1:57" x14ac:dyDescent="0.15">
      <c r="A858" s="6"/>
      <c r="B858" s="7"/>
      <c r="C858" s="6"/>
      <c r="D858" s="6"/>
      <c r="E858" s="6"/>
      <c r="F858" s="6"/>
      <c r="G858" s="6"/>
      <c r="H858" s="6"/>
      <c r="I858" s="6"/>
      <c r="J858" s="6"/>
      <c r="K858" s="6"/>
      <c r="L858" s="6"/>
      <c r="M858" s="2"/>
      <c r="BE858" s="1"/>
    </row>
    <row r="859" spans="1:57" x14ac:dyDescent="0.15">
      <c r="A859" s="6"/>
      <c r="B859" s="7"/>
      <c r="C859" s="6"/>
      <c r="D859" s="6"/>
      <c r="E859" s="6"/>
      <c r="F859" s="6"/>
      <c r="G859" s="6"/>
      <c r="H859" s="6"/>
      <c r="I859" s="6"/>
      <c r="J859" s="6"/>
      <c r="K859" s="6"/>
      <c r="L859" s="6"/>
      <c r="M859" s="2"/>
      <c r="BE859" s="1"/>
    </row>
    <row r="860" spans="1:57" x14ac:dyDescent="0.15">
      <c r="A860" s="6"/>
      <c r="B860" s="7"/>
      <c r="C860" s="6"/>
      <c r="D860" s="6"/>
      <c r="E860" s="6"/>
      <c r="F860" s="6"/>
      <c r="G860" s="6"/>
      <c r="H860" s="6"/>
      <c r="I860" s="6"/>
      <c r="J860" s="6"/>
      <c r="K860" s="6"/>
      <c r="L860" s="6"/>
      <c r="M860" s="2"/>
      <c r="BE860" s="1"/>
    </row>
    <row r="861" spans="1:57" x14ac:dyDescent="0.15">
      <c r="A861" s="6"/>
      <c r="B861" s="7"/>
      <c r="C861" s="6"/>
      <c r="D861" s="6"/>
      <c r="E861" s="6"/>
      <c r="F861" s="6"/>
      <c r="G861" s="6"/>
      <c r="H861" s="6"/>
      <c r="I861" s="6"/>
      <c r="J861" s="6"/>
      <c r="K861" s="6"/>
      <c r="L861" s="6"/>
      <c r="M861" s="2"/>
      <c r="BE861" s="1"/>
    </row>
    <row r="862" spans="1:57" x14ac:dyDescent="0.15">
      <c r="A862" s="6"/>
      <c r="B862" s="7"/>
      <c r="C862" s="6"/>
      <c r="D862" s="6"/>
      <c r="E862" s="6"/>
      <c r="F862" s="6"/>
      <c r="G862" s="6"/>
      <c r="H862" s="6"/>
      <c r="I862" s="6"/>
      <c r="J862" s="6"/>
      <c r="K862" s="6"/>
      <c r="L862" s="6"/>
      <c r="M862" s="2" t="s">
        <v>38</v>
      </c>
      <c r="N862" s="2" t="s">
        <v>125</v>
      </c>
      <c r="BE862" s="1"/>
    </row>
    <row r="863" spans="1:57" x14ac:dyDescent="0.15">
      <c r="A863" s="6"/>
      <c r="B863" s="7"/>
      <c r="C863" s="6"/>
      <c r="D863" s="6"/>
      <c r="E863" s="6"/>
      <c r="F863" s="6"/>
      <c r="G863" s="6"/>
      <c r="H863" s="6"/>
      <c r="I863" s="6"/>
      <c r="J863" s="6"/>
      <c r="K863" s="6"/>
      <c r="L863" s="6"/>
      <c r="M863" s="2"/>
      <c r="BE863" s="1"/>
    </row>
    <row r="864" spans="1:57" x14ac:dyDescent="0.15">
      <c r="A864" s="6"/>
      <c r="B864" s="7"/>
      <c r="C864" s="6"/>
      <c r="D864" s="6"/>
      <c r="E864" s="6"/>
      <c r="F864" s="6"/>
      <c r="G864" s="6"/>
      <c r="H864" s="6"/>
      <c r="I864" s="6"/>
      <c r="J864" s="6"/>
      <c r="K864" s="6"/>
      <c r="L864" s="6"/>
      <c r="M864" s="2"/>
      <c r="BE864" s="1"/>
    </row>
    <row r="865" spans="1:57" x14ac:dyDescent="0.15">
      <c r="A865" s="6"/>
      <c r="B865" s="7"/>
      <c r="C865" s="6"/>
      <c r="D865" s="6"/>
      <c r="E865" s="6"/>
      <c r="F865" s="6"/>
      <c r="G865" s="6"/>
      <c r="H865" s="6"/>
      <c r="I865" s="6"/>
      <c r="J865" s="6"/>
      <c r="K865" s="6"/>
      <c r="L865" s="6"/>
      <c r="M865" s="2"/>
      <c r="BE865" s="1"/>
    </row>
    <row r="866" spans="1:57" x14ac:dyDescent="0.15">
      <c r="A866" s="6"/>
      <c r="B866" s="7"/>
      <c r="C866" s="6"/>
      <c r="D866" s="6"/>
      <c r="E866" s="6"/>
      <c r="F866" s="6"/>
      <c r="G866" s="6"/>
      <c r="H866" s="6"/>
      <c r="I866" s="6"/>
      <c r="J866" s="6"/>
      <c r="K866" s="6"/>
      <c r="L866" s="6"/>
      <c r="M866" s="2"/>
      <c r="BE866" s="1"/>
    </row>
    <row r="867" spans="1:57" x14ac:dyDescent="0.15">
      <c r="A867" s="6"/>
      <c r="B867" s="7"/>
      <c r="C867" s="6"/>
      <c r="D867" s="6"/>
      <c r="E867" s="6"/>
      <c r="F867" s="6"/>
      <c r="G867" s="6"/>
      <c r="H867" s="6"/>
      <c r="I867" s="6"/>
      <c r="J867" s="6"/>
      <c r="K867" s="6"/>
      <c r="L867" s="6"/>
      <c r="M867" s="2"/>
      <c r="BE867" s="1"/>
    </row>
    <row r="868" spans="1:57" x14ac:dyDescent="0.15">
      <c r="A868" s="6"/>
      <c r="B868" s="7"/>
      <c r="C868" s="6"/>
      <c r="D868" s="6"/>
      <c r="E868" s="6"/>
      <c r="F868" s="6"/>
      <c r="G868" s="6"/>
      <c r="H868" s="6"/>
      <c r="I868" s="6"/>
      <c r="J868" s="6"/>
      <c r="K868" s="6"/>
      <c r="L868" s="6"/>
      <c r="M868" s="2"/>
      <c r="BE868" s="1"/>
    </row>
    <row r="869" spans="1:57" x14ac:dyDescent="0.15">
      <c r="A869" s="6"/>
      <c r="B869" s="7"/>
      <c r="C869" s="6"/>
      <c r="D869" s="6"/>
      <c r="E869" s="6"/>
      <c r="F869" s="6"/>
      <c r="G869" s="6"/>
      <c r="H869" s="6"/>
      <c r="I869" s="6"/>
      <c r="J869" s="6"/>
      <c r="K869" s="6"/>
      <c r="L869" s="6"/>
      <c r="M869" s="2"/>
      <c r="BE869" s="1"/>
    </row>
    <row r="870" spans="1:57" x14ac:dyDescent="0.15">
      <c r="A870" s="6"/>
      <c r="B870" s="7"/>
      <c r="C870" s="6"/>
      <c r="D870" s="6"/>
      <c r="E870" s="6"/>
      <c r="F870" s="6"/>
      <c r="G870" s="6"/>
      <c r="H870" s="6"/>
      <c r="I870" s="6"/>
      <c r="J870" s="6"/>
      <c r="K870" s="6"/>
      <c r="L870" s="6"/>
      <c r="M870" s="2"/>
      <c r="BE870" s="1"/>
    </row>
    <row r="871" spans="1:57" x14ac:dyDescent="0.15">
      <c r="A871" s="6"/>
      <c r="B871" s="7"/>
      <c r="C871" s="6"/>
      <c r="D871" s="6"/>
      <c r="E871" s="6"/>
      <c r="F871" s="6"/>
      <c r="G871" s="6"/>
      <c r="H871" s="6"/>
      <c r="I871" s="6"/>
      <c r="J871" s="6"/>
      <c r="K871" s="6"/>
      <c r="L871" s="6"/>
      <c r="M871" s="2"/>
      <c r="BE871" s="1"/>
    </row>
    <row r="872" spans="1:57" x14ac:dyDescent="0.15">
      <c r="A872" s="6"/>
      <c r="B872" s="7"/>
      <c r="C872" s="6"/>
      <c r="D872" s="6"/>
      <c r="E872" s="6"/>
      <c r="F872" s="6"/>
      <c r="G872" s="6"/>
      <c r="H872" s="6"/>
      <c r="I872" s="6"/>
      <c r="J872" s="6"/>
      <c r="K872" s="6"/>
      <c r="L872" s="6"/>
      <c r="M872" s="2" t="s">
        <v>38</v>
      </c>
      <c r="N872" s="2" t="s">
        <v>126</v>
      </c>
      <c r="BE872" s="1"/>
    </row>
    <row r="873" spans="1:57" x14ac:dyDescent="0.15">
      <c r="A873" s="6"/>
      <c r="B873" s="7"/>
      <c r="C873" s="6"/>
      <c r="D873" s="6"/>
      <c r="E873" s="6"/>
      <c r="F873" s="6"/>
      <c r="G873" s="6"/>
      <c r="H873" s="6"/>
      <c r="I873" s="6"/>
      <c r="J873" s="6"/>
      <c r="K873" s="6"/>
      <c r="L873" s="6"/>
      <c r="M873" s="2"/>
      <c r="BE873" s="1"/>
    </row>
    <row r="874" spans="1:57" x14ac:dyDescent="0.15">
      <c r="A874" s="6"/>
      <c r="B874" s="7"/>
      <c r="C874" s="6"/>
      <c r="D874" s="6"/>
      <c r="E874" s="6"/>
      <c r="F874" s="6"/>
      <c r="G874" s="6"/>
      <c r="H874" s="6"/>
      <c r="I874" s="6"/>
      <c r="J874" s="6"/>
      <c r="K874" s="6"/>
      <c r="L874" s="6"/>
      <c r="M874" s="2"/>
      <c r="BE874" s="1"/>
    </row>
    <row r="875" spans="1:57" x14ac:dyDescent="0.15">
      <c r="A875" s="6"/>
      <c r="B875" s="7"/>
      <c r="C875" s="6"/>
      <c r="D875" s="6"/>
      <c r="E875" s="6"/>
      <c r="F875" s="6"/>
      <c r="G875" s="6"/>
      <c r="H875" s="6"/>
      <c r="I875" s="6"/>
      <c r="J875" s="6"/>
      <c r="K875" s="6"/>
      <c r="L875" s="6"/>
      <c r="M875" s="2"/>
      <c r="BE875" s="1"/>
    </row>
    <row r="876" spans="1:57" x14ac:dyDescent="0.15">
      <c r="A876" s="6"/>
      <c r="B876" s="7"/>
      <c r="C876" s="6"/>
      <c r="D876" s="6"/>
      <c r="E876" s="6"/>
      <c r="F876" s="6"/>
      <c r="G876" s="6"/>
      <c r="H876" s="6"/>
      <c r="I876" s="6"/>
      <c r="J876" s="6"/>
      <c r="K876" s="6"/>
      <c r="L876" s="6"/>
      <c r="M876" s="2"/>
      <c r="BE876" s="1"/>
    </row>
    <row r="877" spans="1:57" x14ac:dyDescent="0.15">
      <c r="A877" s="6"/>
      <c r="B877" s="7"/>
      <c r="C877" s="6"/>
      <c r="D877" s="6"/>
      <c r="E877" s="6"/>
      <c r="F877" s="6"/>
      <c r="G877" s="6"/>
      <c r="H877" s="6"/>
      <c r="I877" s="6"/>
      <c r="J877" s="6"/>
      <c r="K877" s="6"/>
      <c r="L877" s="6"/>
      <c r="M877" s="2"/>
      <c r="BE877" s="1"/>
    </row>
    <row r="878" spans="1:57" x14ac:dyDescent="0.15">
      <c r="A878" s="6"/>
      <c r="B878" s="7"/>
      <c r="C878" s="6"/>
      <c r="D878" s="6"/>
      <c r="E878" s="6"/>
      <c r="F878" s="6"/>
      <c r="G878" s="6"/>
      <c r="H878" s="6"/>
      <c r="I878" s="6"/>
      <c r="J878" s="6"/>
      <c r="K878" s="6"/>
      <c r="L878" s="6"/>
      <c r="M878" s="2"/>
      <c r="BE878" s="1"/>
    </row>
    <row r="879" spans="1:57" x14ac:dyDescent="0.15">
      <c r="A879" s="6"/>
      <c r="B879" s="7"/>
      <c r="C879" s="6"/>
      <c r="D879" s="6"/>
      <c r="E879" s="6"/>
      <c r="F879" s="6"/>
      <c r="G879" s="6"/>
      <c r="H879" s="6"/>
      <c r="I879" s="6"/>
      <c r="J879" s="6"/>
      <c r="K879" s="6"/>
      <c r="L879" s="6"/>
      <c r="M879" s="2"/>
      <c r="BE879" s="1"/>
    </row>
    <row r="880" spans="1:57" x14ac:dyDescent="0.15">
      <c r="A880" s="6"/>
      <c r="B880" s="7"/>
      <c r="C880" s="6"/>
      <c r="D880" s="6"/>
      <c r="E880" s="6"/>
      <c r="F880" s="6"/>
      <c r="G880" s="6"/>
      <c r="H880" s="6"/>
      <c r="I880" s="6"/>
      <c r="J880" s="6"/>
      <c r="K880" s="6"/>
      <c r="L880" s="6"/>
      <c r="M880" s="2"/>
      <c r="BE880" s="1"/>
    </row>
    <row r="881" spans="1:57" x14ac:dyDescent="0.15">
      <c r="A881" s="6"/>
      <c r="B881" s="7"/>
      <c r="C881" s="6"/>
      <c r="D881" s="6"/>
      <c r="E881" s="6"/>
      <c r="F881" s="6"/>
      <c r="G881" s="6"/>
      <c r="H881" s="6"/>
      <c r="I881" s="6"/>
      <c r="J881" s="6"/>
      <c r="K881" s="6"/>
      <c r="L881" s="6"/>
      <c r="M881" s="2"/>
      <c r="BE881" s="1"/>
    </row>
    <row r="882" spans="1:57" x14ac:dyDescent="0.15">
      <c r="A882" s="6"/>
      <c r="B882" s="7"/>
      <c r="C882" s="6"/>
      <c r="D882" s="6"/>
      <c r="E882" s="6"/>
      <c r="F882" s="6"/>
      <c r="G882" s="6"/>
      <c r="H882" s="6"/>
      <c r="I882" s="6"/>
      <c r="J882" s="6"/>
      <c r="K882" s="6"/>
      <c r="L882" s="6"/>
      <c r="M882" s="2" t="s">
        <v>38</v>
      </c>
      <c r="N882" s="2" t="s">
        <v>127</v>
      </c>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M884" s="2"/>
      <c r="BE884" s="1"/>
    </row>
    <row r="885" spans="1:57" x14ac:dyDescent="0.15">
      <c r="A885" s="6"/>
      <c r="B885" s="7"/>
      <c r="C885" s="6"/>
      <c r="D885" s="6"/>
      <c r="E885" s="6"/>
      <c r="F885" s="6"/>
      <c r="G885" s="6"/>
      <c r="H885" s="6"/>
      <c r="I885" s="6"/>
      <c r="J885" s="6"/>
      <c r="K885" s="6"/>
      <c r="L885" s="6"/>
      <c r="M885" s="2"/>
      <c r="BE885" s="1"/>
    </row>
    <row r="886" spans="1:57" x14ac:dyDescent="0.15">
      <c r="A886" s="6"/>
      <c r="B886" s="7"/>
      <c r="C886" s="6"/>
      <c r="D886" s="6"/>
      <c r="E886" s="6"/>
      <c r="F886" s="6"/>
      <c r="G886" s="6"/>
      <c r="H886" s="6"/>
      <c r="I886" s="6"/>
      <c r="J886" s="6"/>
      <c r="K886" s="6"/>
      <c r="L886" s="6"/>
      <c r="M886" s="2"/>
      <c r="BE886" s="1"/>
    </row>
    <row r="887" spans="1:57" x14ac:dyDescent="0.15">
      <c r="A887" s="6"/>
      <c r="B887" s="7"/>
      <c r="C887" s="6"/>
      <c r="D887" s="6"/>
      <c r="E887" s="6"/>
      <c r="F887" s="6"/>
      <c r="G887" s="6"/>
      <c r="H887" s="6"/>
      <c r="I887" s="6"/>
      <c r="J887" s="6"/>
      <c r="K887" s="6"/>
      <c r="L887" s="6"/>
      <c r="M887" s="2"/>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c r="AL891" s="9" t="s">
        <v>129</v>
      </c>
      <c r="BE891" s="1"/>
    </row>
    <row r="892" spans="1:57" x14ac:dyDescent="0.15">
      <c r="A892" s="6"/>
      <c r="B892" s="7"/>
      <c r="C892" s="6"/>
      <c r="D892" s="6"/>
      <c r="E892" s="6"/>
      <c r="F892" s="6"/>
      <c r="G892" s="6"/>
      <c r="H892" s="6"/>
      <c r="I892" s="6"/>
      <c r="J892" s="6"/>
      <c r="K892" s="6"/>
      <c r="L892" s="6"/>
      <c r="M892" s="2"/>
      <c r="AL892" s="9"/>
      <c r="BE892" s="1"/>
    </row>
    <row r="893" spans="1:57" x14ac:dyDescent="0.15">
      <c r="A893" s="6"/>
      <c r="B893" s="7"/>
      <c r="C893" s="6"/>
      <c r="D893" s="6"/>
      <c r="E893" s="6"/>
      <c r="F893" s="6"/>
      <c r="G893" s="6"/>
      <c r="H893" s="6"/>
      <c r="I893" s="6"/>
      <c r="J893" s="6"/>
      <c r="K893" s="6"/>
      <c r="L893" s="6"/>
      <c r="M893" s="2"/>
      <c r="R893" s="10" t="s">
        <v>128</v>
      </c>
      <c r="AD893" s="2" t="s">
        <v>38</v>
      </c>
      <c r="AL893" s="9"/>
      <c r="BE893" s="1"/>
    </row>
    <row r="894" spans="1:57" x14ac:dyDescent="0.15">
      <c r="A894" s="6"/>
      <c r="B894" s="7"/>
      <c r="C894" s="6"/>
      <c r="D894" s="6"/>
      <c r="E894" s="6"/>
      <c r="F894" s="6"/>
      <c r="G894" s="6"/>
      <c r="H894" s="6"/>
      <c r="I894" s="6"/>
      <c r="J894" s="6"/>
      <c r="K894" s="6"/>
      <c r="L894" s="6"/>
      <c r="M894" s="2"/>
      <c r="AL894" s="9"/>
      <c r="BE894" s="1"/>
    </row>
    <row r="895" spans="1:57" x14ac:dyDescent="0.15">
      <c r="A895" s="6"/>
      <c r="B895" s="7"/>
      <c r="C895" s="6"/>
      <c r="D895" s="6"/>
      <c r="E895" s="6"/>
      <c r="F895" s="6"/>
      <c r="G895" s="6"/>
      <c r="H895" s="6"/>
      <c r="I895" s="6"/>
      <c r="J895" s="6"/>
      <c r="K895" s="6"/>
      <c r="L895" s="6"/>
      <c r="M895" s="2"/>
      <c r="AL895" s="9"/>
      <c r="BE895" s="1"/>
    </row>
    <row r="896" spans="1:57" x14ac:dyDescent="0.15">
      <c r="A896" s="6"/>
      <c r="B896" s="7"/>
      <c r="C896" s="6"/>
      <c r="D896" s="6"/>
      <c r="E896" s="6"/>
      <c r="F896" s="6"/>
      <c r="G896" s="6"/>
      <c r="H896" s="6"/>
      <c r="I896" s="6"/>
      <c r="J896" s="6"/>
      <c r="K896" s="6"/>
      <c r="L896" s="6"/>
      <c r="M896" s="2"/>
      <c r="AL896" s="9"/>
      <c r="BE896" s="1"/>
    </row>
    <row r="897" spans="1:57" x14ac:dyDescent="0.15">
      <c r="A897" s="6"/>
      <c r="B897" s="7"/>
      <c r="C897" s="6"/>
      <c r="D897" s="6"/>
      <c r="E897" s="6"/>
      <c r="F897" s="6"/>
      <c r="G897" s="6"/>
      <c r="H897" s="6"/>
      <c r="I897" s="6"/>
      <c r="J897" s="6"/>
      <c r="K897" s="6"/>
      <c r="L897" s="6"/>
      <c r="M897" s="2"/>
      <c r="AL897" s="9"/>
      <c r="BE897" s="1"/>
    </row>
    <row r="898" spans="1:57" x14ac:dyDescent="0.15">
      <c r="A898" s="6"/>
      <c r="B898" s="7"/>
      <c r="C898" s="6"/>
      <c r="D898" s="6"/>
      <c r="E898" s="6"/>
      <c r="F898" s="6"/>
      <c r="G898" s="6"/>
      <c r="H898" s="6"/>
      <c r="I898" s="6"/>
      <c r="J898" s="6"/>
      <c r="K898" s="6"/>
      <c r="L898" s="6"/>
      <c r="M898" s="2"/>
      <c r="AL898" s="9"/>
      <c r="BE898" s="1"/>
    </row>
    <row r="899" spans="1:57" x14ac:dyDescent="0.15">
      <c r="A899" s="6"/>
      <c r="B899" s="7"/>
      <c r="C899" s="6"/>
      <c r="D899" s="6"/>
      <c r="E899" s="6"/>
      <c r="F899" s="6"/>
      <c r="G899" s="6"/>
      <c r="H899" s="6"/>
      <c r="I899" s="6"/>
      <c r="J899" s="6"/>
      <c r="K899" s="6"/>
      <c r="L899" s="6"/>
      <c r="M899" s="2"/>
      <c r="BE899" s="1"/>
    </row>
    <row r="900" spans="1:57" x14ac:dyDescent="0.15">
      <c r="A900" s="6"/>
      <c r="B900" s="7"/>
      <c r="C900" s="6"/>
      <c r="D900" s="6"/>
      <c r="E900" s="6"/>
      <c r="F900" s="6"/>
      <c r="G900" s="6"/>
      <c r="H900" s="6"/>
      <c r="I900" s="6"/>
      <c r="J900" s="6"/>
      <c r="K900" s="6"/>
      <c r="L900" s="6"/>
      <c r="M900" s="2"/>
      <c r="BE900" s="1"/>
    </row>
    <row r="901" spans="1:57" x14ac:dyDescent="0.15">
      <c r="A901" s="6"/>
      <c r="B901" s="7"/>
      <c r="C901" s="6"/>
      <c r="D901" s="6"/>
      <c r="E901" s="6"/>
      <c r="F901" s="6"/>
      <c r="G901" s="6"/>
      <c r="H901" s="6"/>
      <c r="I901" s="6"/>
      <c r="J901" s="6"/>
      <c r="K901" s="6"/>
      <c r="L901" s="6"/>
      <c r="M901" s="2"/>
      <c r="BE901" s="1"/>
    </row>
    <row r="902" spans="1:57" x14ac:dyDescent="0.15">
      <c r="A902" s="6"/>
      <c r="B902" s="7"/>
      <c r="C902" s="6"/>
      <c r="D902" s="6"/>
      <c r="E902" s="6"/>
      <c r="F902" s="6"/>
      <c r="G902" s="6"/>
      <c r="H902" s="6"/>
      <c r="I902" s="6"/>
      <c r="J902" s="6"/>
      <c r="K902" s="6"/>
      <c r="L902" s="6"/>
      <c r="M902" s="2"/>
      <c r="AL902" s="9" t="s">
        <v>130</v>
      </c>
      <c r="BE902" s="1"/>
    </row>
    <row r="903" spans="1:57" x14ac:dyDescent="0.15">
      <c r="A903" s="6"/>
      <c r="B903" s="7"/>
      <c r="C903" s="6"/>
      <c r="D903" s="6"/>
      <c r="E903" s="6"/>
      <c r="F903" s="6"/>
      <c r="G903" s="6"/>
      <c r="H903" s="6"/>
      <c r="I903" s="6"/>
      <c r="J903" s="6"/>
      <c r="K903" s="6"/>
      <c r="L903" s="6"/>
      <c r="M903" s="2"/>
      <c r="BE903" s="1"/>
    </row>
    <row r="904" spans="1:57" x14ac:dyDescent="0.15">
      <c r="A904" s="6"/>
      <c r="B904" s="7"/>
      <c r="C904" s="6"/>
      <c r="D904" s="6"/>
      <c r="E904" s="6"/>
      <c r="F904" s="6"/>
      <c r="G904" s="6"/>
      <c r="H904" s="6"/>
      <c r="I904" s="6"/>
      <c r="J904" s="6"/>
      <c r="K904" s="6"/>
      <c r="L904" s="6"/>
      <c r="M904" s="2"/>
      <c r="BE904" s="1"/>
    </row>
    <row r="905" spans="1:57" x14ac:dyDescent="0.15">
      <c r="A905" s="6"/>
      <c r="B905" s="7" t="s">
        <v>25</v>
      </c>
      <c r="C905" s="6"/>
      <c r="D905" s="6"/>
      <c r="E905" s="6"/>
      <c r="F905" s="6"/>
      <c r="G905" s="6"/>
      <c r="H905" s="6"/>
      <c r="I905" s="6"/>
      <c r="J905" s="6"/>
      <c r="K905" s="6"/>
      <c r="L905" s="6"/>
      <c r="M905" s="2"/>
      <c r="BE905" s="1"/>
    </row>
    <row r="906" spans="1:57" x14ac:dyDescent="0.15">
      <c r="A906" s="6"/>
      <c r="B906" s="7"/>
      <c r="C906" s="6"/>
      <c r="D906" s="6"/>
      <c r="E906" s="6"/>
      <c r="F906" s="6"/>
      <c r="G906" s="6"/>
      <c r="H906" s="6"/>
      <c r="I906" s="6"/>
      <c r="J906" s="6"/>
      <c r="K906" s="6"/>
      <c r="L906" s="6"/>
      <c r="M906" s="2"/>
      <c r="BE906" s="1"/>
    </row>
    <row r="907" spans="1:57" x14ac:dyDescent="0.15">
      <c r="A907" s="6"/>
      <c r="B907" s="7"/>
      <c r="C907" s="6"/>
      <c r="D907" s="6"/>
      <c r="E907" s="6"/>
      <c r="F907" s="6"/>
      <c r="G907" s="6"/>
      <c r="H907" s="6"/>
      <c r="I907" s="6"/>
      <c r="J907" s="6"/>
      <c r="K907" s="6"/>
      <c r="L907" s="6"/>
      <c r="M907" s="2"/>
      <c r="BE907" s="1"/>
    </row>
    <row r="908" spans="1:57" x14ac:dyDescent="0.15">
      <c r="A908" s="6"/>
      <c r="B908" s="7"/>
      <c r="C908" s="6"/>
      <c r="D908" s="6"/>
      <c r="E908" s="6"/>
      <c r="F908" s="6"/>
      <c r="G908" s="6"/>
      <c r="H908" s="6"/>
      <c r="I908" s="6"/>
      <c r="J908" s="6"/>
      <c r="K908" s="6"/>
      <c r="L908" s="6"/>
      <c r="M908" s="2"/>
      <c r="BE908" s="1"/>
    </row>
    <row r="909" spans="1:57" x14ac:dyDescent="0.15">
      <c r="A909" s="6"/>
      <c r="B909" s="7"/>
      <c r="C909" s="6"/>
      <c r="D909" s="6"/>
      <c r="E909" s="6"/>
      <c r="F909" s="6"/>
      <c r="G909" s="6"/>
      <c r="H909" s="6"/>
      <c r="I909" s="6"/>
      <c r="J909" s="6"/>
      <c r="K909" s="6"/>
      <c r="L909" s="6"/>
      <c r="M909" s="2"/>
      <c r="BE909" s="1"/>
    </row>
    <row r="910" spans="1:57" x14ac:dyDescent="0.15">
      <c r="A910" s="6"/>
      <c r="B910" s="7"/>
      <c r="C910" s="6"/>
      <c r="D910" s="6"/>
      <c r="E910" s="6"/>
      <c r="F910" s="6"/>
      <c r="G910" s="6"/>
      <c r="H910" s="6"/>
      <c r="I910" s="6"/>
      <c r="J910" s="6"/>
      <c r="K910" s="6"/>
      <c r="L910" s="6"/>
      <c r="M910" s="2"/>
      <c r="BE910" s="1"/>
    </row>
    <row r="911" spans="1:57" x14ac:dyDescent="0.15">
      <c r="A911" s="6"/>
      <c r="B911" s="7"/>
      <c r="C911" s="6"/>
      <c r="D911" s="6"/>
      <c r="E911" s="6"/>
      <c r="F911" s="6"/>
      <c r="G911" s="6"/>
      <c r="H911" s="6"/>
      <c r="I911" s="6"/>
      <c r="J911" s="6"/>
      <c r="K911" s="6"/>
      <c r="L911" s="6"/>
      <c r="M911" s="2"/>
      <c r="BE911" s="1"/>
    </row>
    <row r="912" spans="1:57" x14ac:dyDescent="0.15">
      <c r="A912" s="6"/>
      <c r="B912" s="7"/>
      <c r="C912" s="6"/>
      <c r="D912" s="6"/>
      <c r="E912" s="6"/>
      <c r="F912" s="6"/>
      <c r="G912" s="6"/>
      <c r="H912" s="6"/>
      <c r="I912" s="6"/>
      <c r="J912" s="6"/>
      <c r="K912" s="6"/>
      <c r="L912" s="6"/>
      <c r="M912" s="2"/>
      <c r="BE912" s="1"/>
    </row>
    <row r="913" spans="1:57" x14ac:dyDescent="0.15">
      <c r="A913" s="6"/>
      <c r="B913" s="7"/>
      <c r="C913" s="6"/>
      <c r="D913" s="6"/>
      <c r="E913" s="6"/>
      <c r="F913" s="6"/>
      <c r="G913" s="6"/>
      <c r="H913" s="6"/>
      <c r="I913" s="6"/>
      <c r="J913" s="6"/>
      <c r="K913" s="6"/>
      <c r="L913" s="6"/>
      <c r="M913" s="2"/>
      <c r="BE913" s="1"/>
    </row>
    <row r="914" spans="1:57" x14ac:dyDescent="0.15">
      <c r="A914" s="6"/>
      <c r="B914" s="7"/>
      <c r="C914" s="6"/>
      <c r="D914" s="6"/>
      <c r="E914" s="6"/>
      <c r="F914" s="6"/>
      <c r="G914" s="6"/>
      <c r="H914" s="6"/>
      <c r="I914" s="6"/>
      <c r="J914" s="6"/>
      <c r="K914" s="6"/>
      <c r="L914" s="6"/>
      <c r="M914" s="2"/>
      <c r="BE914" s="1"/>
    </row>
    <row r="915" spans="1:57" x14ac:dyDescent="0.15">
      <c r="A915" s="6"/>
      <c r="B915" s="7"/>
      <c r="C915" s="6"/>
      <c r="D915" s="6"/>
      <c r="E915" s="6"/>
      <c r="F915" s="6"/>
      <c r="G915" s="6"/>
      <c r="H915" s="6"/>
      <c r="I915" s="6"/>
      <c r="J915" s="6"/>
      <c r="K915" s="6"/>
      <c r="L915" s="6"/>
      <c r="M915" s="2"/>
      <c r="BE915" s="1"/>
    </row>
    <row r="916" spans="1:57" x14ac:dyDescent="0.15">
      <c r="A916" s="6"/>
      <c r="B916" s="7"/>
      <c r="C916" s="6"/>
      <c r="D916" s="6"/>
      <c r="E916" s="6"/>
      <c r="F916" s="6"/>
      <c r="G916" s="6"/>
      <c r="H916" s="6"/>
      <c r="I916" s="6"/>
      <c r="J916" s="6"/>
      <c r="K916" s="6"/>
      <c r="L916" s="6"/>
      <c r="M916" s="2"/>
      <c r="BE916" s="1"/>
    </row>
    <row r="917" spans="1:57" x14ac:dyDescent="0.15">
      <c r="A917" s="6"/>
      <c r="B917" s="7"/>
      <c r="C917" s="6"/>
      <c r="D917" s="6"/>
      <c r="E917" s="6"/>
      <c r="F917" s="6"/>
      <c r="G917" s="6"/>
      <c r="H917" s="6"/>
      <c r="I917" s="6"/>
      <c r="J917" s="6"/>
      <c r="K917" s="6"/>
      <c r="L917" s="6"/>
      <c r="M917" s="2"/>
      <c r="BE917" s="1"/>
    </row>
    <row r="918" spans="1:57" x14ac:dyDescent="0.15">
      <c r="A918" s="6"/>
      <c r="B918" s="7"/>
      <c r="C918" s="6"/>
      <c r="D918" s="6"/>
      <c r="E918" s="6"/>
      <c r="F918" s="6"/>
      <c r="G918" s="6"/>
      <c r="H918" s="6"/>
      <c r="I918" s="6"/>
      <c r="J918" s="6"/>
      <c r="K918" s="6"/>
      <c r="L918" s="6"/>
      <c r="M918" s="2"/>
      <c r="BE918" s="1"/>
    </row>
    <row r="919" spans="1:57" x14ac:dyDescent="0.15">
      <c r="A919" s="6"/>
      <c r="B919" s="7"/>
      <c r="C919" s="6"/>
      <c r="D919" s="6"/>
      <c r="E919" s="6"/>
      <c r="F919" s="6"/>
      <c r="G919" s="6"/>
      <c r="H919" s="6"/>
      <c r="I919" s="6"/>
      <c r="J919" s="6"/>
      <c r="K919" s="6"/>
      <c r="L919" s="6"/>
      <c r="M919" s="2"/>
      <c r="BE919" s="1"/>
    </row>
    <row r="920" spans="1:57" x14ac:dyDescent="0.15">
      <c r="A920" s="6"/>
      <c r="B920" s="7" t="s">
        <v>26</v>
      </c>
      <c r="C920" s="6"/>
      <c r="D920" s="6"/>
      <c r="E920" s="6"/>
      <c r="F920" s="6"/>
      <c r="G920" s="6"/>
      <c r="H920" s="6"/>
      <c r="I920" s="6"/>
      <c r="J920" s="6"/>
      <c r="K920" s="6"/>
      <c r="L920" s="6"/>
      <c r="M920" s="2"/>
      <c r="BE920" s="1"/>
    </row>
    <row r="921" spans="1:57" x14ac:dyDescent="0.15">
      <c r="A921" s="6"/>
      <c r="B921" s="7"/>
      <c r="C921" s="6"/>
      <c r="D921" s="6"/>
      <c r="E921" s="6"/>
      <c r="F921" s="6"/>
      <c r="G921" s="6"/>
      <c r="H921" s="6"/>
      <c r="I921" s="6"/>
      <c r="J921" s="6"/>
      <c r="K921" s="6"/>
      <c r="L921" s="6"/>
      <c r="M921" s="2"/>
      <c r="BE921" s="1"/>
    </row>
    <row r="922" spans="1:57" x14ac:dyDescent="0.15">
      <c r="A922" s="6"/>
      <c r="B922" s="7"/>
      <c r="C922" s="6"/>
      <c r="D922" s="6"/>
      <c r="E922" s="6"/>
      <c r="F922" s="6"/>
      <c r="G922" s="6"/>
      <c r="H922" s="6"/>
      <c r="I922" s="6"/>
      <c r="J922" s="6"/>
      <c r="K922" s="6"/>
      <c r="L922" s="6"/>
      <c r="M922" s="2"/>
      <c r="BE922" s="1"/>
    </row>
    <row r="923" spans="1:57" x14ac:dyDescent="0.15">
      <c r="A923" s="6"/>
      <c r="B923" s="7"/>
      <c r="C923" s="6"/>
      <c r="D923" s="6"/>
      <c r="E923" s="6"/>
      <c r="F923" s="6"/>
      <c r="G923" s="6"/>
      <c r="H923" s="6"/>
      <c r="I923" s="6"/>
      <c r="J923" s="6"/>
      <c r="K923" s="6"/>
      <c r="L923" s="6"/>
      <c r="M923" s="2"/>
      <c r="BE923" s="1"/>
    </row>
    <row r="924" spans="1:57" x14ac:dyDescent="0.15">
      <c r="A924" s="6"/>
      <c r="B924" s="7"/>
      <c r="C924" s="6"/>
      <c r="D924" s="6"/>
      <c r="E924" s="6"/>
      <c r="F924" s="6"/>
      <c r="G924" s="6"/>
      <c r="H924" s="6"/>
      <c r="I924" s="6"/>
      <c r="J924" s="6"/>
      <c r="K924" s="6"/>
      <c r="L924" s="6"/>
      <c r="M924" s="2"/>
      <c r="BE924" s="1"/>
    </row>
    <row r="925" spans="1:57" x14ac:dyDescent="0.15">
      <c r="A925" s="6"/>
      <c r="B925" s="7"/>
      <c r="C925" s="6"/>
      <c r="D925" s="6"/>
      <c r="E925" s="6"/>
      <c r="F925" s="6"/>
      <c r="G925" s="6"/>
      <c r="H925" s="6"/>
      <c r="I925" s="6"/>
      <c r="J925" s="6"/>
      <c r="K925" s="6"/>
      <c r="L925" s="6"/>
      <c r="M925" s="2"/>
      <c r="BE925" s="1"/>
    </row>
    <row r="926" spans="1:57" x14ac:dyDescent="0.15">
      <c r="A926" s="6"/>
      <c r="B926" s="7"/>
      <c r="C926" s="6"/>
      <c r="D926" s="6"/>
      <c r="E926" s="6"/>
      <c r="F926" s="6"/>
      <c r="G926" s="6"/>
      <c r="H926" s="6"/>
      <c r="I926" s="6"/>
      <c r="J926" s="6"/>
      <c r="K926" s="6"/>
      <c r="L926" s="6"/>
      <c r="M926" s="2"/>
      <c r="BE926" s="1"/>
    </row>
    <row r="927" spans="1:57" x14ac:dyDescent="0.15">
      <c r="A927" s="6"/>
      <c r="B927" s="7"/>
      <c r="C927" s="6"/>
      <c r="D927" s="6"/>
      <c r="E927" s="6"/>
      <c r="F927" s="6"/>
      <c r="G927" s="6"/>
      <c r="H927" s="6"/>
      <c r="I927" s="6"/>
      <c r="J927" s="6"/>
      <c r="K927" s="6"/>
      <c r="L927" s="6"/>
      <c r="M927" s="2"/>
      <c r="BE927" s="1"/>
    </row>
    <row r="928" spans="1:57" x14ac:dyDescent="0.15">
      <c r="A928" s="6"/>
      <c r="B928" s="7"/>
      <c r="C928" s="6"/>
      <c r="D928" s="6"/>
      <c r="E928" s="6"/>
      <c r="F928" s="6"/>
      <c r="G928" s="6"/>
      <c r="H928" s="6"/>
      <c r="I928" s="6"/>
      <c r="J928" s="6"/>
      <c r="K928" s="6"/>
      <c r="L928" s="6"/>
      <c r="M928" s="2"/>
      <c r="BE928" s="1"/>
    </row>
    <row r="929" spans="1:57" x14ac:dyDescent="0.15">
      <c r="A929" s="6"/>
      <c r="B929" s="7"/>
      <c r="C929" s="6"/>
      <c r="D929" s="6"/>
      <c r="E929" s="6"/>
      <c r="F929" s="6"/>
      <c r="G929" s="6"/>
      <c r="H929" s="6"/>
      <c r="I929" s="6"/>
      <c r="J929" s="6"/>
      <c r="K929" s="6"/>
      <c r="L929" s="6"/>
      <c r="M929" s="2"/>
      <c r="BE929" s="1"/>
    </row>
    <row r="930" spans="1:57" x14ac:dyDescent="0.15">
      <c r="A930" s="6"/>
      <c r="B930" s="7"/>
      <c r="C930" s="6"/>
      <c r="D930" s="6"/>
      <c r="E930" s="6"/>
      <c r="F930" s="6"/>
      <c r="G930" s="6"/>
      <c r="H930" s="6"/>
      <c r="I930" s="6"/>
      <c r="J930" s="6"/>
      <c r="K930" s="6"/>
      <c r="L930" s="6"/>
      <c r="M930" s="2"/>
      <c r="BE930" s="1"/>
    </row>
    <row r="931" spans="1:57" x14ac:dyDescent="0.15">
      <c r="A931" s="6"/>
      <c r="B931" s="7"/>
      <c r="C931" s="6"/>
      <c r="D931" s="6"/>
      <c r="E931" s="6"/>
      <c r="F931" s="6"/>
      <c r="G931" s="6"/>
      <c r="H931" s="6"/>
      <c r="I931" s="6"/>
      <c r="J931" s="6"/>
      <c r="K931" s="6"/>
      <c r="L931" s="6"/>
      <c r="M931" s="2"/>
      <c r="BE931" s="1"/>
    </row>
    <row r="932" spans="1:57" x14ac:dyDescent="0.15">
      <c r="A932" s="6"/>
      <c r="B932" s="7"/>
      <c r="C932" s="6"/>
      <c r="D932" s="6"/>
      <c r="E932" s="6"/>
      <c r="F932" s="6"/>
      <c r="G932" s="6"/>
      <c r="H932" s="6"/>
      <c r="I932" s="6"/>
      <c r="J932" s="6"/>
      <c r="K932" s="6"/>
      <c r="L932" s="6"/>
      <c r="M932" s="2"/>
      <c r="BE932" s="1"/>
    </row>
    <row r="933" spans="1:57" x14ac:dyDescent="0.15">
      <c r="A933" s="6"/>
      <c r="B933" s="7"/>
      <c r="C933" s="6"/>
      <c r="D933" s="6"/>
      <c r="E933" s="6"/>
      <c r="F933" s="6"/>
      <c r="G933" s="6"/>
      <c r="H933" s="6"/>
      <c r="I933" s="6"/>
      <c r="J933" s="6"/>
      <c r="K933" s="6"/>
      <c r="L933" s="6"/>
      <c r="M933" s="2"/>
      <c r="BE933" s="1"/>
    </row>
    <row r="934" spans="1:57" x14ac:dyDescent="0.15">
      <c r="A934" s="6"/>
      <c r="B934" s="7" t="s">
        <v>27</v>
      </c>
      <c r="C934" s="6"/>
      <c r="D934" s="6"/>
      <c r="E934" s="6"/>
      <c r="F934" s="6"/>
      <c r="G934" s="6"/>
      <c r="H934" s="6"/>
      <c r="I934" s="6"/>
      <c r="J934" s="6"/>
      <c r="K934" s="6"/>
      <c r="L934" s="6"/>
      <c r="M934" s="2"/>
      <c r="BE934" s="1"/>
    </row>
    <row r="935" spans="1:57" x14ac:dyDescent="0.15">
      <c r="A935" s="6"/>
      <c r="B935" s="7"/>
      <c r="C935" s="6"/>
      <c r="D935" s="6"/>
      <c r="E935" s="6"/>
      <c r="F935" s="6"/>
      <c r="G935" s="6"/>
      <c r="H935" s="6"/>
      <c r="I935" s="6"/>
      <c r="J935" s="6"/>
      <c r="K935" s="6"/>
      <c r="L935" s="6"/>
      <c r="M935" s="2"/>
      <c r="BE935" s="1"/>
    </row>
    <row r="936" spans="1:57" x14ac:dyDescent="0.15">
      <c r="A936" s="6"/>
      <c r="B936" s="7"/>
      <c r="C936" s="6"/>
      <c r="D936" s="6"/>
      <c r="E936" s="6"/>
      <c r="F936" s="6"/>
      <c r="G936" s="6"/>
      <c r="H936" s="6"/>
      <c r="I936" s="6"/>
      <c r="J936" s="6"/>
      <c r="K936" s="6"/>
      <c r="L936" s="6"/>
      <c r="M936" s="2"/>
      <c r="BE936" s="1"/>
    </row>
    <row r="937" spans="1:57" x14ac:dyDescent="0.15">
      <c r="A937" s="6"/>
      <c r="B937" s="7"/>
      <c r="C937" s="6"/>
      <c r="D937" s="6"/>
      <c r="E937" s="6"/>
      <c r="F937" s="6"/>
      <c r="G937" s="6"/>
      <c r="H937" s="6"/>
      <c r="I937" s="6"/>
      <c r="J937" s="6"/>
      <c r="K937" s="6"/>
      <c r="L937" s="6"/>
      <c r="M937" s="2"/>
      <c r="BE937" s="1"/>
    </row>
    <row r="938" spans="1:57" x14ac:dyDescent="0.15">
      <c r="A938" s="6"/>
      <c r="B938" s="7"/>
      <c r="C938" s="6"/>
      <c r="D938" s="6"/>
      <c r="E938" s="6"/>
      <c r="F938" s="6"/>
      <c r="G938" s="6"/>
      <c r="H938" s="6"/>
      <c r="I938" s="6"/>
      <c r="J938" s="6"/>
      <c r="K938" s="6"/>
      <c r="L938" s="6"/>
      <c r="M938" s="2"/>
      <c r="BE938" s="1"/>
    </row>
    <row r="939" spans="1:57" x14ac:dyDescent="0.15">
      <c r="A939" s="6"/>
      <c r="B939" s="7"/>
      <c r="C939" s="6"/>
      <c r="D939" s="6"/>
      <c r="E939" s="6"/>
      <c r="F939" s="6"/>
      <c r="G939" s="6"/>
      <c r="H939" s="6"/>
      <c r="I939" s="6"/>
      <c r="J939" s="6"/>
      <c r="K939" s="6"/>
      <c r="L939" s="6"/>
      <c r="M939" s="2"/>
      <c r="BE939" s="1"/>
    </row>
    <row r="940" spans="1:57" x14ac:dyDescent="0.15">
      <c r="A940" s="6"/>
      <c r="B940" s="7"/>
      <c r="C940" s="6"/>
      <c r="D940" s="6"/>
      <c r="E940" s="6"/>
      <c r="F940" s="6"/>
      <c r="G940" s="6"/>
      <c r="H940" s="6"/>
      <c r="I940" s="6"/>
      <c r="J940" s="6"/>
      <c r="K940" s="6"/>
      <c r="L940" s="6"/>
      <c r="M940" s="2"/>
      <c r="BE940" s="1"/>
    </row>
    <row r="941" spans="1:57" x14ac:dyDescent="0.15">
      <c r="A941" s="6"/>
      <c r="B941" s="7"/>
      <c r="C941" s="6"/>
      <c r="D941" s="6"/>
      <c r="E941" s="6"/>
      <c r="F941" s="6"/>
      <c r="G941" s="6"/>
      <c r="H941" s="6"/>
      <c r="I941" s="6"/>
      <c r="J941" s="6"/>
      <c r="K941" s="6"/>
      <c r="L941" s="6"/>
      <c r="M941" s="2"/>
      <c r="BE941" s="1"/>
    </row>
    <row r="942" spans="1:57" x14ac:dyDescent="0.15">
      <c r="A942" s="6"/>
      <c r="B942" s="7"/>
      <c r="C942" s="6"/>
      <c r="D942" s="6"/>
      <c r="E942" s="6"/>
      <c r="F942" s="6"/>
      <c r="G942" s="6"/>
      <c r="H942" s="6"/>
      <c r="I942" s="6"/>
      <c r="J942" s="6"/>
      <c r="K942" s="6"/>
      <c r="L942" s="6"/>
      <c r="M942" s="2"/>
      <c r="BE942" s="1"/>
    </row>
    <row r="943" spans="1:57" x14ac:dyDescent="0.15">
      <c r="A943" s="6"/>
      <c r="B943" s="7"/>
      <c r="C943" s="6"/>
      <c r="D943" s="6"/>
      <c r="E943" s="6"/>
      <c r="F943" s="6"/>
      <c r="G943" s="6"/>
      <c r="H943" s="6"/>
      <c r="I943" s="6"/>
      <c r="J943" s="6"/>
      <c r="K943" s="6"/>
      <c r="L943" s="6"/>
      <c r="M943" s="2"/>
      <c r="BE943" s="1"/>
    </row>
    <row r="944" spans="1:57" x14ac:dyDescent="0.15">
      <c r="A944" s="6"/>
      <c r="B944" s="7"/>
      <c r="C944" s="6"/>
      <c r="D944" s="6"/>
      <c r="E944" s="6"/>
      <c r="F944" s="6"/>
      <c r="G944" s="6"/>
      <c r="H944" s="6"/>
      <c r="I944" s="6"/>
      <c r="J944" s="6"/>
      <c r="K944" s="6"/>
      <c r="L944" s="6"/>
      <c r="M944" s="2"/>
      <c r="BE944" s="1"/>
    </row>
    <row r="945" spans="1:57" x14ac:dyDescent="0.15">
      <c r="A945" s="6"/>
      <c r="B945" s="7"/>
      <c r="C945" s="6"/>
      <c r="D945" s="6"/>
      <c r="E945" s="6"/>
      <c r="F945" s="6"/>
      <c r="G945" s="6"/>
      <c r="H945" s="6"/>
      <c r="I945" s="6"/>
      <c r="J945" s="6"/>
      <c r="K945" s="6"/>
      <c r="L945" s="6"/>
      <c r="M945" s="2"/>
      <c r="BE945" s="1"/>
    </row>
    <row r="946" spans="1:57" x14ac:dyDescent="0.15">
      <c r="A946" s="6"/>
      <c r="B946" s="7"/>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c r="C949" s="6"/>
      <c r="D949" s="6"/>
      <c r="E949" s="6"/>
      <c r="F949" s="6"/>
      <c r="G949" s="6"/>
      <c r="H949" s="6"/>
      <c r="I949" s="6"/>
      <c r="J949" s="6"/>
      <c r="K949" s="6"/>
      <c r="L949" s="6"/>
      <c r="M949" s="2"/>
      <c r="BE949" s="1"/>
    </row>
    <row r="950" spans="1:57" x14ac:dyDescent="0.15">
      <c r="A950" s="6"/>
      <c r="B950" s="7" t="s">
        <v>28</v>
      </c>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c r="C952" s="6"/>
      <c r="D952" s="6"/>
      <c r="E952" s="6"/>
      <c r="F952" s="6"/>
      <c r="G952" s="6"/>
      <c r="H952" s="6"/>
      <c r="I952" s="6"/>
      <c r="J952" s="6"/>
      <c r="K952" s="6"/>
      <c r="L952" s="6"/>
      <c r="M952" s="2"/>
      <c r="BE952" s="1"/>
    </row>
    <row r="953" spans="1:57" x14ac:dyDescent="0.15">
      <c r="A953" s="6"/>
      <c r="B953" s="7"/>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c r="C962" s="6"/>
      <c r="D962" s="6"/>
      <c r="E962" s="6"/>
      <c r="F962" s="6"/>
      <c r="G962" s="6"/>
      <c r="H962" s="6"/>
      <c r="I962" s="6"/>
      <c r="J962" s="6"/>
      <c r="K962" s="6"/>
      <c r="L962" s="6"/>
      <c r="M962" s="2"/>
      <c r="BE962" s="1"/>
    </row>
    <row r="963" spans="1:57" x14ac:dyDescent="0.15">
      <c r="A963" s="6"/>
      <c r="B963" s="7"/>
      <c r="C963" s="6"/>
      <c r="D963" s="6"/>
      <c r="E963" s="6"/>
      <c r="F963" s="6"/>
      <c r="G963" s="6"/>
      <c r="H963" s="6"/>
      <c r="I963" s="6"/>
      <c r="J963" s="6"/>
      <c r="K963" s="6"/>
      <c r="L963" s="6"/>
      <c r="M963" s="2"/>
      <c r="BE963" s="1"/>
    </row>
    <row r="964" spans="1:57" x14ac:dyDescent="0.15">
      <c r="A964" s="6"/>
      <c r="B964" s="7"/>
      <c r="C964" s="6"/>
      <c r="D964" s="6"/>
      <c r="E964" s="6"/>
      <c r="F964" s="6"/>
      <c r="G964" s="6"/>
      <c r="H964" s="6"/>
      <c r="I964" s="6"/>
      <c r="J964" s="6"/>
      <c r="K964" s="6"/>
      <c r="L964" s="6"/>
      <c r="M964" s="2"/>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BE966" s="1"/>
    </row>
    <row r="967" spans="1:57" x14ac:dyDescent="0.15">
      <c r="A967" s="6"/>
      <c r="B967" s="7"/>
      <c r="C967" s="6"/>
      <c r="D967" s="6"/>
      <c r="E967" s="6"/>
      <c r="F967" s="6"/>
      <c r="G967" s="6"/>
      <c r="H967" s="6"/>
      <c r="I967" s="6"/>
      <c r="J967" s="6"/>
      <c r="K967" s="6"/>
      <c r="L967" s="6"/>
      <c r="M967" s="2"/>
      <c r="BE967" s="1"/>
    </row>
    <row r="968" spans="1:57" x14ac:dyDescent="0.15">
      <c r="A968" s="6"/>
      <c r="B968" s="7"/>
      <c r="C968" s="6"/>
      <c r="D968" s="6"/>
      <c r="E968" s="6"/>
      <c r="F968" s="6"/>
      <c r="G968" s="6"/>
      <c r="H968" s="6"/>
      <c r="I968" s="6"/>
      <c r="J968" s="6"/>
      <c r="K968" s="6"/>
      <c r="L968" s="6"/>
      <c r="M968" s="2"/>
      <c r="BE968" s="1"/>
    </row>
    <row r="969" spans="1:57" x14ac:dyDescent="0.15">
      <c r="A969" s="6"/>
      <c r="B969" s="7"/>
      <c r="C969" s="6"/>
      <c r="D969" s="6"/>
      <c r="E969" s="6"/>
      <c r="F969" s="6"/>
      <c r="G969" s="6"/>
      <c r="H969" s="6"/>
      <c r="I969" s="6"/>
      <c r="J969" s="6"/>
      <c r="K969" s="6"/>
      <c r="L969" s="6"/>
      <c r="M969" s="2"/>
      <c r="BE969" s="1"/>
    </row>
    <row r="970" spans="1:57" x14ac:dyDescent="0.15">
      <c r="A970" s="6"/>
      <c r="B970" s="7" t="s">
        <v>29</v>
      </c>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BE971" s="1"/>
    </row>
    <row r="972" spans="1:57" x14ac:dyDescent="0.15">
      <c r="A972" s="6"/>
      <c r="B972" s="7"/>
      <c r="C972" s="6"/>
      <c r="D972" s="6"/>
      <c r="E972" s="6"/>
      <c r="F972" s="6"/>
      <c r="G972" s="6"/>
      <c r="H972" s="6"/>
      <c r="I972" s="6"/>
      <c r="J972" s="6"/>
      <c r="K972" s="6"/>
      <c r="L972" s="6"/>
      <c r="M972" s="2"/>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c r="BE974" s="1"/>
    </row>
    <row r="975" spans="1:57" x14ac:dyDescent="0.15">
      <c r="A975" s="6"/>
      <c r="B975" s="7"/>
      <c r="C975" s="6"/>
      <c r="D975" s="6"/>
      <c r="E975" s="6"/>
      <c r="F975" s="6"/>
      <c r="G975" s="6"/>
      <c r="H975" s="6"/>
      <c r="I975" s="6"/>
      <c r="J975" s="6"/>
      <c r="K975" s="6"/>
      <c r="L975" s="6"/>
      <c r="M975" s="2"/>
      <c r="BE975" s="1"/>
    </row>
    <row r="976" spans="1:57" x14ac:dyDescent="0.15">
      <c r="A976" s="6"/>
      <c r="B976" s="7"/>
      <c r="C976" s="6"/>
      <c r="D976" s="6"/>
      <c r="E976" s="6"/>
      <c r="F976" s="6"/>
      <c r="G976" s="6"/>
      <c r="H976" s="6"/>
      <c r="I976" s="6"/>
      <c r="J976" s="6"/>
      <c r="K976" s="6"/>
      <c r="L976" s="6"/>
      <c r="M976" s="2"/>
      <c r="BE976" s="1"/>
    </row>
    <row r="977" spans="1:57" x14ac:dyDescent="0.15">
      <c r="A977" s="6"/>
      <c r="B977" s="7"/>
      <c r="C977" s="6"/>
      <c r="D977" s="6"/>
      <c r="E977" s="6"/>
      <c r="F977" s="6"/>
      <c r="G977" s="6"/>
      <c r="H977" s="6"/>
      <c r="I977" s="6"/>
      <c r="J977" s="6"/>
      <c r="K977" s="6"/>
      <c r="L977" s="6"/>
      <c r="M977" s="2"/>
      <c r="BE977" s="1"/>
    </row>
    <row r="978" spans="1:57" x14ac:dyDescent="0.15">
      <c r="A978" s="6"/>
      <c r="B978" s="7"/>
      <c r="C978" s="6"/>
      <c r="D978" s="6"/>
      <c r="E978" s="6"/>
      <c r="F978" s="6"/>
      <c r="G978" s="6"/>
      <c r="H978" s="6"/>
      <c r="I978" s="6"/>
      <c r="J978" s="6"/>
      <c r="K978" s="6"/>
      <c r="L978" s="6"/>
      <c r="M978" s="2"/>
      <c r="BE978" s="1"/>
    </row>
    <row r="979" spans="1:57" x14ac:dyDescent="0.15">
      <c r="A979" s="6"/>
      <c r="B979" s="7"/>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BE981" s="1"/>
    </row>
    <row r="982" spans="1:57" x14ac:dyDescent="0.15">
      <c r="A982" s="6"/>
      <c r="B982" s="7"/>
      <c r="C982" s="6"/>
      <c r="D982" s="6"/>
      <c r="E982" s="6"/>
      <c r="F982" s="6"/>
      <c r="G982" s="6"/>
      <c r="H982" s="6"/>
      <c r="I982" s="6"/>
      <c r="J982" s="6"/>
      <c r="K982" s="6"/>
      <c r="L982" s="6"/>
      <c r="M982" s="2"/>
      <c r="BE982" s="1"/>
    </row>
    <row r="983" spans="1:57" x14ac:dyDescent="0.15">
      <c r="A983" s="6"/>
      <c r="B983" s="7"/>
      <c r="C983" s="6"/>
      <c r="D983" s="6"/>
      <c r="E983" s="6"/>
      <c r="F983" s="6"/>
      <c r="G983" s="6"/>
      <c r="H983" s="6"/>
      <c r="I983" s="6"/>
      <c r="J983" s="6"/>
      <c r="K983" s="6"/>
      <c r="L983" s="6"/>
      <c r="M983" s="2"/>
      <c r="BE983" s="1"/>
    </row>
    <row r="984" spans="1:57" x14ac:dyDescent="0.15">
      <c r="A984" s="6"/>
      <c r="B984" s="7"/>
      <c r="C984" s="6"/>
      <c r="D984" s="6"/>
      <c r="E984" s="6"/>
      <c r="F984" s="6"/>
      <c r="G984" s="6"/>
      <c r="H984" s="6"/>
      <c r="I984" s="6"/>
      <c r="J984" s="6"/>
      <c r="K984" s="6"/>
      <c r="L984" s="6"/>
      <c r="M984" s="2"/>
      <c r="BE984" s="1"/>
    </row>
    <row r="985" spans="1:57" x14ac:dyDescent="0.15">
      <c r="A985" s="6"/>
      <c r="B985" s="7"/>
      <c r="C985" s="6"/>
      <c r="D985" s="6"/>
      <c r="E985" s="6"/>
      <c r="F985" s="6"/>
      <c r="G985" s="6"/>
      <c r="H985" s="6"/>
      <c r="I985" s="6"/>
      <c r="J985" s="6"/>
      <c r="K985" s="6"/>
      <c r="L985" s="6"/>
      <c r="M985" s="2"/>
      <c r="BE985" s="1"/>
    </row>
    <row r="986" spans="1:57" x14ac:dyDescent="0.15">
      <c r="A986" s="6"/>
      <c r="B986" s="7"/>
      <c r="C986" s="6"/>
      <c r="D986" s="6"/>
      <c r="E986" s="6"/>
      <c r="F986" s="6"/>
      <c r="G986" s="6"/>
      <c r="H986" s="6"/>
      <c r="I986" s="6"/>
      <c r="J986" s="6"/>
      <c r="K986" s="6"/>
      <c r="L986" s="6"/>
      <c r="M986" s="2"/>
      <c r="BE986" s="1"/>
    </row>
    <row r="987" spans="1:57" x14ac:dyDescent="0.15">
      <c r="A987" s="6"/>
      <c r="B987" s="7" t="s">
        <v>30</v>
      </c>
      <c r="C987" s="6"/>
      <c r="D987" s="6"/>
      <c r="E987" s="6"/>
      <c r="F987" s="6"/>
      <c r="G987" s="6"/>
      <c r="H987" s="6"/>
      <c r="I987" s="6"/>
      <c r="J987" s="6"/>
      <c r="K987" s="6"/>
      <c r="L987" s="6"/>
      <c r="M987" s="2"/>
      <c r="BE987" s="1"/>
    </row>
    <row r="988" spans="1:57" x14ac:dyDescent="0.15">
      <c r="A988" s="6"/>
      <c r="B988" s="7"/>
      <c r="C988" s="6"/>
      <c r="D988" s="6"/>
      <c r="E988" s="6"/>
      <c r="F988" s="6"/>
      <c r="G988" s="6"/>
      <c r="H988" s="6"/>
      <c r="I988" s="6"/>
      <c r="J988" s="6"/>
      <c r="K988" s="6"/>
      <c r="L988" s="6"/>
      <c r="M988" s="2"/>
      <c r="BE988" s="1"/>
    </row>
    <row r="989" spans="1:57" x14ac:dyDescent="0.15">
      <c r="A989" s="6"/>
      <c r="B989" s="7"/>
      <c r="C989" s="6"/>
      <c r="D989" s="6"/>
      <c r="E989" s="6"/>
      <c r="F989" s="6"/>
      <c r="G989" s="6"/>
      <c r="H989" s="6"/>
      <c r="I989" s="6"/>
      <c r="J989" s="6"/>
      <c r="K989" s="6"/>
      <c r="L989" s="6"/>
      <c r="M989" s="2"/>
      <c r="BE989" s="1"/>
    </row>
    <row r="990" spans="1:57" x14ac:dyDescent="0.15">
      <c r="A990" s="6"/>
      <c r="B990" s="7"/>
      <c r="C990" s="6"/>
      <c r="D990" s="6"/>
      <c r="E990" s="6"/>
      <c r="F990" s="6"/>
      <c r="G990" s="6"/>
      <c r="H990" s="6"/>
      <c r="I990" s="6"/>
      <c r="J990" s="6"/>
      <c r="K990" s="6"/>
      <c r="L990" s="6"/>
      <c r="M990" s="2"/>
      <c r="Q990" s="1"/>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BE994" s="1"/>
    </row>
    <row r="995" spans="1:57" x14ac:dyDescent="0.15">
      <c r="A995" s="6"/>
      <c r="B995" s="7"/>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Q1002" s="13"/>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c r="C1004" s="6"/>
      <c r="D1004" s="6"/>
      <c r="E1004" s="6"/>
      <c r="F1004" s="6"/>
      <c r="G1004" s="6"/>
      <c r="H1004" s="6"/>
      <c r="I1004" s="6"/>
      <c r="J1004" s="6"/>
      <c r="K1004" s="6"/>
      <c r="L1004" s="6"/>
      <c r="M1004" s="2"/>
      <c r="BE1004" s="1"/>
    </row>
    <row r="1005" spans="1:57" x14ac:dyDescent="0.15">
      <c r="A1005" s="6"/>
      <c r="B1005" s="7"/>
      <c r="C1005" s="6"/>
      <c r="D1005" s="6"/>
      <c r="E1005" s="6"/>
      <c r="F1005" s="6"/>
      <c r="G1005" s="6"/>
      <c r="H1005" s="6"/>
      <c r="I1005" s="6"/>
      <c r="J1005" s="6"/>
      <c r="K1005" s="6"/>
      <c r="L1005" s="6"/>
      <c r="M1005" s="2"/>
      <c r="T1005" s="1"/>
      <c r="BE1005" s="1"/>
    </row>
    <row r="1006" spans="1:57" x14ac:dyDescent="0.15">
      <c r="A1006" s="6"/>
      <c r="B1006" s="7"/>
      <c r="C1006" s="6"/>
      <c r="D1006" s="6"/>
      <c r="E1006" s="6"/>
      <c r="F1006" s="6"/>
      <c r="G1006" s="6"/>
      <c r="H1006" s="6"/>
      <c r="I1006" s="6"/>
      <c r="J1006" s="6"/>
      <c r="K1006" s="6"/>
      <c r="L1006" s="6"/>
      <c r="M1006" s="2"/>
      <c r="P1006" s="13"/>
      <c r="BE1006" s="1"/>
    </row>
    <row r="1007" spans="1:57" x14ac:dyDescent="0.15">
      <c r="A1007" s="6"/>
      <c r="B1007" s="7"/>
      <c r="C1007" s="6"/>
      <c r="D1007" s="6"/>
      <c r="E1007" s="6"/>
      <c r="F1007" s="6"/>
      <c r="G1007" s="6"/>
      <c r="H1007" s="6"/>
      <c r="I1007" s="6"/>
      <c r="J1007" s="6"/>
      <c r="K1007" s="6"/>
      <c r="L1007" s="6"/>
      <c r="M1007" s="2"/>
      <c r="P1007" s="13"/>
      <c r="BE1007" s="1"/>
    </row>
    <row r="1008" spans="1:57" x14ac:dyDescent="0.15">
      <c r="A1008" s="6"/>
      <c r="B1008" s="7"/>
      <c r="C1008" s="6"/>
      <c r="D1008" s="6"/>
      <c r="E1008" s="6"/>
      <c r="F1008" s="6"/>
      <c r="G1008" s="6"/>
      <c r="H1008" s="6"/>
      <c r="I1008" s="6"/>
      <c r="J1008" s="6"/>
      <c r="K1008" s="6"/>
      <c r="L1008" s="6"/>
      <c r="M1008" s="2"/>
      <c r="P1008" s="13"/>
      <c r="BE1008" s="1"/>
    </row>
    <row r="1009" spans="1:57" x14ac:dyDescent="0.15">
      <c r="A1009" s="6"/>
      <c r="B1009" s="7" t="s">
        <v>31</v>
      </c>
      <c r="C1009" s="6"/>
      <c r="D1009" s="6"/>
      <c r="E1009" s="6"/>
      <c r="F1009" s="6"/>
      <c r="G1009" s="6"/>
      <c r="H1009" s="6"/>
      <c r="I1009" s="6"/>
      <c r="J1009" s="6"/>
      <c r="K1009" s="6"/>
      <c r="L1009" s="6"/>
      <c r="M1009" s="2"/>
      <c r="BE1009" s="1"/>
    </row>
    <row r="1010" spans="1:57" x14ac:dyDescent="0.15">
      <c r="A1010" s="6"/>
      <c r="B1010" s="7"/>
      <c r="C1010" s="6"/>
      <c r="D1010" s="6"/>
      <c r="E1010" s="6"/>
      <c r="F1010" s="6"/>
      <c r="G1010" s="6"/>
      <c r="H1010" s="6"/>
      <c r="I1010" s="6"/>
      <c r="J1010" s="6"/>
      <c r="K1010" s="6"/>
      <c r="L1010" s="6"/>
      <c r="M1010" s="2"/>
      <c r="BE1010" s="1"/>
    </row>
    <row r="1011" spans="1:57" x14ac:dyDescent="0.15">
      <c r="A1011" s="6"/>
      <c r="B1011" s="7"/>
      <c r="C1011" s="6"/>
      <c r="D1011" s="6"/>
      <c r="E1011" s="6"/>
      <c r="F1011" s="6"/>
      <c r="G1011" s="6"/>
      <c r="H1011" s="6"/>
      <c r="I1011" s="6"/>
      <c r="J1011" s="6"/>
      <c r="K1011" s="6"/>
      <c r="L1011" s="6"/>
      <c r="M1011" s="2"/>
      <c r="BE1011" s="1"/>
    </row>
    <row r="1012" spans="1:57" x14ac:dyDescent="0.15">
      <c r="A1012" s="6"/>
      <c r="B1012" s="7"/>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BE1014" s="1"/>
    </row>
    <row r="1015" spans="1:57" x14ac:dyDescent="0.15">
      <c r="A1015" s="6"/>
      <c r="B1015" s="7"/>
      <c r="C1015" s="6"/>
      <c r="D1015" s="6"/>
      <c r="E1015" s="6"/>
      <c r="F1015" s="6"/>
      <c r="G1015" s="6"/>
      <c r="H1015" s="6"/>
      <c r="I1015" s="6"/>
      <c r="J1015" s="6"/>
      <c r="K1015" s="6"/>
      <c r="L1015" s="6"/>
      <c r="M1015" s="2"/>
      <c r="BE1015" s="1"/>
    </row>
    <row r="1016" spans="1:57" x14ac:dyDescent="0.15">
      <c r="A1016" s="6"/>
      <c r="B1016" s="7"/>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BE1017" s="1"/>
    </row>
    <row r="1018" spans="1:57" x14ac:dyDescent="0.15">
      <c r="A1018" s="6"/>
      <c r="B1018" s="7"/>
      <c r="C1018" s="6"/>
      <c r="D1018" s="6"/>
      <c r="E1018" s="6"/>
      <c r="F1018" s="6"/>
      <c r="G1018" s="6"/>
      <c r="H1018" s="6"/>
      <c r="I1018" s="6"/>
      <c r="J1018" s="6"/>
      <c r="K1018" s="6"/>
      <c r="L1018" s="6"/>
      <c r="M1018" s="2"/>
      <c r="BE1018" s="1"/>
    </row>
    <row r="1019" spans="1:57" x14ac:dyDescent="0.15">
      <c r="A1019" s="6"/>
      <c r="B1019" s="7"/>
      <c r="C1019" s="6"/>
      <c r="D1019" s="6"/>
      <c r="E1019" s="6"/>
      <c r="F1019" s="6"/>
      <c r="G1019" s="6"/>
      <c r="H1019" s="6"/>
      <c r="I1019" s="6"/>
      <c r="J1019" s="6"/>
      <c r="K1019" s="6"/>
      <c r="L1019" s="6"/>
      <c r="M1019" s="2"/>
      <c r="BE1019" s="1"/>
    </row>
    <row r="1020" spans="1:57" x14ac:dyDescent="0.15">
      <c r="A1020" s="6"/>
      <c r="B1020" s="7"/>
      <c r="C1020" s="6"/>
      <c r="D1020" s="6"/>
      <c r="E1020" s="6"/>
      <c r="F1020" s="6"/>
      <c r="G1020" s="6"/>
      <c r="H1020" s="6"/>
      <c r="I1020" s="6"/>
      <c r="J1020" s="6"/>
      <c r="K1020" s="6"/>
      <c r="L1020" s="6"/>
      <c r="M1020" s="2"/>
      <c r="BE1020" s="1"/>
    </row>
    <row r="1021" spans="1:57" x14ac:dyDescent="0.15">
      <c r="A1021" s="6"/>
      <c r="B1021" s="7"/>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t="s">
        <v>32</v>
      </c>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BE1030" s="1"/>
    </row>
    <row r="1031" spans="1:57" x14ac:dyDescent="0.15">
      <c r="A1031" s="6"/>
      <c r="B1031" s="7"/>
      <c r="C1031" s="6"/>
      <c r="D1031" s="6"/>
      <c r="E1031" s="6"/>
      <c r="F1031" s="6"/>
      <c r="G1031" s="6"/>
      <c r="H1031" s="6"/>
      <c r="I1031" s="6"/>
      <c r="J1031" s="6"/>
      <c r="K1031" s="6"/>
      <c r="L1031" s="6"/>
      <c r="M1031" s="2"/>
      <c r="BE1031" s="1"/>
    </row>
    <row r="1032" spans="1:57" x14ac:dyDescent="0.15">
      <c r="A1032" s="6"/>
      <c r="B1032" s="7"/>
      <c r="C1032" s="6"/>
      <c r="D1032" s="6"/>
      <c r="E1032" s="6"/>
      <c r="F1032" s="6"/>
      <c r="G1032" s="6"/>
      <c r="H1032" s="6"/>
      <c r="I1032" s="6"/>
      <c r="J1032" s="6"/>
      <c r="K1032" s="6"/>
      <c r="L1032" s="6"/>
      <c r="M1032" s="2"/>
      <c r="BE1032" s="1"/>
    </row>
    <row r="1033" spans="1:57" x14ac:dyDescent="0.15">
      <c r="A1033" s="6"/>
      <c r="B1033" s="7"/>
      <c r="C1033" s="6"/>
      <c r="D1033" s="6"/>
      <c r="E1033" s="6"/>
      <c r="F1033" s="6"/>
      <c r="G1033" s="6"/>
      <c r="H1033" s="6"/>
      <c r="I1033" s="6"/>
      <c r="J1033" s="6"/>
      <c r="K1033" s="6"/>
      <c r="L1033" s="6"/>
      <c r="M1033" s="2"/>
      <c r="BE1033" s="1"/>
    </row>
    <row r="1034" spans="1:57" x14ac:dyDescent="0.15">
      <c r="A1034" s="6"/>
      <c r="B1034" s="7"/>
      <c r="C1034" s="6"/>
      <c r="D1034" s="6"/>
      <c r="E1034" s="6"/>
      <c r="F1034" s="6"/>
      <c r="G1034" s="6"/>
      <c r="H1034" s="6"/>
      <c r="I1034" s="6"/>
      <c r="J1034" s="6"/>
      <c r="K1034" s="6"/>
      <c r="L1034" s="6"/>
      <c r="M1034" s="2"/>
      <c r="BE1034" s="1"/>
    </row>
    <row r="1035" spans="1:57" x14ac:dyDescent="0.15">
      <c r="A1035" s="6"/>
      <c r="B1035" s="7"/>
      <c r="C1035" s="6"/>
      <c r="D1035" s="6"/>
      <c r="E1035" s="6"/>
      <c r="F1035" s="6"/>
      <c r="G1035" s="6"/>
      <c r="H1035" s="6"/>
      <c r="I1035" s="6"/>
      <c r="J1035" s="6"/>
      <c r="K1035" s="6"/>
      <c r="L1035" s="6"/>
      <c r="M1035" s="2"/>
      <c r="BE1035" s="1"/>
    </row>
    <row r="1036" spans="1:57" x14ac:dyDescent="0.15">
      <c r="A1036" s="6"/>
      <c r="B1036" s="7"/>
      <c r="C1036" s="6"/>
      <c r="D1036" s="6"/>
      <c r="E1036" s="6"/>
      <c r="F1036" s="6"/>
      <c r="G1036" s="6"/>
      <c r="H1036" s="6"/>
      <c r="I1036" s="6"/>
      <c r="J1036" s="6"/>
      <c r="K1036" s="6"/>
      <c r="L1036" s="6"/>
      <c r="M1036" s="2"/>
      <c r="BE1036" s="1"/>
    </row>
    <row r="1037" spans="1:57" x14ac:dyDescent="0.15">
      <c r="A1037" s="6"/>
      <c r="B1037" s="7"/>
      <c r="C1037" s="6"/>
      <c r="D1037" s="6"/>
      <c r="E1037" s="6"/>
      <c r="F1037" s="6"/>
      <c r="G1037" s="6"/>
      <c r="H1037" s="6"/>
      <c r="I1037" s="6"/>
      <c r="J1037" s="6"/>
      <c r="K1037" s="6"/>
      <c r="L1037" s="6"/>
      <c r="M1037" s="2"/>
      <c r="BE1037" s="1"/>
    </row>
    <row r="1038" spans="1:57" x14ac:dyDescent="0.15">
      <c r="A1038" s="6"/>
      <c r="B1038" s="7"/>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c r="C1040" s="6"/>
      <c r="D1040" s="6"/>
      <c r="E1040" s="6"/>
      <c r="F1040" s="6"/>
      <c r="G1040" s="6"/>
      <c r="H1040" s="6"/>
      <c r="I1040" s="6"/>
      <c r="J1040" s="6"/>
      <c r="K1040" s="6"/>
      <c r="L1040" s="6"/>
      <c r="M1040" s="2"/>
      <c r="BE1040" s="1"/>
    </row>
    <row r="1041" spans="1:57" x14ac:dyDescent="0.15">
      <c r="A1041" s="6"/>
      <c r="B1041" s="7"/>
      <c r="C1041" s="6"/>
      <c r="D1041" s="6"/>
      <c r="E1041" s="6"/>
      <c r="F1041" s="6"/>
      <c r="G1041" s="6"/>
      <c r="H1041" s="6"/>
      <c r="I1041" s="6"/>
      <c r="J1041" s="6"/>
      <c r="K1041" s="6"/>
      <c r="L1041" s="6"/>
      <c r="M1041" s="2"/>
      <c r="BE1041" s="1"/>
    </row>
    <row r="1042" spans="1:57" x14ac:dyDescent="0.15">
      <c r="A1042" s="6"/>
      <c r="B1042" s="7"/>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t="s">
        <v>33</v>
      </c>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c r="C1051" s="6"/>
      <c r="D1051" s="6"/>
      <c r="E1051" s="6"/>
      <c r="F1051" s="6"/>
      <c r="G1051" s="6"/>
      <c r="H1051" s="6"/>
      <c r="I1051" s="6"/>
      <c r="J1051" s="6"/>
      <c r="K1051" s="6"/>
      <c r="L1051" s="6"/>
      <c r="M1051" s="2"/>
      <c r="N1051" s="10"/>
      <c r="BE1051" s="1"/>
    </row>
    <row r="1052" spans="1:57" x14ac:dyDescent="0.15">
      <c r="A1052" s="6"/>
      <c r="B1052" s="7"/>
      <c r="C1052" s="6"/>
      <c r="D1052" s="6"/>
      <c r="E1052" s="6"/>
      <c r="F1052" s="6"/>
      <c r="G1052" s="6"/>
      <c r="H1052" s="6"/>
      <c r="I1052" s="6"/>
      <c r="J1052" s="6"/>
      <c r="K1052" s="6"/>
      <c r="L1052" s="6"/>
      <c r="M1052" s="2"/>
      <c r="Q1052" s="15"/>
      <c r="BE1052" s="1"/>
    </row>
    <row r="1053" spans="1:57" x14ac:dyDescent="0.15">
      <c r="A1053" s="6"/>
      <c r="B1053" s="7"/>
      <c r="C1053" s="6"/>
      <c r="D1053" s="6"/>
      <c r="E1053" s="6"/>
      <c r="F1053" s="6"/>
      <c r="G1053" s="6"/>
      <c r="H1053" s="6"/>
      <c r="I1053" s="6"/>
      <c r="J1053" s="6"/>
      <c r="K1053" s="6"/>
      <c r="L1053" s="6"/>
      <c r="M1053" s="2"/>
      <c r="N1053" s="10"/>
      <c r="BE1053" s="1"/>
    </row>
    <row r="1054" spans="1:57" x14ac:dyDescent="0.15">
      <c r="A1054" s="6"/>
      <c r="B1054" s="7"/>
      <c r="C1054" s="6"/>
      <c r="D1054" s="6"/>
      <c r="E1054" s="6"/>
      <c r="F1054" s="6"/>
      <c r="G1054" s="6"/>
      <c r="H1054" s="6"/>
      <c r="I1054" s="6"/>
      <c r="J1054" s="6"/>
      <c r="K1054" s="6"/>
      <c r="L1054" s="6"/>
      <c r="M1054" s="2"/>
      <c r="Q1054" s="15"/>
      <c r="BE1054" s="1"/>
    </row>
    <row r="1055" spans="1:57" x14ac:dyDescent="0.15">
      <c r="A1055" s="6"/>
      <c r="B1055" s="7"/>
      <c r="C1055" s="6"/>
      <c r="D1055" s="6"/>
      <c r="E1055" s="6"/>
      <c r="F1055" s="6"/>
      <c r="G1055" s="6"/>
      <c r="H1055" s="6"/>
      <c r="I1055" s="6"/>
      <c r="J1055" s="6"/>
      <c r="K1055" s="6"/>
      <c r="L1055" s="6"/>
      <c r="M1055" s="2"/>
      <c r="BE1055" s="1"/>
    </row>
    <row r="1056" spans="1:57" x14ac:dyDescent="0.15">
      <c r="A1056" s="6"/>
      <c r="B1056" s="7"/>
      <c r="C1056" s="6"/>
      <c r="D1056" s="6"/>
      <c r="E1056" s="6"/>
      <c r="F1056" s="6"/>
      <c r="G1056" s="6"/>
      <c r="H1056" s="6"/>
      <c r="I1056" s="6"/>
      <c r="J1056" s="6"/>
      <c r="K1056" s="6"/>
      <c r="L1056" s="6"/>
      <c r="M1056" s="2"/>
      <c r="P1056" s="13"/>
      <c r="BE1056" s="1"/>
    </row>
    <row r="1057" spans="1:57" x14ac:dyDescent="0.15">
      <c r="A1057" s="6"/>
      <c r="B1057" s="7"/>
      <c r="C1057" s="6"/>
      <c r="D1057" s="6"/>
      <c r="E1057" s="6"/>
      <c r="F1057" s="6"/>
      <c r="G1057" s="6"/>
      <c r="H1057" s="6"/>
      <c r="I1057" s="6"/>
      <c r="J1057" s="6"/>
      <c r="K1057" s="6"/>
      <c r="L1057" s="6"/>
      <c r="M1057" s="2"/>
      <c r="P1057" s="13"/>
      <c r="BE1057" s="1"/>
    </row>
    <row r="1058" spans="1:57" x14ac:dyDescent="0.15">
      <c r="A1058" s="6"/>
      <c r="B1058" s="7"/>
      <c r="C1058" s="6"/>
      <c r="D1058" s="6"/>
      <c r="E1058" s="6"/>
      <c r="F1058" s="6"/>
      <c r="G1058" s="6"/>
      <c r="H1058" s="6"/>
      <c r="I1058" s="6"/>
      <c r="J1058" s="6"/>
      <c r="K1058" s="6"/>
      <c r="L1058" s="6"/>
      <c r="M1058" s="2"/>
      <c r="BE1058" s="1"/>
    </row>
    <row r="1059" spans="1:57" x14ac:dyDescent="0.15">
      <c r="A1059" s="6"/>
      <c r="B1059" s="7"/>
      <c r="C1059" s="6"/>
      <c r="D1059" s="6"/>
      <c r="E1059" s="6"/>
      <c r="F1059" s="6"/>
      <c r="G1059" s="6"/>
      <c r="H1059" s="6"/>
      <c r="I1059" s="6"/>
      <c r="J1059" s="6"/>
      <c r="K1059" s="6"/>
      <c r="L1059" s="6"/>
      <c r="M1059" s="2"/>
      <c r="BE1059" s="1"/>
    </row>
    <row r="1060" spans="1:57" x14ac:dyDescent="0.15">
      <c r="A1060" s="6"/>
      <c r="B1060" s="7"/>
      <c r="C1060" s="6"/>
      <c r="D1060" s="6"/>
      <c r="E1060" s="6"/>
      <c r="F1060" s="6"/>
      <c r="G1060" s="6"/>
      <c r="H1060" s="6"/>
      <c r="I1060" s="6"/>
      <c r="J1060" s="6"/>
      <c r="K1060" s="6"/>
      <c r="L1060" s="6"/>
      <c r="BE1060" s="1"/>
    </row>
    <row r="1061" spans="1:57" x14ac:dyDescent="0.15">
      <c r="A1061" s="6"/>
      <c r="B1061" s="7"/>
      <c r="C1061" s="6"/>
      <c r="D1061" s="6"/>
      <c r="E1061" s="6"/>
      <c r="F1061" s="6"/>
      <c r="G1061" s="6"/>
      <c r="H1061" s="6"/>
      <c r="I1061" s="6"/>
      <c r="J1061" s="6"/>
      <c r="K1061" s="6"/>
      <c r="L1061" s="6"/>
      <c r="BE1061" s="1"/>
    </row>
    <row r="1062" spans="1:57" x14ac:dyDescent="0.15">
      <c r="A1062" s="6"/>
      <c r="B1062" s="7"/>
      <c r="C1062" s="6"/>
      <c r="D1062" s="6"/>
      <c r="E1062" s="6"/>
      <c r="F1062" s="6"/>
      <c r="G1062" s="6"/>
      <c r="H1062" s="6"/>
      <c r="I1062" s="6"/>
      <c r="J1062" s="6"/>
      <c r="K1062" s="6"/>
      <c r="L1062" s="6"/>
      <c r="BE1062" s="1"/>
    </row>
    <row r="1063" spans="1:57" x14ac:dyDescent="0.15">
      <c r="A1063" s="6"/>
      <c r="B1063" s="7"/>
      <c r="C1063" s="6"/>
      <c r="D1063" s="6"/>
      <c r="E1063" s="6"/>
      <c r="F1063" s="6"/>
      <c r="G1063" s="6"/>
      <c r="H1063" s="6"/>
      <c r="I1063" s="6"/>
      <c r="J1063" s="6"/>
      <c r="K1063" s="6"/>
      <c r="L1063" s="6"/>
      <c r="M1063" s="2"/>
      <c r="BE1063" s="1"/>
    </row>
    <row r="1064" spans="1:57" x14ac:dyDescent="0.15">
      <c r="A1064" s="6"/>
      <c r="B1064" s="7"/>
      <c r="C1064" s="6"/>
      <c r="D1064" s="6"/>
      <c r="E1064" s="6"/>
      <c r="F1064" s="6"/>
      <c r="G1064" s="6"/>
      <c r="H1064" s="6"/>
      <c r="I1064" s="6"/>
      <c r="J1064" s="6"/>
      <c r="K1064" s="6"/>
      <c r="L1064" s="6"/>
      <c r="M1064" s="2"/>
      <c r="BE1064" s="1"/>
    </row>
    <row r="1065" spans="1:57" x14ac:dyDescent="0.15">
      <c r="A1065" s="6"/>
      <c r="B1065" s="7"/>
      <c r="C1065" s="6"/>
      <c r="D1065" s="6"/>
      <c r="E1065" s="6"/>
      <c r="F1065" s="6"/>
      <c r="G1065" s="6"/>
      <c r="H1065" s="6"/>
      <c r="I1065" s="6"/>
      <c r="J1065" s="6"/>
      <c r="K1065" s="6"/>
      <c r="L1065" s="6"/>
      <c r="M1065" s="2"/>
      <c r="BE1065" s="1"/>
    </row>
    <row r="1066" spans="1:57" x14ac:dyDescent="0.15">
      <c r="A1066" s="6"/>
      <c r="B1066" s="7"/>
      <c r="C1066" s="6"/>
      <c r="D1066" s="6"/>
      <c r="E1066" s="6"/>
      <c r="F1066" s="6"/>
      <c r="G1066" s="6"/>
      <c r="H1066" s="6"/>
      <c r="I1066" s="6"/>
      <c r="J1066" s="6"/>
      <c r="K1066" s="6"/>
      <c r="L1066" s="6"/>
      <c r="M1066" s="2"/>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BE1068" s="1"/>
    </row>
    <row r="1069" spans="1:57" x14ac:dyDescent="0.15">
      <c r="A1069" s="6"/>
      <c r="B1069" s="7" t="s">
        <v>34</v>
      </c>
      <c r="C1069" s="6"/>
      <c r="D1069" s="6"/>
      <c r="E1069" s="6"/>
      <c r="F1069" s="6"/>
      <c r="G1069" s="6"/>
      <c r="H1069" s="6"/>
      <c r="I1069" s="6"/>
      <c r="J1069" s="6"/>
      <c r="K1069" s="6"/>
      <c r="L1069" s="6"/>
      <c r="M1069" s="2"/>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M1072" s="2"/>
      <c r="BE1072" s="1"/>
    </row>
    <row r="1073" spans="1:57" x14ac:dyDescent="0.15">
      <c r="A1073" s="6"/>
      <c r="B1073" s="7"/>
      <c r="C1073" s="6"/>
      <c r="D1073" s="6"/>
      <c r="E1073" s="6"/>
      <c r="F1073" s="6"/>
      <c r="G1073" s="6"/>
      <c r="H1073" s="6"/>
      <c r="I1073" s="6"/>
      <c r="J1073" s="6"/>
      <c r="K1073" s="6"/>
      <c r="L1073" s="6"/>
      <c r="M1073" s="2"/>
      <c r="BE1073" s="1"/>
    </row>
    <row r="1074" spans="1:57" x14ac:dyDescent="0.15">
      <c r="A1074" s="6"/>
      <c r="B1074" s="7"/>
      <c r="C1074" s="6"/>
      <c r="D1074" s="6"/>
      <c r="E1074" s="6"/>
      <c r="F1074" s="6"/>
      <c r="G1074" s="6"/>
      <c r="H1074" s="6"/>
      <c r="I1074" s="6"/>
      <c r="J1074" s="6"/>
      <c r="K1074" s="6"/>
      <c r="L1074" s="6"/>
      <c r="M1074" s="2"/>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BE1076" s="1"/>
    </row>
    <row r="1077" spans="1:57" x14ac:dyDescent="0.15">
      <c r="A1077" s="6"/>
      <c r="B1077" s="7"/>
      <c r="C1077" s="6"/>
      <c r="D1077" s="6"/>
      <c r="E1077" s="6"/>
      <c r="F1077" s="6"/>
      <c r="G1077" s="6"/>
      <c r="H1077" s="6"/>
      <c r="I1077" s="6"/>
      <c r="J1077" s="6"/>
      <c r="K1077" s="6"/>
      <c r="L1077" s="6"/>
      <c r="M1077" s="2"/>
      <c r="BE1077" s="1"/>
    </row>
    <row r="1078" spans="1:57" x14ac:dyDescent="0.15">
      <c r="A1078" s="6"/>
      <c r="B1078" s="7"/>
      <c r="C1078" s="6"/>
      <c r="D1078" s="6"/>
      <c r="E1078" s="6"/>
      <c r="F1078" s="6"/>
      <c r="G1078" s="6"/>
      <c r="H1078" s="6"/>
      <c r="I1078" s="6"/>
      <c r="J1078" s="6"/>
      <c r="K1078" s="6"/>
      <c r="L1078" s="6"/>
      <c r="M1078" s="2"/>
      <c r="BE1078" s="1"/>
    </row>
    <row r="1079" spans="1:57" x14ac:dyDescent="0.15">
      <c r="A1079" s="6"/>
      <c r="B1079" s="7"/>
      <c r="C1079" s="6"/>
      <c r="D1079" s="6"/>
      <c r="E1079" s="6"/>
      <c r="F1079" s="6"/>
      <c r="G1079" s="6"/>
      <c r="H1079" s="6"/>
      <c r="I1079" s="6"/>
      <c r="J1079" s="6"/>
      <c r="K1079" s="6"/>
      <c r="L1079" s="6"/>
      <c r="M1079" s="2"/>
      <c r="BE1079" s="1"/>
    </row>
    <row r="1080" spans="1:57" x14ac:dyDescent="0.15">
      <c r="A1080" s="6"/>
      <c r="B1080" s="7"/>
      <c r="C1080" s="6"/>
      <c r="D1080" s="6"/>
      <c r="E1080" s="6"/>
      <c r="F1080" s="6"/>
      <c r="G1080" s="6"/>
      <c r="H1080" s="6"/>
      <c r="I1080" s="6"/>
      <c r="J1080" s="6"/>
      <c r="K1080" s="6"/>
      <c r="L1080" s="6"/>
      <c r="M1080" s="2"/>
      <c r="BE1080" s="1"/>
    </row>
    <row r="1081" spans="1:57" x14ac:dyDescent="0.15">
      <c r="A1081" s="6"/>
      <c r="B1081" s="7"/>
      <c r="C1081" s="6"/>
      <c r="D1081" s="6"/>
      <c r="E1081" s="6"/>
      <c r="F1081" s="6"/>
      <c r="G1081" s="6"/>
      <c r="H1081" s="6"/>
      <c r="I1081" s="6"/>
      <c r="J1081" s="6"/>
      <c r="K1081" s="6"/>
      <c r="L1081" s="6"/>
      <c r="M1081" s="2"/>
      <c r="BE1081" s="1"/>
    </row>
    <row r="1082" spans="1:57" x14ac:dyDescent="0.15">
      <c r="A1082" s="6"/>
      <c r="B1082" s="7"/>
      <c r="C1082" s="6"/>
      <c r="D1082" s="6"/>
      <c r="E1082" s="6"/>
      <c r="F1082" s="6"/>
      <c r="G1082" s="6"/>
      <c r="H1082" s="6"/>
      <c r="I1082" s="6"/>
      <c r="J1082" s="6"/>
      <c r="K1082" s="6"/>
      <c r="L1082" s="6"/>
      <c r="M1082" s="2"/>
      <c r="BE1082" s="1"/>
    </row>
    <row r="1083" spans="1:57" x14ac:dyDescent="0.15">
      <c r="A1083" s="6"/>
      <c r="B1083" s="7"/>
      <c r="C1083" s="6"/>
      <c r="D1083" s="6"/>
      <c r="E1083" s="6"/>
      <c r="F1083" s="6"/>
      <c r="G1083" s="6"/>
      <c r="H1083" s="6"/>
      <c r="I1083" s="6"/>
      <c r="J1083" s="6"/>
      <c r="K1083" s="6"/>
      <c r="L1083" s="6"/>
      <c r="M1083" s="2"/>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M1085" s="2"/>
      <c r="BE1085" s="1"/>
    </row>
    <row r="1086" spans="1:57" x14ac:dyDescent="0.15">
      <c r="A1086" s="6"/>
      <c r="B1086" s="7"/>
      <c r="C1086" s="6"/>
      <c r="D1086" s="6"/>
      <c r="E1086" s="6"/>
      <c r="F1086" s="6"/>
      <c r="G1086" s="6"/>
      <c r="H1086" s="6"/>
      <c r="I1086" s="6"/>
      <c r="J1086" s="6"/>
      <c r="K1086" s="6"/>
      <c r="L1086" s="6"/>
      <c r="M1086" s="2"/>
      <c r="BE1086" s="1"/>
    </row>
    <row r="1087" spans="1:57" x14ac:dyDescent="0.15">
      <c r="A1087" s="6"/>
      <c r="B1087" s="7"/>
      <c r="C1087" s="6"/>
      <c r="D1087" s="6"/>
      <c r="E1087" s="6"/>
      <c r="F1087" s="6"/>
      <c r="G1087" s="6"/>
      <c r="H1087" s="6"/>
      <c r="I1087" s="6"/>
      <c r="J1087" s="6"/>
      <c r="K1087" s="6"/>
      <c r="L1087" s="6"/>
      <c r="M1087" s="2"/>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t="s">
        <v>35</v>
      </c>
      <c r="C1089" s="6"/>
      <c r="D1089" s="6"/>
      <c r="E1089" s="6"/>
      <c r="F1089" s="6"/>
      <c r="G1089" s="6"/>
      <c r="H1089" s="6"/>
      <c r="I1089" s="6"/>
      <c r="J1089" s="6"/>
      <c r="K1089" s="6"/>
      <c r="L1089" s="6"/>
      <c r="M1089" s="2"/>
      <c r="BE1089" s="1"/>
    </row>
    <row r="1090" spans="1:57" x14ac:dyDescent="0.15">
      <c r="A1090" s="6"/>
      <c r="B1090" s="7"/>
      <c r="C1090" s="6"/>
      <c r="D1090" s="6"/>
      <c r="E1090" s="6"/>
      <c r="F1090" s="6"/>
      <c r="G1090" s="6"/>
      <c r="H1090" s="6"/>
      <c r="I1090" s="6"/>
      <c r="J1090" s="6"/>
      <c r="K1090" s="6"/>
      <c r="L1090" s="6"/>
      <c r="M1090" s="2"/>
      <c r="N1090" s="11"/>
      <c r="BE1090" s="1"/>
    </row>
    <row r="1091" spans="1:57" x14ac:dyDescent="0.15">
      <c r="A1091" s="6"/>
      <c r="B1091" s="7"/>
      <c r="C1091" s="6"/>
      <c r="D1091" s="6"/>
      <c r="E1091" s="6"/>
      <c r="F1091" s="6"/>
      <c r="G1091" s="6"/>
      <c r="H1091" s="6"/>
      <c r="I1091" s="6"/>
      <c r="J1091" s="6"/>
      <c r="K1091" s="6"/>
      <c r="L1091" s="6"/>
      <c r="M1091" s="2"/>
      <c r="BE1091" s="1"/>
    </row>
    <row r="1092" spans="1:57" x14ac:dyDescent="0.15">
      <c r="A1092" s="6"/>
      <c r="B1092" s="7"/>
      <c r="C1092" s="6"/>
      <c r="D1092" s="6"/>
      <c r="E1092" s="6"/>
      <c r="F1092" s="6"/>
      <c r="G1092" s="6"/>
      <c r="H1092" s="6"/>
      <c r="I1092" s="6"/>
      <c r="J1092" s="6"/>
      <c r="K1092" s="6"/>
      <c r="L1092" s="6"/>
      <c r="M1092" s="2"/>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c r="C1094" s="6"/>
      <c r="D1094" s="6"/>
      <c r="E1094" s="6"/>
      <c r="F1094" s="6"/>
      <c r="G1094" s="6"/>
      <c r="H1094" s="6"/>
      <c r="I1094" s="6"/>
      <c r="J1094" s="6"/>
      <c r="K1094" s="6"/>
      <c r="L1094" s="6"/>
      <c r="M1094" s="2"/>
      <c r="BE1094" s="1"/>
    </row>
    <row r="1095" spans="1:57" x14ac:dyDescent="0.15">
      <c r="A1095" s="6"/>
      <c r="B1095" s="7"/>
      <c r="C1095" s="6"/>
      <c r="D1095" s="6"/>
      <c r="E1095" s="6"/>
      <c r="F1095" s="6"/>
      <c r="G1095" s="6"/>
      <c r="H1095" s="6"/>
      <c r="I1095" s="6"/>
      <c r="J1095" s="6"/>
      <c r="K1095" s="6"/>
      <c r="L1095" s="6"/>
      <c r="M1095" s="2"/>
      <c r="BE1095" s="1"/>
    </row>
    <row r="1096" spans="1:57" x14ac:dyDescent="0.15">
      <c r="A1096" s="6"/>
      <c r="B1096" s="7"/>
      <c r="C1096" s="6"/>
      <c r="D1096" s="6"/>
      <c r="E1096" s="6"/>
      <c r="F1096" s="6"/>
      <c r="G1096" s="6"/>
      <c r="H1096" s="6"/>
      <c r="I1096" s="6"/>
      <c r="J1096" s="6"/>
      <c r="K1096" s="6"/>
      <c r="L1096" s="6"/>
      <c r="M1096" s="2"/>
      <c r="BE1096" s="1"/>
    </row>
    <row r="1097" spans="1:57" x14ac:dyDescent="0.15">
      <c r="A1097" s="6"/>
      <c r="B1097" s="7"/>
      <c r="C1097" s="6"/>
      <c r="D1097" s="6"/>
      <c r="E1097" s="6"/>
      <c r="F1097" s="6"/>
      <c r="G1097" s="6"/>
      <c r="H1097" s="6"/>
      <c r="I1097" s="6"/>
      <c r="J1097" s="6"/>
      <c r="K1097" s="6"/>
      <c r="L1097" s="6"/>
      <c r="M1097" s="2"/>
      <c r="BE1097" s="1"/>
    </row>
    <row r="1098" spans="1:57" x14ac:dyDescent="0.15">
      <c r="A1098" s="6"/>
      <c r="B1098" s="7"/>
      <c r="C1098" s="6"/>
      <c r="D1098" s="6"/>
      <c r="E1098" s="6"/>
      <c r="F1098" s="6"/>
      <c r="G1098" s="6"/>
      <c r="H1098" s="6"/>
      <c r="I1098" s="6"/>
      <c r="J1098" s="6"/>
      <c r="K1098" s="6"/>
      <c r="L1098" s="6"/>
      <c r="M1098" s="2"/>
      <c r="BE1098" s="1"/>
    </row>
    <row r="1099" spans="1:57" x14ac:dyDescent="0.15">
      <c r="A1099" s="6"/>
      <c r="B1099" s="7"/>
      <c r="C1099" s="6"/>
      <c r="D1099" s="6"/>
      <c r="E1099" s="6"/>
      <c r="F1099" s="6"/>
      <c r="G1099" s="6"/>
      <c r="H1099" s="6"/>
      <c r="I1099" s="6"/>
      <c r="J1099" s="6"/>
      <c r="K1099" s="6"/>
      <c r="L1099" s="6"/>
      <c r="M1099" s="2"/>
      <c r="BE1099" s="1"/>
    </row>
    <row r="1100" spans="1:57" x14ac:dyDescent="0.15">
      <c r="A1100" s="6"/>
      <c r="B1100" s="7"/>
      <c r="C1100" s="6"/>
      <c r="D1100" s="6"/>
      <c r="E1100" s="6"/>
      <c r="F1100" s="6"/>
      <c r="G1100" s="6"/>
      <c r="H1100" s="6"/>
      <c r="I1100" s="6"/>
      <c r="J1100" s="6"/>
      <c r="K1100" s="6"/>
      <c r="L1100" s="6"/>
      <c r="M1100" s="2"/>
      <c r="BE1100" s="1"/>
    </row>
    <row r="1101" spans="1:57" x14ac:dyDescent="0.15">
      <c r="A1101" s="6"/>
      <c r="B1101" s="7"/>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t="s">
        <v>36</v>
      </c>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BE1115" s="1"/>
    </row>
    <row r="1116" spans="1:57" x14ac:dyDescent="0.15">
      <c r="A1116" s="6"/>
      <c r="B1116" s="7"/>
      <c r="C1116" s="6"/>
      <c r="D1116" s="6"/>
      <c r="E1116" s="6"/>
      <c r="F1116" s="6"/>
      <c r="G1116" s="6"/>
      <c r="H1116" s="6"/>
      <c r="I1116" s="6"/>
      <c r="J1116" s="6"/>
      <c r="K1116" s="6"/>
      <c r="L1116" s="6"/>
      <c r="M1116" s="2"/>
      <c r="T1116" s="1"/>
      <c r="BE1116" s="1"/>
    </row>
    <row r="1117" spans="1:57" x14ac:dyDescent="0.15">
      <c r="A1117" s="6"/>
      <c r="B1117" s="7"/>
      <c r="C1117" s="6"/>
      <c r="D1117" s="6"/>
      <c r="E1117" s="6"/>
      <c r="F1117" s="6"/>
      <c r="G1117" s="6"/>
      <c r="H1117" s="6"/>
      <c r="I1117" s="6"/>
      <c r="J1117" s="6"/>
      <c r="K1117" s="6"/>
      <c r="L1117" s="6"/>
      <c r="M1117" s="2"/>
      <c r="T1117" s="1"/>
      <c r="BE1117" s="1"/>
    </row>
    <row r="1118" spans="1:57" x14ac:dyDescent="0.15">
      <c r="A1118" s="6"/>
      <c r="B1118" s="7"/>
      <c r="C1118" s="6"/>
      <c r="D1118" s="6"/>
      <c r="E1118" s="6"/>
      <c r="F1118" s="6"/>
      <c r="G1118" s="6"/>
      <c r="H1118" s="6"/>
      <c r="I1118" s="6"/>
      <c r="J1118" s="6"/>
      <c r="K1118" s="6"/>
      <c r="L1118" s="6"/>
      <c r="M1118" s="2"/>
      <c r="P1118" s="13"/>
      <c r="BE1118" s="1"/>
    </row>
    <row r="1119" spans="1:57" x14ac:dyDescent="0.15">
      <c r="A1119" s="6"/>
      <c r="B1119" s="7"/>
      <c r="C1119" s="6"/>
      <c r="D1119" s="6"/>
      <c r="E1119" s="6"/>
      <c r="F1119" s="6"/>
      <c r="G1119" s="6"/>
      <c r="H1119" s="6"/>
      <c r="I1119" s="6"/>
      <c r="J1119" s="6"/>
      <c r="K1119" s="6"/>
      <c r="L1119" s="6"/>
      <c r="M1119" s="2"/>
      <c r="BE1119" s="1"/>
    </row>
    <row r="1120" spans="1:57" x14ac:dyDescent="0.15">
      <c r="A1120" s="6"/>
      <c r="B1120" s="7"/>
      <c r="C1120" s="6"/>
      <c r="D1120" s="6"/>
      <c r="E1120" s="6"/>
      <c r="F1120" s="6"/>
      <c r="G1120" s="6"/>
      <c r="H1120" s="6"/>
      <c r="I1120" s="6"/>
      <c r="J1120" s="6"/>
      <c r="K1120" s="6"/>
      <c r="L1120" s="6"/>
      <c r="M1120" s="2"/>
      <c r="BE1120" s="1"/>
    </row>
    <row r="1121" spans="1:57" x14ac:dyDescent="0.15">
      <c r="A1121" s="6"/>
      <c r="B1121" s="7"/>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BE1128" s="1"/>
    </row>
    <row r="1129" spans="1:57" x14ac:dyDescent="0.15">
      <c r="A1129" s="6"/>
      <c r="B1129" s="7" t="s">
        <v>37</v>
      </c>
      <c r="C1129" s="6"/>
      <c r="D1129" s="6"/>
      <c r="E1129" s="6"/>
      <c r="F1129" s="6"/>
      <c r="G1129" s="6"/>
      <c r="H1129" s="6"/>
      <c r="I1129" s="6"/>
      <c r="J1129" s="6"/>
      <c r="K1129" s="6"/>
      <c r="L1129" s="6"/>
      <c r="M1129" s="2"/>
      <c r="BE1129" s="1"/>
    </row>
    <row r="1130" spans="1:57" x14ac:dyDescent="0.15">
      <c r="A1130" s="6"/>
      <c r="B1130" s="7"/>
      <c r="C1130" s="6"/>
      <c r="D1130" s="6"/>
      <c r="E1130" s="6"/>
      <c r="F1130" s="6"/>
      <c r="G1130" s="6"/>
      <c r="H1130" s="6"/>
      <c r="I1130" s="6"/>
      <c r="J1130" s="6"/>
      <c r="K1130" s="6"/>
      <c r="L1130" s="6"/>
      <c r="M1130" s="2"/>
      <c r="BE1130" s="1"/>
    </row>
    <row r="1131" spans="1:57" x14ac:dyDescent="0.15">
      <c r="A1131" s="6"/>
      <c r="B1131" s="7"/>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c r="C1138" s="6"/>
      <c r="D1138" s="6"/>
      <c r="E1138" s="6"/>
      <c r="F1138" s="6"/>
      <c r="G1138" s="6"/>
      <c r="H1138" s="6"/>
      <c r="I1138" s="6"/>
      <c r="J1138" s="6"/>
      <c r="K1138" s="6"/>
      <c r="L1138" s="6"/>
      <c r="M1138" s="2"/>
      <c r="BE1138" s="1"/>
    </row>
    <row r="1139" spans="1:57" x14ac:dyDescent="0.15">
      <c r="A1139" s="6"/>
      <c r="B1139" s="7"/>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c r="C1141" s="6"/>
      <c r="D1141" s="6"/>
      <c r="E1141" s="6"/>
      <c r="F1141" s="6"/>
      <c r="G1141" s="6"/>
      <c r="H1141" s="6"/>
      <c r="I1141" s="6"/>
      <c r="J1141" s="6"/>
      <c r="K1141" s="6"/>
      <c r="L1141" s="6"/>
      <c r="M1141" s="2"/>
      <c r="BE1141" s="1"/>
    </row>
    <row r="1142" spans="1:57" x14ac:dyDescent="0.15">
      <c r="A1142" s="6"/>
      <c r="B1142" s="7"/>
      <c r="C1142" s="6"/>
      <c r="D1142" s="6"/>
      <c r="E1142" s="6"/>
      <c r="F1142" s="6"/>
      <c r="G1142" s="6"/>
      <c r="H1142" s="6"/>
      <c r="I1142" s="6"/>
      <c r="J1142" s="6"/>
      <c r="K1142" s="6"/>
      <c r="L1142" s="6"/>
      <c r="M1142" s="2"/>
      <c r="BE1142" s="1"/>
    </row>
    <row r="1143" spans="1:57" x14ac:dyDescent="0.15">
      <c r="A1143" s="6"/>
      <c r="B1143" s="7"/>
      <c r="C1143" s="6"/>
      <c r="D1143" s="6"/>
      <c r="E1143" s="6"/>
      <c r="F1143" s="6"/>
      <c r="G1143" s="6"/>
      <c r="H1143" s="6"/>
      <c r="I1143" s="6"/>
      <c r="J1143" s="6"/>
      <c r="K1143" s="6"/>
      <c r="L1143" s="6"/>
      <c r="M1143" s="2"/>
      <c r="BE1143" s="1"/>
    </row>
    <row r="1144" spans="1:57" x14ac:dyDescent="0.15">
      <c r="A1144" s="6"/>
      <c r="B1144" s="7"/>
      <c r="C1144" s="6"/>
      <c r="D1144" s="6"/>
      <c r="E1144" s="6"/>
      <c r="F1144" s="6"/>
      <c r="G1144" s="6"/>
      <c r="H1144" s="6"/>
      <c r="I1144" s="6"/>
      <c r="J1144" s="6"/>
      <c r="K1144" s="6"/>
      <c r="L1144" s="6"/>
      <c r="M1144" s="2"/>
      <c r="BE1144" s="1"/>
    </row>
    <row r="1145" spans="1:57" x14ac:dyDescent="0.15">
      <c r="A1145" s="6"/>
      <c r="B1145" s="7"/>
      <c r="C1145" s="6"/>
      <c r="D1145" s="6"/>
      <c r="E1145" s="6"/>
      <c r="F1145" s="6"/>
      <c r="G1145" s="6"/>
      <c r="H1145" s="6"/>
      <c r="I1145" s="6"/>
      <c r="J1145" s="6"/>
      <c r="K1145" s="6"/>
      <c r="L1145" s="6"/>
      <c r="M1145" s="2"/>
      <c r="BE1145" s="1"/>
    </row>
    <row r="1146" spans="1:57" x14ac:dyDescent="0.15">
      <c r="A1146" s="6"/>
      <c r="B1146" s="7"/>
      <c r="C1146" s="6"/>
      <c r="D1146" s="6"/>
      <c r="E1146" s="6"/>
      <c r="F1146" s="6"/>
      <c r="G1146" s="6"/>
      <c r="H1146" s="6"/>
      <c r="I1146" s="6"/>
      <c r="J1146" s="6"/>
      <c r="K1146" s="6"/>
      <c r="L1146" s="6"/>
      <c r="M1146" s="2"/>
      <c r="BE1146" s="1"/>
    </row>
    <row r="1147" spans="1:57" x14ac:dyDescent="0.15">
      <c r="A1147" s="6"/>
      <c r="B1147" s="7"/>
      <c r="C1147" s="6"/>
      <c r="D1147" s="6"/>
      <c r="E1147" s="6"/>
      <c r="F1147" s="6"/>
      <c r="G1147" s="6"/>
      <c r="H1147" s="6"/>
      <c r="I1147" s="6"/>
      <c r="J1147" s="6"/>
      <c r="K1147" s="6"/>
      <c r="L1147" s="6"/>
      <c r="M1147" s="2"/>
      <c r="BE1147" s="1"/>
    </row>
    <row r="1148" spans="1:57" x14ac:dyDescent="0.15">
      <c r="A1148" s="6"/>
      <c r="B1148" s="7"/>
      <c r="C1148" s="6"/>
      <c r="D1148" s="6"/>
      <c r="E1148" s="6"/>
      <c r="F1148" s="6"/>
      <c r="G1148" s="6"/>
      <c r="H1148" s="6"/>
      <c r="I1148" s="6"/>
      <c r="J1148" s="6"/>
      <c r="K1148" s="6"/>
      <c r="L1148" s="6"/>
      <c r="M1148" s="2"/>
      <c r="BE1148" s="1"/>
    </row>
    <row r="1149" spans="1:57" x14ac:dyDescent="0.15">
      <c r="A1149" s="6"/>
      <c r="B1149" s="7"/>
      <c r="C1149" s="6"/>
      <c r="D1149" s="6"/>
      <c r="E1149" s="6"/>
      <c r="F1149" s="6"/>
      <c r="G1149" s="6"/>
      <c r="H1149" s="6"/>
      <c r="I1149" s="6"/>
      <c r="J1149" s="6"/>
      <c r="K1149" s="6"/>
      <c r="L1149" s="6"/>
      <c r="M1149" s="2"/>
      <c r="BE1149" s="1"/>
    </row>
    <row r="1150" spans="1:57" x14ac:dyDescent="0.15">
      <c r="A1150" s="6"/>
      <c r="B1150" s="7"/>
      <c r="C1150" s="6"/>
      <c r="D1150" s="6"/>
      <c r="E1150" s="6"/>
      <c r="F1150" s="6"/>
      <c r="G1150" s="6"/>
      <c r="H1150" s="6"/>
      <c r="I1150" s="6"/>
      <c r="J1150" s="6"/>
      <c r="K1150" s="6"/>
      <c r="L1150" s="6"/>
      <c r="M1150" s="2"/>
      <c r="BE1150" s="1"/>
    </row>
    <row r="1151" spans="1:57" x14ac:dyDescent="0.15">
      <c r="A1151" s="6"/>
      <c r="B1151" s="7"/>
      <c r="C1151" s="6"/>
      <c r="D1151" s="6"/>
      <c r="E1151" s="6"/>
      <c r="F1151" s="6"/>
      <c r="G1151" s="6"/>
      <c r="H1151" s="6"/>
      <c r="I1151" s="6"/>
      <c r="J1151" s="6"/>
      <c r="K1151" s="6"/>
      <c r="L1151" s="6"/>
      <c r="M1151" s="2"/>
      <c r="BE1151" s="1"/>
    </row>
    <row r="1152" spans="1:57" x14ac:dyDescent="0.15">
      <c r="A1152" s="6"/>
      <c r="B1152" s="7"/>
      <c r="C1152" s="6"/>
      <c r="D1152" s="6"/>
      <c r="E1152" s="6"/>
      <c r="F1152" s="6"/>
      <c r="G1152" s="6"/>
      <c r="H1152" s="6"/>
      <c r="I1152" s="6"/>
      <c r="J1152" s="6"/>
      <c r="K1152" s="6"/>
      <c r="L1152" s="6"/>
      <c r="M1152" s="2"/>
      <c r="BE1152" s="1"/>
    </row>
    <row r="1153" spans="1:57" x14ac:dyDescent="0.15">
      <c r="A1153" s="6"/>
      <c r="B1153" s="7"/>
      <c r="C1153" s="6"/>
      <c r="D1153" s="6"/>
      <c r="E1153" s="6"/>
      <c r="F1153" s="6"/>
      <c r="G1153" s="6"/>
      <c r="H1153" s="6"/>
      <c r="I1153" s="6"/>
      <c r="J1153" s="6"/>
      <c r="K1153" s="6"/>
      <c r="L1153" s="6"/>
      <c r="M1153" s="2"/>
      <c r="BE1153" s="1"/>
    </row>
    <row r="1154" spans="1:57" x14ac:dyDescent="0.15">
      <c r="A1154" s="6"/>
      <c r="B1154" s="7"/>
      <c r="C1154" s="6"/>
      <c r="D1154" s="6"/>
      <c r="E1154" s="6"/>
      <c r="F1154" s="6"/>
      <c r="G1154" s="6"/>
      <c r="H1154" s="6"/>
      <c r="I1154" s="6"/>
      <c r="J1154" s="6"/>
      <c r="K1154" s="6"/>
      <c r="L1154" s="6"/>
      <c r="M1154" s="2"/>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c r="C1158" s="6"/>
      <c r="D1158" s="6"/>
      <c r="E1158" s="6"/>
      <c r="F1158" s="6"/>
      <c r="G1158" s="6"/>
      <c r="H1158" s="6"/>
      <c r="I1158" s="6"/>
      <c r="J1158" s="6"/>
      <c r="K1158" s="6"/>
      <c r="L1158" s="6"/>
      <c r="M1158" s="2"/>
      <c r="BE1158" s="1"/>
    </row>
    <row r="1159" spans="1:57" x14ac:dyDescent="0.15">
      <c r="A1159" s="6"/>
      <c r="B1159" s="7"/>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BE1180" s="1"/>
    </row>
    <row r="1181" spans="1:57" x14ac:dyDescent="0.15">
      <c r="A1181" s="6"/>
      <c r="B1181" s="7"/>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BE1206" s="1"/>
    </row>
    <row r="1207" spans="1:57" x14ac:dyDescent="0.15">
      <c r="A1207" s="6"/>
      <c r="B1207" s="7"/>
      <c r="C1207" s="6"/>
      <c r="D1207" s="6"/>
      <c r="E1207" s="6"/>
      <c r="F1207" s="6"/>
      <c r="G1207" s="6"/>
      <c r="H1207" s="6"/>
      <c r="I1207" s="6"/>
      <c r="J1207" s="6"/>
      <c r="K1207" s="6"/>
      <c r="L1207" s="6"/>
      <c r="M1207" s="2"/>
      <c r="BE1207" s="1"/>
    </row>
    <row r="1208" spans="1:57" x14ac:dyDescent="0.15">
      <c r="A1208" s="6"/>
      <c r="B1208" s="7"/>
      <c r="C1208" s="6"/>
      <c r="D1208" s="6"/>
      <c r="E1208" s="6"/>
      <c r="F1208" s="6"/>
      <c r="G1208" s="6"/>
      <c r="H1208" s="6"/>
      <c r="I1208" s="6"/>
      <c r="J1208" s="6"/>
      <c r="K1208" s="6"/>
      <c r="L1208" s="6"/>
      <c r="M1208" s="2"/>
      <c r="BE1208" s="1"/>
    </row>
    <row r="1209" spans="1:57" x14ac:dyDescent="0.15">
      <c r="A1209" s="6"/>
      <c r="B1209" s="7"/>
      <c r="C1209" s="6"/>
      <c r="D1209" s="6"/>
      <c r="E1209" s="6"/>
      <c r="F1209" s="6"/>
      <c r="G1209" s="6"/>
      <c r="H1209" s="6"/>
      <c r="I1209" s="6"/>
      <c r="J1209" s="6"/>
      <c r="K1209" s="6"/>
      <c r="L1209" s="6"/>
      <c r="M1209" s="2"/>
      <c r="BE1209" s="1"/>
    </row>
    <row r="1210" spans="1:57" x14ac:dyDescent="0.15">
      <c r="A1210" s="6"/>
      <c r="B1210" s="7"/>
      <c r="C1210" s="6"/>
      <c r="D1210" s="6"/>
      <c r="E1210" s="6"/>
      <c r="F1210" s="6"/>
      <c r="G1210" s="6"/>
      <c r="H1210" s="6"/>
      <c r="I1210" s="6"/>
      <c r="J1210" s="6"/>
      <c r="K1210" s="6"/>
      <c r="L1210" s="6"/>
      <c r="M1210" s="2"/>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row r="1402" spans="1:57" x14ac:dyDescent="0.15">
      <c r="A1402" s="6"/>
      <c r="B1402" s="7"/>
      <c r="C1402" s="6"/>
      <c r="D1402" s="6"/>
      <c r="E1402" s="6"/>
      <c r="F1402" s="6"/>
      <c r="G1402" s="6"/>
      <c r="H1402" s="6"/>
      <c r="I1402" s="6"/>
      <c r="J1402" s="6"/>
      <c r="K1402" s="6"/>
      <c r="L1402" s="6"/>
      <c r="M1402" s="2"/>
      <c r="BE1402" s="1"/>
    </row>
    <row r="1403" spans="1:57" x14ac:dyDescent="0.15">
      <c r="A1403" s="6"/>
      <c r="B1403" s="7"/>
      <c r="C1403" s="6"/>
      <c r="D1403" s="6"/>
      <c r="E1403" s="6"/>
      <c r="F1403" s="6"/>
      <c r="G1403" s="6"/>
      <c r="H1403" s="6"/>
      <c r="I1403" s="6"/>
      <c r="J1403" s="6"/>
      <c r="K1403" s="6"/>
      <c r="L1403" s="6"/>
      <c r="M1403" s="2"/>
      <c r="BE1403" s="1"/>
    </row>
    <row r="1404" spans="1:57" x14ac:dyDescent="0.15">
      <c r="A1404" s="6"/>
      <c r="B1404" s="7"/>
      <c r="C1404" s="6"/>
      <c r="D1404" s="6"/>
      <c r="E1404" s="6"/>
      <c r="F1404" s="6"/>
      <c r="G1404" s="6"/>
      <c r="H1404" s="6"/>
      <c r="I1404" s="6"/>
      <c r="J1404" s="6"/>
      <c r="K1404" s="6"/>
      <c r="L1404" s="6"/>
      <c r="M1404" s="2"/>
      <c r="BE1404" s="1"/>
    </row>
    <row r="1405" spans="1:57" x14ac:dyDescent="0.15">
      <c r="A1405" s="6"/>
      <c r="B1405" s="7"/>
      <c r="C1405" s="6"/>
      <c r="D1405" s="6"/>
      <c r="E1405" s="6"/>
      <c r="F1405" s="6"/>
      <c r="G1405" s="6"/>
      <c r="H1405" s="6"/>
      <c r="I1405" s="6"/>
      <c r="J1405" s="6"/>
      <c r="K1405" s="6"/>
      <c r="L1405" s="6"/>
      <c r="M1405" s="2"/>
      <c r="BE1405" s="1"/>
    </row>
    <row r="1406" spans="1:57" x14ac:dyDescent="0.15">
      <c r="A1406" s="6"/>
      <c r="B1406" s="7"/>
      <c r="C1406" s="6"/>
      <c r="D1406" s="6"/>
      <c r="E1406" s="6"/>
      <c r="F1406" s="6"/>
      <c r="G1406" s="6"/>
      <c r="H1406" s="6"/>
      <c r="I1406" s="6"/>
      <c r="J1406" s="6"/>
      <c r="K1406" s="6"/>
      <c r="L1406" s="6"/>
      <c r="M1406" s="2"/>
      <c r="BE1406" s="1"/>
    </row>
    <row r="1407" spans="1:57" x14ac:dyDescent="0.15">
      <c r="A1407" s="6"/>
      <c r="B1407" s="7"/>
      <c r="C1407" s="6"/>
      <c r="D1407" s="6"/>
      <c r="E1407" s="6"/>
      <c r="F1407" s="6"/>
      <c r="G1407" s="6"/>
      <c r="H1407" s="6"/>
      <c r="I1407" s="6"/>
      <c r="J1407" s="6"/>
      <c r="K1407" s="6"/>
      <c r="L1407" s="6"/>
      <c r="M1407" s="2"/>
      <c r="BE1407" s="1"/>
    </row>
    <row r="1408" spans="1:57" x14ac:dyDescent="0.15">
      <c r="A1408" s="6"/>
      <c r="B1408" s="7"/>
      <c r="C1408" s="6"/>
      <c r="D1408" s="6"/>
      <c r="E1408" s="6"/>
      <c r="F1408" s="6"/>
      <c r="G1408" s="6"/>
      <c r="H1408" s="6"/>
      <c r="I1408" s="6"/>
      <c r="J1408" s="6"/>
      <c r="K1408" s="6"/>
      <c r="L1408" s="6"/>
      <c r="M1408" s="2"/>
      <c r="BE1408" s="1"/>
    </row>
    <row r="1409" spans="1:57" x14ac:dyDescent="0.15">
      <c r="A1409" s="6"/>
      <c r="B1409" s="7"/>
      <c r="C1409" s="6"/>
      <c r="D1409" s="6"/>
      <c r="E1409" s="6"/>
      <c r="F1409" s="6"/>
      <c r="G1409" s="6"/>
      <c r="H1409" s="6"/>
      <c r="I1409" s="6"/>
      <c r="J1409" s="6"/>
      <c r="K1409" s="6"/>
      <c r="L1409" s="6"/>
      <c r="M1409" s="2"/>
      <c r="BE1409" s="1"/>
    </row>
    <row r="1410" spans="1:57" x14ac:dyDescent="0.15">
      <c r="A1410" s="6"/>
      <c r="B1410" s="7"/>
      <c r="C1410" s="6"/>
      <c r="D1410" s="6"/>
      <c r="E1410" s="6"/>
      <c r="F1410" s="6"/>
      <c r="G1410" s="6"/>
      <c r="H1410" s="6"/>
      <c r="I1410" s="6"/>
      <c r="J1410" s="6"/>
      <c r="K1410" s="6"/>
      <c r="L1410" s="6"/>
      <c r="M1410" s="2"/>
      <c r="BE1410" s="1"/>
    </row>
    <row r="1411" spans="1:57" x14ac:dyDescent="0.15">
      <c r="A1411" s="6"/>
      <c r="B1411" s="7"/>
      <c r="C1411" s="6"/>
      <c r="D1411" s="6"/>
      <c r="E1411" s="6"/>
      <c r="F1411" s="6"/>
      <c r="G1411" s="6"/>
      <c r="H1411" s="6"/>
      <c r="I1411" s="6"/>
      <c r="J1411" s="6"/>
      <c r="K1411" s="6"/>
      <c r="L1411" s="6"/>
      <c r="M1411" s="2"/>
      <c r="BE1411" s="1"/>
    </row>
    <row r="1412" spans="1:57" x14ac:dyDescent="0.15">
      <c r="A1412" s="6"/>
      <c r="B1412" s="7"/>
      <c r="C1412" s="6"/>
      <c r="D1412" s="6"/>
      <c r="E1412" s="6"/>
      <c r="F1412" s="6"/>
      <c r="G1412" s="6"/>
      <c r="H1412" s="6"/>
      <c r="I1412" s="6"/>
      <c r="J1412" s="6"/>
      <c r="K1412" s="6"/>
      <c r="L1412" s="6"/>
      <c r="M1412" s="2"/>
      <c r="BE1412" s="1"/>
    </row>
    <row r="1413" spans="1:57" x14ac:dyDescent="0.15">
      <c r="A1413" s="6"/>
      <c r="B1413" s="7"/>
      <c r="C1413" s="6"/>
      <c r="D1413" s="6"/>
      <c r="E1413" s="6"/>
      <c r="F1413" s="6"/>
      <c r="G1413" s="6"/>
      <c r="H1413" s="6"/>
      <c r="I1413" s="6"/>
      <c r="J1413" s="6"/>
      <c r="K1413" s="6"/>
      <c r="L1413" s="6"/>
      <c r="M1413" s="2"/>
      <c r="BE1413" s="1"/>
    </row>
    <row r="1414" spans="1:57" x14ac:dyDescent="0.15">
      <c r="A1414" s="6"/>
      <c r="B1414" s="7"/>
      <c r="C1414" s="6"/>
      <c r="D1414" s="6"/>
      <c r="E1414" s="6"/>
      <c r="F1414" s="6"/>
      <c r="G1414" s="6"/>
      <c r="H1414" s="6"/>
      <c r="I1414" s="6"/>
      <c r="J1414" s="6"/>
      <c r="K1414" s="6"/>
      <c r="L1414" s="6"/>
      <c r="M1414" s="2"/>
      <c r="BE1414" s="1"/>
    </row>
    <row r="1415" spans="1:57" x14ac:dyDescent="0.15">
      <c r="A1415" s="6"/>
      <c r="B1415" s="7"/>
      <c r="C1415" s="6"/>
      <c r="D1415" s="6"/>
      <c r="E1415" s="6"/>
      <c r="F1415" s="6"/>
      <c r="G1415" s="6"/>
      <c r="H1415" s="6"/>
      <c r="I1415" s="6"/>
      <c r="J1415" s="6"/>
      <c r="K1415" s="6"/>
      <c r="L1415" s="6"/>
      <c r="M1415" s="2"/>
      <c r="BE1415" s="1"/>
    </row>
    <row r="1416" spans="1:57" x14ac:dyDescent="0.15">
      <c r="A1416" s="6"/>
      <c r="B1416" s="7"/>
      <c r="C1416" s="6"/>
      <c r="D1416" s="6"/>
      <c r="E1416" s="6"/>
      <c r="F1416" s="6"/>
      <c r="G1416" s="6"/>
      <c r="H1416" s="6"/>
      <c r="I1416" s="6"/>
      <c r="J1416" s="6"/>
      <c r="K1416" s="6"/>
      <c r="L1416" s="6"/>
      <c r="M1416" s="2"/>
      <c r="BE1416" s="1"/>
    </row>
    <row r="1417" spans="1:57" x14ac:dyDescent="0.15">
      <c r="A1417" s="6"/>
      <c r="B1417" s="7"/>
      <c r="C1417" s="6"/>
      <c r="D1417" s="6"/>
      <c r="E1417" s="6"/>
      <c r="F1417" s="6"/>
      <c r="G1417" s="6"/>
      <c r="H1417" s="6"/>
      <c r="I1417" s="6"/>
      <c r="J1417" s="6"/>
      <c r="K1417" s="6"/>
      <c r="L1417" s="6"/>
      <c r="M1417" s="2"/>
      <c r="BE1417" s="1"/>
    </row>
    <row r="1418" spans="1:57" x14ac:dyDescent="0.15">
      <c r="A1418" s="6"/>
      <c r="B1418" s="7"/>
      <c r="C1418" s="6"/>
      <c r="D1418" s="6"/>
      <c r="E1418" s="6"/>
      <c r="F1418" s="6"/>
      <c r="G1418" s="6"/>
      <c r="H1418" s="6"/>
      <c r="I1418" s="6"/>
      <c r="J1418" s="6"/>
      <c r="K1418" s="6"/>
      <c r="L1418" s="6"/>
      <c r="M1418" s="2"/>
      <c r="BE1418" s="1"/>
    </row>
    <row r="1419" spans="1:57" x14ac:dyDescent="0.15">
      <c r="A1419" s="6"/>
      <c r="B1419" s="7"/>
      <c r="C1419" s="6"/>
      <c r="D1419" s="6"/>
      <c r="E1419" s="6"/>
      <c r="F1419" s="6"/>
      <c r="G1419" s="6"/>
      <c r="H1419" s="6"/>
      <c r="I1419" s="6"/>
      <c r="J1419" s="6"/>
      <c r="K1419" s="6"/>
      <c r="L1419" s="6"/>
      <c r="M1419" s="2"/>
      <c r="BE1419" s="1"/>
    </row>
    <row r="1420" spans="1:57" x14ac:dyDescent="0.15">
      <c r="A1420" s="6"/>
      <c r="B1420" s="7"/>
      <c r="C1420" s="6"/>
      <c r="D1420" s="6"/>
      <c r="E1420" s="6"/>
      <c r="F1420" s="6"/>
      <c r="G1420" s="6"/>
      <c r="H1420" s="6"/>
      <c r="I1420" s="6"/>
      <c r="J1420" s="6"/>
      <c r="K1420" s="6"/>
      <c r="L1420" s="6"/>
      <c r="M1420" s="2"/>
      <c r="BE1420" s="1"/>
    </row>
    <row r="1421" spans="1:57" x14ac:dyDescent="0.15">
      <c r="A1421" s="6"/>
      <c r="B1421" s="7"/>
      <c r="C1421" s="6"/>
      <c r="D1421" s="6"/>
      <c r="E1421" s="6"/>
      <c r="F1421" s="6"/>
      <c r="G1421" s="6"/>
      <c r="H1421" s="6"/>
      <c r="I1421" s="6"/>
      <c r="J1421" s="6"/>
      <c r="K1421" s="6"/>
      <c r="L1421" s="6"/>
      <c r="M1421" s="2"/>
      <c r="BE1421" s="1"/>
    </row>
    <row r="1422" spans="1:57" x14ac:dyDescent="0.15">
      <c r="A1422" s="6"/>
      <c r="B1422" s="7"/>
      <c r="C1422" s="6"/>
      <c r="D1422" s="6"/>
      <c r="E1422" s="6"/>
      <c r="F1422" s="6"/>
      <c r="G1422" s="6"/>
      <c r="H1422" s="6"/>
      <c r="I1422" s="6"/>
      <c r="J1422" s="6"/>
      <c r="K1422" s="6"/>
      <c r="L1422" s="6"/>
      <c r="M1422" s="2"/>
      <c r="BE1422" s="1"/>
    </row>
    <row r="1423" spans="1:57" x14ac:dyDescent="0.15">
      <c r="A1423" s="6"/>
      <c r="B1423" s="7"/>
      <c r="C1423" s="6"/>
      <c r="D1423" s="6"/>
      <c r="E1423" s="6"/>
      <c r="F1423" s="6"/>
      <c r="G1423" s="6"/>
      <c r="H1423" s="6"/>
      <c r="I1423" s="6"/>
      <c r="J1423" s="6"/>
      <c r="K1423" s="6"/>
      <c r="L1423" s="6"/>
      <c r="M1423" s="2"/>
      <c r="BE1423" s="1"/>
    </row>
    <row r="1424" spans="1:57" x14ac:dyDescent="0.15">
      <c r="A1424" s="6"/>
      <c r="B1424" s="7"/>
      <c r="C1424" s="6"/>
      <c r="D1424" s="6"/>
      <c r="E1424" s="6"/>
      <c r="F1424" s="6"/>
      <c r="G1424" s="6"/>
      <c r="H1424" s="6"/>
      <c r="I1424" s="6"/>
      <c r="J1424" s="6"/>
      <c r="K1424" s="6"/>
      <c r="L1424" s="6"/>
      <c r="M1424" s="2"/>
      <c r="BE1424" s="1"/>
    </row>
    <row r="1425" spans="1:57" x14ac:dyDescent="0.15">
      <c r="A1425" s="6"/>
      <c r="B1425" s="7"/>
      <c r="C1425" s="6"/>
      <c r="D1425" s="6"/>
      <c r="E1425" s="6"/>
      <c r="F1425" s="6"/>
      <c r="G1425" s="6"/>
      <c r="H1425" s="6"/>
      <c r="I1425" s="6"/>
      <c r="J1425" s="6"/>
      <c r="K1425" s="6"/>
      <c r="L1425" s="6"/>
      <c r="M1425" s="2"/>
      <c r="BE1425" s="1"/>
    </row>
    <row r="1426" spans="1:57" x14ac:dyDescent="0.15">
      <c r="A1426" s="6"/>
      <c r="B1426" s="7"/>
      <c r="C1426" s="6"/>
      <c r="D1426" s="6"/>
      <c r="E1426" s="6"/>
      <c r="F1426" s="6"/>
      <c r="G1426" s="6"/>
      <c r="H1426" s="6"/>
      <c r="I1426" s="6"/>
      <c r="J1426" s="6"/>
      <c r="K1426" s="6"/>
      <c r="L1426" s="6"/>
      <c r="M1426" s="2"/>
      <c r="BE1426" s="1"/>
    </row>
    <row r="1427" spans="1:57" x14ac:dyDescent="0.15">
      <c r="A1427" s="6"/>
      <c r="B1427" s="7"/>
      <c r="C1427" s="6"/>
      <c r="D1427" s="6"/>
      <c r="E1427" s="6"/>
      <c r="F1427" s="6"/>
      <c r="G1427" s="6"/>
      <c r="H1427" s="6"/>
      <c r="I1427" s="6"/>
      <c r="J1427" s="6"/>
      <c r="K1427" s="6"/>
      <c r="L1427" s="6"/>
      <c r="M1427" s="2"/>
      <c r="BE1427" s="1"/>
    </row>
    <row r="1428" spans="1:57" x14ac:dyDescent="0.15">
      <c r="A1428" s="6"/>
      <c r="B1428" s="7"/>
      <c r="C1428" s="6"/>
      <c r="D1428" s="6"/>
      <c r="E1428" s="6"/>
      <c r="F1428" s="6"/>
      <c r="G1428" s="6"/>
      <c r="H1428" s="6"/>
      <c r="I1428" s="6"/>
      <c r="J1428" s="6"/>
      <c r="K1428" s="6"/>
      <c r="L1428" s="6"/>
      <c r="M1428" s="2"/>
      <c r="BE1428" s="1"/>
    </row>
    <row r="1429" spans="1:57" x14ac:dyDescent="0.15">
      <c r="A1429" s="6"/>
      <c r="B1429" s="7"/>
      <c r="C1429" s="6"/>
      <c r="D1429" s="6"/>
      <c r="E1429" s="6"/>
      <c r="F1429" s="6"/>
      <c r="G1429" s="6"/>
      <c r="H1429" s="6"/>
      <c r="I1429" s="6"/>
      <c r="J1429" s="6"/>
      <c r="K1429" s="6"/>
      <c r="L1429" s="6"/>
      <c r="M1429" s="2"/>
      <c r="BE1429" s="1"/>
    </row>
    <row r="1430" spans="1:57" x14ac:dyDescent="0.15">
      <c r="A1430" s="6"/>
      <c r="B1430" s="7"/>
      <c r="C1430" s="6"/>
      <c r="D1430" s="6"/>
      <c r="E1430" s="6"/>
      <c r="F1430" s="6"/>
      <c r="G1430" s="6"/>
      <c r="H1430" s="6"/>
      <c r="I1430" s="6"/>
      <c r="J1430" s="6"/>
      <c r="K1430" s="6"/>
      <c r="L1430" s="6"/>
      <c r="M1430" s="2"/>
      <c r="BE1430" s="1"/>
    </row>
    <row r="1431" spans="1:57" x14ac:dyDescent="0.15">
      <c r="A1431" s="6"/>
      <c r="B1431" s="7"/>
      <c r="C1431" s="6"/>
      <c r="D1431" s="6"/>
      <c r="E1431" s="6"/>
      <c r="F1431" s="6"/>
      <c r="G1431" s="6"/>
      <c r="H1431" s="6"/>
      <c r="I1431" s="6"/>
      <c r="J1431" s="6"/>
      <c r="K1431" s="6"/>
      <c r="L1431" s="6"/>
      <c r="M1431" s="2"/>
      <c r="BE1431" s="1"/>
    </row>
    <row r="1432" spans="1:57" x14ac:dyDescent="0.15">
      <c r="A1432" s="6"/>
      <c r="B1432" s="7"/>
      <c r="C1432" s="6"/>
      <c r="D1432" s="6"/>
      <c r="E1432" s="6"/>
      <c r="F1432" s="6"/>
      <c r="G1432" s="6"/>
      <c r="H1432" s="6"/>
      <c r="I1432" s="6"/>
      <c r="J1432" s="6"/>
      <c r="K1432" s="6"/>
      <c r="L1432" s="6"/>
      <c r="M1432" s="2"/>
      <c r="BE1432" s="1"/>
    </row>
    <row r="1433" spans="1:57" x14ac:dyDescent="0.15">
      <c r="A1433" s="6"/>
      <c r="B1433" s="7"/>
      <c r="C1433" s="6"/>
      <c r="D1433" s="6"/>
      <c r="E1433" s="6"/>
      <c r="F1433" s="6"/>
      <c r="G1433" s="6"/>
      <c r="H1433" s="6"/>
      <c r="I1433" s="6"/>
      <c r="J1433" s="6"/>
      <c r="K1433" s="6"/>
      <c r="L1433" s="6"/>
      <c r="M1433" s="2"/>
      <c r="BE1433" s="1"/>
    </row>
    <row r="1434" spans="1:57" x14ac:dyDescent="0.15">
      <c r="A1434" s="6"/>
      <c r="B1434" s="7"/>
      <c r="C1434" s="6"/>
      <c r="D1434" s="6"/>
      <c r="E1434" s="6"/>
      <c r="F1434" s="6"/>
      <c r="G1434" s="6"/>
      <c r="H1434" s="6"/>
      <c r="I1434" s="6"/>
      <c r="J1434" s="6"/>
      <c r="K1434" s="6"/>
      <c r="L1434" s="6"/>
      <c r="M1434" s="2"/>
      <c r="BE1434" s="1"/>
    </row>
    <row r="1435" spans="1:57" x14ac:dyDescent="0.15">
      <c r="A1435" s="6"/>
      <c r="B1435" s="7"/>
      <c r="C1435" s="6"/>
      <c r="D1435" s="6"/>
      <c r="E1435" s="6"/>
      <c r="F1435" s="6"/>
      <c r="G1435" s="6"/>
      <c r="H1435" s="6"/>
      <c r="I1435" s="6"/>
      <c r="J1435" s="6"/>
      <c r="K1435" s="6"/>
      <c r="L1435" s="6"/>
      <c r="M1435" s="2"/>
      <c r="BE1435" s="1"/>
    </row>
    <row r="1436" spans="1:57" x14ac:dyDescent="0.15">
      <c r="A1436" s="6"/>
      <c r="B1436" s="7"/>
      <c r="C1436" s="6"/>
      <c r="D1436" s="6"/>
      <c r="E1436" s="6"/>
      <c r="F1436" s="6"/>
      <c r="G1436" s="6"/>
      <c r="H1436" s="6"/>
      <c r="I1436" s="6"/>
      <c r="J1436" s="6"/>
      <c r="K1436" s="6"/>
      <c r="L1436" s="6"/>
      <c r="M1436" s="2"/>
      <c r="BE1436" s="1"/>
    </row>
    <row r="1437" spans="1:57" x14ac:dyDescent="0.15">
      <c r="A1437" s="6"/>
      <c r="B1437" s="7"/>
      <c r="C1437" s="6"/>
      <c r="D1437" s="6"/>
      <c r="E1437" s="6"/>
      <c r="F1437" s="6"/>
      <c r="G1437" s="6"/>
      <c r="H1437" s="6"/>
      <c r="I1437" s="6"/>
      <c r="J1437" s="6"/>
      <c r="K1437" s="6"/>
      <c r="L1437" s="6"/>
      <c r="M1437" s="2"/>
      <c r="BE1437" s="1"/>
    </row>
    <row r="1438" spans="1:57" x14ac:dyDescent="0.15">
      <c r="A1438" s="6"/>
      <c r="B1438" s="7"/>
      <c r="C1438" s="6"/>
      <c r="D1438" s="6"/>
      <c r="E1438" s="6"/>
      <c r="F1438" s="6"/>
      <c r="G1438" s="6"/>
      <c r="H1438" s="6"/>
      <c r="I1438" s="6"/>
      <c r="J1438" s="6"/>
      <c r="K1438" s="6"/>
      <c r="L1438" s="6"/>
      <c r="M1438" s="2"/>
      <c r="BE1438" s="1"/>
    </row>
    <row r="1439" spans="1:57" x14ac:dyDescent="0.15">
      <c r="A1439" s="6"/>
      <c r="B1439" s="7"/>
      <c r="C1439" s="6"/>
      <c r="D1439" s="6"/>
      <c r="E1439" s="6"/>
      <c r="F1439" s="6"/>
      <c r="G1439" s="6"/>
      <c r="H1439" s="6"/>
      <c r="I1439" s="6"/>
      <c r="J1439" s="6"/>
      <c r="K1439" s="6"/>
      <c r="L1439" s="6"/>
      <c r="M1439" s="2"/>
      <c r="BE1439" s="1"/>
    </row>
    <row r="1440" spans="1:57" x14ac:dyDescent="0.15">
      <c r="A1440" s="6"/>
      <c r="B1440" s="7"/>
      <c r="C1440" s="6"/>
      <c r="D1440" s="6"/>
      <c r="E1440" s="6"/>
      <c r="F1440" s="6"/>
      <c r="G1440" s="6"/>
      <c r="H1440" s="6"/>
      <c r="I1440" s="6"/>
      <c r="J1440" s="6"/>
      <c r="K1440" s="6"/>
      <c r="L1440" s="6"/>
      <c r="M1440" s="2"/>
      <c r="BE1440" s="1"/>
    </row>
    <row r="1441" spans="1:57" x14ac:dyDescent="0.15">
      <c r="A1441" s="6"/>
      <c r="B1441" s="7"/>
      <c r="C1441" s="6"/>
      <c r="D1441" s="6"/>
      <c r="E1441" s="6"/>
      <c r="F1441" s="6"/>
      <c r="G1441" s="6"/>
      <c r="H1441" s="6"/>
      <c r="I1441" s="6"/>
      <c r="J1441" s="6"/>
      <c r="K1441" s="6"/>
      <c r="L1441" s="6"/>
      <c r="M1441" s="2"/>
      <c r="BE1441" s="1"/>
    </row>
    <row r="1442" spans="1:57" x14ac:dyDescent="0.15">
      <c r="A1442" s="6"/>
      <c r="B1442" s="7"/>
      <c r="C1442" s="6"/>
      <c r="D1442" s="6"/>
      <c r="E1442" s="6"/>
      <c r="F1442" s="6"/>
      <c r="G1442" s="6"/>
      <c r="H1442" s="6"/>
      <c r="I1442" s="6"/>
      <c r="J1442" s="6"/>
      <c r="K1442" s="6"/>
      <c r="L1442" s="6"/>
      <c r="M1442" s="2"/>
      <c r="BE1442" s="1"/>
    </row>
    <row r="1443" spans="1:57" x14ac:dyDescent="0.15">
      <c r="A1443" s="6"/>
      <c r="B1443" s="7"/>
      <c r="C1443" s="6"/>
      <c r="D1443" s="6"/>
      <c r="E1443" s="6"/>
      <c r="F1443" s="6"/>
      <c r="G1443" s="6"/>
      <c r="H1443" s="6"/>
      <c r="I1443" s="6"/>
      <c r="J1443" s="6"/>
      <c r="K1443" s="6"/>
      <c r="L1443" s="6"/>
      <c r="M1443" s="2"/>
      <c r="BE1443" s="1"/>
    </row>
    <row r="1444" spans="1:57" x14ac:dyDescent="0.15">
      <c r="A1444" s="6"/>
      <c r="B1444" s="7"/>
      <c r="C1444" s="6"/>
      <c r="D1444" s="6"/>
      <c r="E1444" s="6"/>
      <c r="F1444" s="6"/>
      <c r="G1444" s="6"/>
      <c r="H1444" s="6"/>
      <c r="I1444" s="6"/>
      <c r="J1444" s="6"/>
      <c r="K1444" s="6"/>
      <c r="L1444" s="6"/>
      <c r="M1444" s="2"/>
      <c r="BE1444" s="1"/>
    </row>
    <row r="1445" spans="1:57" x14ac:dyDescent="0.15">
      <c r="A1445" s="6"/>
      <c r="B1445" s="7"/>
      <c r="C1445" s="6"/>
      <c r="D1445" s="6"/>
      <c r="E1445" s="6"/>
      <c r="F1445" s="6"/>
      <c r="G1445" s="6"/>
      <c r="H1445" s="6"/>
      <c r="I1445" s="6"/>
      <c r="J1445" s="6"/>
      <c r="K1445" s="6"/>
      <c r="L1445" s="6"/>
      <c r="M1445" s="2"/>
      <c r="BE1445" s="1"/>
    </row>
    <row r="1446" spans="1:57" x14ac:dyDescent="0.15">
      <c r="A1446" s="6"/>
      <c r="B1446" s="7"/>
      <c r="C1446" s="6"/>
      <c r="D1446" s="6"/>
      <c r="E1446" s="6"/>
      <c r="F1446" s="6"/>
      <c r="G1446" s="6"/>
      <c r="H1446" s="6"/>
      <c r="I1446" s="6"/>
      <c r="J1446" s="6"/>
      <c r="K1446" s="6"/>
      <c r="L1446" s="6"/>
      <c r="M1446" s="2"/>
      <c r="BE1446" s="1"/>
    </row>
    <row r="1447" spans="1:57" x14ac:dyDescent="0.15">
      <c r="A1447" s="6"/>
      <c r="B1447" s="7"/>
      <c r="C1447" s="6"/>
      <c r="D1447" s="6"/>
      <c r="E1447" s="6"/>
      <c r="F1447" s="6"/>
      <c r="G1447" s="6"/>
      <c r="H1447" s="6"/>
      <c r="I1447" s="6"/>
      <c r="J1447" s="6"/>
      <c r="K1447" s="6"/>
      <c r="L1447" s="6"/>
      <c r="M1447" s="2"/>
      <c r="BE1447" s="1"/>
    </row>
    <row r="1448" spans="1:57" x14ac:dyDescent="0.15">
      <c r="A1448" s="6"/>
      <c r="B1448" s="7"/>
      <c r="C1448" s="6"/>
      <c r="D1448" s="6"/>
      <c r="E1448" s="6"/>
      <c r="F1448" s="6"/>
      <c r="G1448" s="6"/>
      <c r="H1448" s="6"/>
      <c r="I1448" s="6"/>
      <c r="J1448" s="6"/>
      <c r="K1448" s="6"/>
      <c r="L1448" s="6"/>
      <c r="M1448" s="2"/>
      <c r="BE1448" s="1"/>
    </row>
    <row r="1449" spans="1:57" x14ac:dyDescent="0.15">
      <c r="A1449" s="6"/>
      <c r="B1449" s="7"/>
      <c r="C1449" s="6"/>
      <c r="D1449" s="6"/>
      <c r="E1449" s="6"/>
      <c r="F1449" s="6"/>
      <c r="G1449" s="6"/>
      <c r="H1449" s="6"/>
      <c r="I1449" s="6"/>
      <c r="J1449" s="6"/>
      <c r="K1449" s="6"/>
      <c r="L1449" s="6"/>
      <c r="M1449" s="2"/>
      <c r="BE1449" s="1"/>
    </row>
    <row r="1450" spans="1:57" x14ac:dyDescent="0.15">
      <c r="A1450" s="6"/>
      <c r="B1450" s="7"/>
      <c r="C1450" s="6"/>
      <c r="D1450" s="6"/>
      <c r="E1450" s="6"/>
      <c r="F1450" s="6"/>
      <c r="G1450" s="6"/>
      <c r="H1450" s="6"/>
      <c r="I1450" s="6"/>
      <c r="J1450" s="6"/>
      <c r="K1450" s="6"/>
      <c r="L1450" s="6"/>
      <c r="M1450" s="2"/>
      <c r="BE1450" s="1"/>
    </row>
    <row r="1451" spans="1:57" x14ac:dyDescent="0.15">
      <c r="A1451" s="6"/>
      <c r="B1451" s="7"/>
      <c r="C1451" s="6"/>
      <c r="D1451" s="6"/>
      <c r="E1451" s="6"/>
      <c r="F1451" s="6"/>
      <c r="G1451" s="6"/>
      <c r="H1451" s="6"/>
      <c r="I1451" s="6"/>
      <c r="J1451" s="6"/>
      <c r="K1451" s="6"/>
      <c r="L1451" s="6"/>
      <c r="M1451" s="2"/>
      <c r="BE1451" s="1"/>
    </row>
    <row r="1452" spans="1:57" x14ac:dyDescent="0.15">
      <c r="A1452" s="6"/>
      <c r="B1452" s="7"/>
      <c r="C1452" s="6"/>
      <c r="D1452" s="6"/>
      <c r="E1452" s="6"/>
      <c r="F1452" s="6"/>
      <c r="G1452" s="6"/>
      <c r="H1452" s="6"/>
      <c r="I1452" s="6"/>
      <c r="J1452" s="6"/>
      <c r="K1452" s="6"/>
      <c r="L1452" s="6"/>
      <c r="M1452" s="2"/>
      <c r="BE1452" s="1"/>
    </row>
    <row r="1453" spans="1:57" x14ac:dyDescent="0.15">
      <c r="A1453" s="6"/>
      <c r="B1453" s="7"/>
      <c r="C1453" s="6"/>
      <c r="D1453" s="6"/>
      <c r="E1453" s="6"/>
      <c r="F1453" s="6"/>
      <c r="G1453" s="6"/>
      <c r="H1453" s="6"/>
      <c r="I1453" s="6"/>
      <c r="J1453" s="6"/>
      <c r="K1453" s="6"/>
      <c r="L1453" s="6"/>
      <c r="M1453" s="2"/>
      <c r="BE1453" s="1"/>
    </row>
    <row r="1454" spans="1:57" x14ac:dyDescent="0.15">
      <c r="A1454" s="6"/>
      <c r="B1454" s="7"/>
      <c r="C1454" s="6"/>
      <c r="D1454" s="6"/>
      <c r="E1454" s="6"/>
      <c r="F1454" s="6"/>
      <c r="G1454" s="6"/>
      <c r="H1454" s="6"/>
      <c r="I1454" s="6"/>
      <c r="J1454" s="6"/>
      <c r="K1454" s="6"/>
      <c r="L1454" s="6"/>
      <c r="M1454" s="2"/>
      <c r="BE1454" s="1"/>
    </row>
    <row r="1455" spans="1:57" x14ac:dyDescent="0.15">
      <c r="A1455" s="6"/>
      <c r="B1455" s="7"/>
      <c r="C1455" s="6"/>
      <c r="D1455" s="6"/>
      <c r="E1455" s="6"/>
      <c r="F1455" s="6"/>
      <c r="G1455" s="6"/>
      <c r="H1455" s="6"/>
      <c r="I1455" s="6"/>
      <c r="J1455" s="6"/>
      <c r="K1455" s="6"/>
      <c r="L1455" s="6"/>
      <c r="M1455" s="2"/>
      <c r="BE1455" s="1"/>
    </row>
    <row r="1456" spans="1:57" x14ac:dyDescent="0.15">
      <c r="A1456" s="6"/>
      <c r="B1456" s="7"/>
      <c r="C1456" s="6"/>
      <c r="D1456" s="6"/>
      <c r="E1456" s="6"/>
      <c r="F1456" s="6"/>
      <c r="G1456" s="6"/>
      <c r="H1456" s="6"/>
      <c r="I1456" s="6"/>
      <c r="J1456" s="6"/>
      <c r="K1456" s="6"/>
      <c r="L1456" s="6"/>
      <c r="M1456" s="2"/>
      <c r="BE1456" s="1"/>
    </row>
    <row r="1457" spans="1:57" x14ac:dyDescent="0.15">
      <c r="A1457" s="6"/>
      <c r="B1457" s="7"/>
      <c r="C1457" s="6"/>
      <c r="D1457" s="6"/>
      <c r="E1457" s="6"/>
      <c r="F1457" s="6"/>
      <c r="G1457" s="6"/>
      <c r="H1457" s="6"/>
      <c r="I1457" s="6"/>
      <c r="J1457" s="6"/>
      <c r="K1457" s="6"/>
      <c r="L1457" s="6"/>
      <c r="M1457" s="2"/>
      <c r="BE1457" s="1"/>
    </row>
    <row r="1458" spans="1:57" x14ac:dyDescent="0.15">
      <c r="A1458" s="6"/>
      <c r="B1458" s="7"/>
      <c r="C1458" s="6"/>
      <c r="D1458" s="6"/>
      <c r="E1458" s="6"/>
      <c r="F1458" s="6"/>
      <c r="G1458" s="6"/>
      <c r="H1458" s="6"/>
      <c r="I1458" s="6"/>
      <c r="J1458" s="6"/>
      <c r="K1458" s="6"/>
      <c r="L1458" s="6"/>
      <c r="M1458" s="2"/>
      <c r="BE1458" s="1"/>
    </row>
    <row r="1459" spans="1:57" x14ac:dyDescent="0.15">
      <c r="A1459" s="6"/>
      <c r="B1459" s="7"/>
      <c r="C1459" s="6"/>
      <c r="D1459" s="6"/>
      <c r="E1459" s="6"/>
      <c r="F1459" s="6"/>
      <c r="G1459" s="6"/>
      <c r="H1459" s="6"/>
      <c r="I1459" s="6"/>
      <c r="J1459" s="6"/>
      <c r="K1459" s="6"/>
      <c r="L1459" s="6"/>
      <c r="M1459" s="2"/>
      <c r="BE1459" s="1"/>
    </row>
    <row r="1460" spans="1:57" x14ac:dyDescent="0.15">
      <c r="A1460" s="6"/>
      <c r="B1460" s="7"/>
      <c r="C1460" s="6"/>
      <c r="D1460" s="6"/>
      <c r="E1460" s="6"/>
      <c r="F1460" s="6"/>
      <c r="G1460" s="6"/>
      <c r="H1460" s="6"/>
      <c r="I1460" s="6"/>
      <c r="J1460" s="6"/>
      <c r="K1460" s="6"/>
      <c r="L1460" s="6"/>
      <c r="M1460" s="2"/>
      <c r="BE1460" s="1"/>
    </row>
    <row r="1461" spans="1:57" x14ac:dyDescent="0.15">
      <c r="A1461" s="6"/>
      <c r="B1461" s="7"/>
      <c r="C1461" s="6"/>
      <c r="D1461" s="6"/>
      <c r="E1461" s="6"/>
      <c r="F1461" s="6"/>
      <c r="G1461" s="6"/>
      <c r="H1461" s="6"/>
      <c r="I1461" s="6"/>
      <c r="J1461" s="6"/>
      <c r="K1461" s="6"/>
      <c r="L1461" s="6"/>
      <c r="M1461" s="2"/>
      <c r="BE1461" s="1"/>
    </row>
    <row r="1462" spans="1:57" x14ac:dyDescent="0.15">
      <c r="A1462" s="6"/>
      <c r="B1462" s="7"/>
      <c r="C1462" s="6"/>
      <c r="D1462" s="6"/>
      <c r="E1462" s="6"/>
      <c r="F1462" s="6"/>
      <c r="G1462" s="6"/>
      <c r="H1462" s="6"/>
      <c r="I1462" s="6"/>
      <c r="J1462" s="6"/>
      <c r="K1462" s="6"/>
      <c r="L1462" s="6"/>
      <c r="M1462" s="2"/>
      <c r="BE1462" s="1"/>
    </row>
    <row r="1463" spans="1:57" x14ac:dyDescent="0.15">
      <c r="A1463" s="6"/>
      <c r="B1463" s="7"/>
      <c r="C1463" s="6"/>
      <c r="D1463" s="6"/>
      <c r="E1463" s="6"/>
      <c r="F1463" s="6"/>
      <c r="G1463" s="6"/>
      <c r="H1463" s="6"/>
      <c r="I1463" s="6"/>
      <c r="J1463" s="6"/>
      <c r="K1463" s="6"/>
      <c r="L1463" s="6"/>
      <c r="M1463" s="2"/>
      <c r="BE1463" s="1"/>
    </row>
    <row r="1464" spans="1:57" x14ac:dyDescent="0.15">
      <c r="A1464" s="6"/>
      <c r="B1464" s="7"/>
      <c r="C1464" s="6"/>
      <c r="D1464" s="6"/>
      <c r="E1464" s="6"/>
      <c r="F1464" s="6"/>
      <c r="G1464" s="6"/>
      <c r="H1464" s="6"/>
      <c r="I1464" s="6"/>
      <c r="J1464" s="6"/>
      <c r="K1464" s="6"/>
      <c r="L1464" s="6"/>
      <c r="M1464" s="2"/>
      <c r="BE1464" s="1"/>
    </row>
    <row r="1465" spans="1:57" x14ac:dyDescent="0.15">
      <c r="A1465" s="6"/>
      <c r="B1465" s="7"/>
      <c r="C1465" s="6"/>
      <c r="D1465" s="6"/>
      <c r="E1465" s="6"/>
      <c r="F1465" s="6"/>
      <c r="G1465" s="6"/>
      <c r="H1465" s="6"/>
      <c r="I1465" s="6"/>
      <c r="J1465" s="6"/>
      <c r="K1465" s="6"/>
      <c r="L1465" s="6"/>
      <c r="M1465" s="2"/>
      <c r="BE1465" s="1"/>
    </row>
    <row r="1466" spans="1:57" x14ac:dyDescent="0.15">
      <c r="A1466" s="6"/>
      <c r="B1466" s="7"/>
      <c r="C1466" s="6"/>
      <c r="D1466" s="6"/>
      <c r="E1466" s="6"/>
      <c r="F1466" s="6"/>
      <c r="G1466" s="6"/>
      <c r="H1466" s="6"/>
      <c r="I1466" s="6"/>
      <c r="J1466" s="6"/>
      <c r="K1466" s="6"/>
      <c r="L1466" s="6"/>
      <c r="M1466" s="2"/>
      <c r="BE1466" s="1"/>
    </row>
    <row r="1467" spans="1:57" x14ac:dyDescent="0.15">
      <c r="A1467" s="6"/>
      <c r="B1467" s="7"/>
      <c r="C1467" s="6"/>
      <c r="D1467" s="6"/>
      <c r="E1467" s="6"/>
      <c r="F1467" s="6"/>
      <c r="G1467" s="6"/>
      <c r="H1467" s="6"/>
      <c r="I1467" s="6"/>
      <c r="J1467" s="6"/>
      <c r="K1467" s="6"/>
      <c r="L1467" s="6"/>
      <c r="M1467" s="2"/>
      <c r="BE1467" s="1"/>
    </row>
    <row r="1468" spans="1:57" x14ac:dyDescent="0.15">
      <c r="A1468" s="6"/>
      <c r="B1468" s="7"/>
      <c r="C1468" s="6"/>
      <c r="D1468" s="6"/>
      <c r="E1468" s="6"/>
      <c r="F1468" s="6"/>
      <c r="G1468" s="6"/>
      <c r="H1468" s="6"/>
      <c r="I1468" s="6"/>
      <c r="J1468" s="6"/>
      <c r="K1468" s="6"/>
      <c r="L1468" s="6"/>
      <c r="M1468" s="2"/>
      <c r="BE1468" s="1"/>
    </row>
    <row r="1469" spans="1:57" x14ac:dyDescent="0.15">
      <c r="A1469" s="6"/>
      <c r="B1469" s="7"/>
      <c r="C1469" s="6"/>
      <c r="D1469" s="6"/>
      <c r="E1469" s="6"/>
      <c r="F1469" s="6"/>
      <c r="G1469" s="6"/>
      <c r="H1469" s="6"/>
      <c r="I1469" s="6"/>
      <c r="J1469" s="6"/>
      <c r="K1469" s="6"/>
      <c r="L1469" s="6"/>
      <c r="M1469" s="2"/>
      <c r="BE1469" s="1"/>
    </row>
    <row r="1470" spans="1:57" x14ac:dyDescent="0.15">
      <c r="A1470" s="6"/>
      <c r="B1470" s="7"/>
      <c r="C1470" s="6"/>
      <c r="D1470" s="6"/>
      <c r="E1470" s="6"/>
      <c r="F1470" s="6"/>
      <c r="G1470" s="6"/>
      <c r="H1470" s="6"/>
      <c r="I1470" s="6"/>
      <c r="J1470" s="6"/>
      <c r="K1470" s="6"/>
      <c r="L1470" s="6"/>
      <c r="M1470" s="2"/>
      <c r="BE1470" s="1"/>
    </row>
    <row r="1471" spans="1:57" x14ac:dyDescent="0.15">
      <c r="A1471" s="6"/>
      <c r="B1471" s="7"/>
      <c r="C1471" s="6"/>
      <c r="D1471" s="6"/>
      <c r="E1471" s="6"/>
      <c r="F1471" s="6"/>
      <c r="G1471" s="6"/>
      <c r="H1471" s="6"/>
      <c r="I1471" s="6"/>
      <c r="J1471" s="6"/>
      <c r="K1471" s="6"/>
      <c r="L1471" s="6"/>
      <c r="M1471" s="2"/>
      <c r="BE1471" s="1"/>
    </row>
    <row r="1472" spans="1:57" x14ac:dyDescent="0.15">
      <c r="A1472" s="6"/>
      <c r="B1472" s="7"/>
      <c r="C1472" s="6"/>
      <c r="D1472" s="6"/>
      <c r="E1472" s="6"/>
      <c r="F1472" s="6"/>
      <c r="G1472" s="6"/>
      <c r="H1472" s="6"/>
      <c r="I1472" s="6"/>
      <c r="J1472" s="6"/>
      <c r="K1472" s="6"/>
      <c r="L1472" s="6"/>
      <c r="M1472" s="2"/>
      <c r="BE1472" s="1"/>
    </row>
    <row r="1473" spans="1:57" x14ac:dyDescent="0.15">
      <c r="A1473" s="6"/>
      <c r="B1473" s="7"/>
      <c r="C1473" s="6"/>
      <c r="D1473" s="6"/>
      <c r="E1473" s="6"/>
      <c r="F1473" s="6"/>
      <c r="G1473" s="6"/>
      <c r="H1473" s="6"/>
      <c r="I1473" s="6"/>
      <c r="J1473" s="6"/>
      <c r="K1473" s="6"/>
      <c r="L1473" s="6"/>
      <c r="M1473" s="2"/>
      <c r="BE1473" s="1"/>
    </row>
    <row r="1474" spans="1:57" x14ac:dyDescent="0.15">
      <c r="A1474" s="6"/>
      <c r="B1474" s="7"/>
      <c r="C1474" s="6"/>
      <c r="D1474" s="6"/>
      <c r="E1474" s="6"/>
      <c r="F1474" s="6"/>
      <c r="G1474" s="6"/>
      <c r="H1474" s="6"/>
      <c r="I1474" s="6"/>
      <c r="J1474" s="6"/>
      <c r="K1474" s="6"/>
      <c r="L1474" s="6"/>
      <c r="M1474" s="2"/>
      <c r="BE1474" s="1"/>
    </row>
    <row r="1475" spans="1:57" x14ac:dyDescent="0.15">
      <c r="A1475" s="6"/>
      <c r="B1475" s="7"/>
      <c r="C1475" s="6"/>
      <c r="D1475" s="6"/>
      <c r="E1475" s="6"/>
      <c r="F1475" s="6"/>
      <c r="G1475" s="6"/>
      <c r="H1475" s="6"/>
      <c r="I1475" s="6"/>
      <c r="J1475" s="6"/>
      <c r="K1475" s="6"/>
      <c r="L1475" s="6"/>
      <c r="M1475" s="2"/>
      <c r="BE1475" s="1"/>
    </row>
    <row r="1476" spans="1:57" x14ac:dyDescent="0.15">
      <c r="A1476" s="6"/>
      <c r="B1476" s="7"/>
      <c r="C1476" s="6"/>
      <c r="D1476" s="6"/>
      <c r="E1476" s="6"/>
      <c r="F1476" s="6"/>
      <c r="G1476" s="6"/>
      <c r="H1476" s="6"/>
      <c r="I1476" s="6"/>
      <c r="J1476" s="6"/>
      <c r="K1476" s="6"/>
      <c r="L1476" s="6"/>
      <c r="M1476" s="2"/>
      <c r="BE1476" s="1"/>
    </row>
    <row r="1477" spans="1:57" x14ac:dyDescent="0.15">
      <c r="A1477" s="6"/>
      <c r="B1477" s="7"/>
      <c r="C1477" s="6"/>
      <c r="D1477" s="6"/>
      <c r="E1477" s="6"/>
      <c r="F1477" s="6"/>
      <c r="G1477" s="6"/>
      <c r="H1477" s="6"/>
      <c r="I1477" s="6"/>
      <c r="J1477" s="6"/>
      <c r="K1477" s="6"/>
      <c r="L1477" s="6"/>
      <c r="M1477" s="2"/>
      <c r="BE1477" s="1"/>
    </row>
    <row r="1478" spans="1:57" x14ac:dyDescent="0.15">
      <c r="A1478" s="6"/>
      <c r="B1478" s="7"/>
      <c r="C1478" s="6"/>
      <c r="D1478" s="6"/>
      <c r="E1478" s="6"/>
      <c r="F1478" s="6"/>
      <c r="G1478" s="6"/>
      <c r="H1478" s="6"/>
      <c r="I1478" s="6"/>
      <c r="J1478" s="6"/>
      <c r="K1478" s="6"/>
      <c r="L1478" s="6"/>
      <c r="M1478" s="2"/>
      <c r="BE1478" s="1"/>
    </row>
    <row r="1479" spans="1:57" x14ac:dyDescent="0.15">
      <c r="A1479" s="6"/>
      <c r="B1479" s="7"/>
      <c r="C1479" s="6"/>
      <c r="D1479" s="6"/>
      <c r="E1479" s="6"/>
      <c r="F1479" s="6"/>
      <c r="G1479" s="6"/>
      <c r="H1479" s="6"/>
      <c r="I1479" s="6"/>
      <c r="J1479" s="6"/>
      <c r="K1479" s="6"/>
      <c r="L1479" s="6"/>
      <c r="M1479" s="2"/>
      <c r="BE1479" s="1"/>
    </row>
    <row r="1480" spans="1:57" x14ac:dyDescent="0.15">
      <c r="A1480" s="6"/>
      <c r="B1480" s="7"/>
      <c r="C1480" s="6"/>
      <c r="D1480" s="6"/>
      <c r="E1480" s="6"/>
      <c r="F1480" s="6"/>
      <c r="G1480" s="6"/>
      <c r="H1480" s="6"/>
      <c r="I1480" s="6"/>
      <c r="J1480" s="6"/>
      <c r="K1480" s="6"/>
      <c r="L1480" s="6"/>
      <c r="M1480" s="2"/>
      <c r="BE1480" s="1"/>
    </row>
    <row r="1481" spans="1:57" x14ac:dyDescent="0.15">
      <c r="A1481" s="6"/>
      <c r="B1481" s="7"/>
      <c r="C1481" s="6"/>
      <c r="D1481" s="6"/>
      <c r="E1481" s="6"/>
      <c r="F1481" s="6"/>
      <c r="G1481" s="6"/>
      <c r="H1481" s="6"/>
      <c r="I1481" s="6"/>
      <c r="J1481" s="6"/>
      <c r="K1481" s="6"/>
      <c r="L1481" s="6"/>
      <c r="M1481" s="2"/>
      <c r="BE1481" s="1"/>
    </row>
    <row r="1482" spans="1:57" x14ac:dyDescent="0.15">
      <c r="A1482" s="6"/>
      <c r="B1482" s="7"/>
      <c r="C1482" s="6"/>
      <c r="D1482" s="6"/>
      <c r="E1482" s="6"/>
      <c r="F1482" s="6"/>
      <c r="G1482" s="6"/>
      <c r="H1482" s="6"/>
      <c r="I1482" s="6"/>
      <c r="J1482" s="6"/>
      <c r="K1482" s="6"/>
      <c r="L1482" s="6"/>
      <c r="M1482" s="2"/>
      <c r="BE1482" s="1"/>
    </row>
    <row r="1483" spans="1:57" x14ac:dyDescent="0.15">
      <c r="A1483" s="6"/>
      <c r="B1483" s="7"/>
      <c r="C1483" s="6"/>
      <c r="D1483" s="6"/>
      <c r="E1483" s="6"/>
      <c r="F1483" s="6"/>
      <c r="G1483" s="6"/>
      <c r="H1483" s="6"/>
      <c r="I1483" s="6"/>
      <c r="J1483" s="6"/>
      <c r="K1483" s="6"/>
      <c r="L1483" s="6"/>
      <c r="M1483" s="2"/>
      <c r="BE1483" s="1"/>
    </row>
    <row r="1484" spans="1:57" x14ac:dyDescent="0.15">
      <c r="A1484" s="6"/>
      <c r="B1484" s="7"/>
      <c r="C1484" s="6"/>
      <c r="D1484" s="6"/>
      <c r="E1484" s="6"/>
      <c r="F1484" s="6"/>
      <c r="G1484" s="6"/>
      <c r="H1484" s="6"/>
      <c r="I1484" s="6"/>
      <c r="J1484" s="6"/>
      <c r="K1484" s="6"/>
      <c r="L1484" s="6"/>
      <c r="M1484" s="2"/>
      <c r="BE1484" s="1"/>
    </row>
    <row r="1485" spans="1:57" x14ac:dyDescent="0.15">
      <c r="A1485" s="6"/>
      <c r="B1485" s="7"/>
      <c r="C1485" s="6"/>
      <c r="D1485" s="6"/>
      <c r="E1485" s="6"/>
      <c r="F1485" s="6"/>
      <c r="G1485" s="6"/>
      <c r="H1485" s="6"/>
      <c r="I1485" s="6"/>
      <c r="J1485" s="6"/>
      <c r="K1485" s="6"/>
      <c r="L1485" s="6"/>
      <c r="M1485" s="2"/>
      <c r="BE1485" s="1"/>
    </row>
    <row r="1486" spans="1:57" x14ac:dyDescent="0.15">
      <c r="A1486" s="6"/>
      <c r="B1486" s="7"/>
      <c r="C1486" s="6"/>
      <c r="D1486" s="6"/>
      <c r="E1486" s="6"/>
      <c r="F1486" s="6"/>
      <c r="G1486" s="6"/>
      <c r="H1486" s="6"/>
      <c r="I1486" s="6"/>
      <c r="J1486" s="6"/>
      <c r="K1486" s="6"/>
      <c r="L1486" s="6"/>
      <c r="M1486" s="2"/>
      <c r="BE1486" s="1"/>
    </row>
    <row r="1487" spans="1:57" x14ac:dyDescent="0.15">
      <c r="A1487" s="6"/>
      <c r="B1487" s="7"/>
      <c r="C1487" s="6"/>
      <c r="D1487" s="6"/>
      <c r="E1487" s="6"/>
      <c r="F1487" s="6"/>
      <c r="G1487" s="6"/>
      <c r="H1487" s="6"/>
      <c r="I1487" s="6"/>
      <c r="J1487" s="6"/>
      <c r="K1487" s="6"/>
      <c r="L1487" s="6"/>
      <c r="M1487" s="2"/>
      <c r="BE1487" s="1"/>
    </row>
    <row r="1488" spans="1:57" x14ac:dyDescent="0.15">
      <c r="A1488" s="6"/>
      <c r="B1488" s="7"/>
      <c r="C1488" s="6"/>
      <c r="D1488" s="6"/>
      <c r="E1488" s="6"/>
      <c r="F1488" s="6"/>
      <c r="G1488" s="6"/>
      <c r="H1488" s="6"/>
      <c r="I1488" s="6"/>
      <c r="J1488" s="6"/>
      <c r="K1488" s="6"/>
      <c r="L1488" s="6"/>
      <c r="M1488" s="2"/>
      <c r="BE1488" s="1"/>
    </row>
    <row r="1489" spans="1:57" x14ac:dyDescent="0.15">
      <c r="A1489" s="6"/>
      <c r="B1489" s="7"/>
      <c r="C1489" s="6"/>
      <c r="D1489" s="6"/>
      <c r="E1489" s="6"/>
      <c r="F1489" s="6"/>
      <c r="G1489" s="6"/>
      <c r="H1489" s="6"/>
      <c r="I1489" s="6"/>
      <c r="J1489" s="6"/>
      <c r="K1489" s="6"/>
      <c r="L1489" s="6"/>
      <c r="M1489" s="2"/>
      <c r="BE1489" s="1"/>
    </row>
    <row r="1490" spans="1:57" x14ac:dyDescent="0.15">
      <c r="A1490" s="6"/>
      <c r="B1490" s="7"/>
      <c r="C1490" s="6"/>
      <c r="D1490" s="6"/>
      <c r="E1490" s="6"/>
      <c r="F1490" s="6"/>
      <c r="G1490" s="6"/>
      <c r="H1490" s="6"/>
      <c r="I1490" s="6"/>
      <c r="J1490" s="6"/>
      <c r="K1490" s="6"/>
      <c r="L1490" s="6"/>
      <c r="M1490" s="2"/>
      <c r="BE1490" s="1"/>
    </row>
    <row r="1491" spans="1:57" x14ac:dyDescent="0.15">
      <c r="A1491" s="6"/>
      <c r="B1491" s="7"/>
      <c r="C1491" s="6"/>
      <c r="D1491" s="6"/>
      <c r="E1491" s="6"/>
      <c r="F1491" s="6"/>
      <c r="G1491" s="6"/>
      <c r="H1491" s="6"/>
      <c r="I1491" s="6"/>
      <c r="J1491" s="6"/>
      <c r="K1491" s="6"/>
      <c r="L1491" s="6"/>
      <c r="M1491" s="2"/>
      <c r="BE1491" s="1"/>
    </row>
    <row r="1492" spans="1:57" x14ac:dyDescent="0.15">
      <c r="A1492" s="6"/>
      <c r="B1492" s="7"/>
      <c r="C1492" s="6"/>
      <c r="D1492" s="6"/>
      <c r="E1492" s="6"/>
      <c r="F1492" s="6"/>
      <c r="G1492" s="6"/>
      <c r="H1492" s="6"/>
      <c r="I1492" s="6"/>
      <c r="J1492" s="6"/>
      <c r="K1492" s="6"/>
      <c r="L1492" s="6"/>
      <c r="M1492" s="2"/>
      <c r="BE1492" s="1"/>
    </row>
    <row r="1493" spans="1:57" x14ac:dyDescent="0.15">
      <c r="A1493" s="6"/>
      <c r="B1493" s="7"/>
      <c r="C1493" s="6"/>
      <c r="D1493" s="6"/>
      <c r="E1493" s="6"/>
      <c r="F1493" s="6"/>
      <c r="G1493" s="6"/>
      <c r="H1493" s="6"/>
      <c r="I1493" s="6"/>
      <c r="J1493" s="6"/>
      <c r="K1493" s="6"/>
      <c r="L1493" s="6"/>
      <c r="M1493" s="2"/>
      <c r="BE1493" s="1"/>
    </row>
    <row r="1494" spans="1:57" x14ac:dyDescent="0.15">
      <c r="A1494" s="6"/>
      <c r="B1494" s="7"/>
      <c r="C1494" s="6"/>
      <c r="D1494" s="6"/>
      <c r="E1494" s="6"/>
      <c r="F1494" s="6"/>
      <c r="G1494" s="6"/>
      <c r="H1494" s="6"/>
      <c r="I1494" s="6"/>
      <c r="J1494" s="6"/>
      <c r="K1494" s="6"/>
      <c r="L1494" s="6"/>
      <c r="M1494" s="2"/>
      <c r="BE1494" s="1"/>
    </row>
    <row r="1495" spans="1:57" x14ac:dyDescent="0.15">
      <c r="A1495" s="6"/>
      <c r="B1495" s="7"/>
      <c r="C1495" s="6"/>
      <c r="D1495" s="6"/>
      <c r="E1495" s="6"/>
      <c r="F1495" s="6"/>
      <c r="G1495" s="6"/>
      <c r="H1495" s="6"/>
      <c r="I1495" s="6"/>
      <c r="J1495" s="6"/>
      <c r="K1495" s="6"/>
      <c r="L1495" s="6"/>
      <c r="M1495" s="2"/>
      <c r="BE1495" s="1"/>
    </row>
    <row r="1496" spans="1:57" x14ac:dyDescent="0.15">
      <c r="A1496" s="6"/>
      <c r="B1496" s="7"/>
      <c r="C1496" s="6"/>
      <c r="D1496" s="6"/>
      <c r="E1496" s="6"/>
      <c r="F1496" s="6"/>
      <c r="G1496" s="6"/>
      <c r="H1496" s="6"/>
      <c r="I1496" s="6"/>
      <c r="J1496" s="6"/>
      <c r="K1496" s="6"/>
      <c r="L1496" s="6"/>
      <c r="M1496" s="2"/>
      <c r="BE1496" s="1"/>
    </row>
    <row r="1497" spans="1:57" x14ac:dyDescent="0.15">
      <c r="A1497" s="6"/>
      <c r="B1497" s="7"/>
      <c r="C1497" s="6"/>
      <c r="D1497" s="6"/>
      <c r="E1497" s="6"/>
      <c r="F1497" s="6"/>
      <c r="G1497" s="6"/>
      <c r="H1497" s="6"/>
      <c r="I1497" s="6"/>
      <c r="J1497" s="6"/>
      <c r="K1497" s="6"/>
      <c r="L1497" s="6"/>
      <c r="M1497" s="2"/>
      <c r="BE1497" s="1"/>
    </row>
    <row r="1498" spans="1:57" x14ac:dyDescent="0.15">
      <c r="A1498" s="6"/>
      <c r="B1498" s="7"/>
      <c r="C1498" s="6"/>
      <c r="D1498" s="6"/>
      <c r="E1498" s="6"/>
      <c r="F1498" s="6"/>
      <c r="G1498" s="6"/>
      <c r="H1498" s="6"/>
      <c r="I1498" s="6"/>
      <c r="J1498" s="6"/>
      <c r="K1498" s="6"/>
      <c r="L1498" s="6"/>
      <c r="M1498" s="2"/>
      <c r="BE1498" s="1"/>
    </row>
    <row r="1499" spans="1:57" x14ac:dyDescent="0.15">
      <c r="A1499" s="6"/>
      <c r="B1499" s="7"/>
      <c r="C1499" s="6"/>
      <c r="D1499" s="6"/>
      <c r="E1499" s="6"/>
      <c r="F1499" s="6"/>
      <c r="G1499" s="6"/>
      <c r="H1499" s="6"/>
      <c r="I1499" s="6"/>
      <c r="J1499" s="6"/>
      <c r="K1499" s="6"/>
      <c r="L1499" s="6"/>
      <c r="M1499" s="2"/>
      <c r="BE1499" s="1"/>
    </row>
    <row r="1500" spans="1:57" x14ac:dyDescent="0.15">
      <c r="A1500" s="6"/>
      <c r="B1500" s="7"/>
      <c r="C1500" s="6"/>
      <c r="D1500" s="6"/>
      <c r="E1500" s="6"/>
      <c r="F1500" s="6"/>
      <c r="G1500" s="6"/>
      <c r="H1500" s="6"/>
      <c r="I1500" s="6"/>
      <c r="J1500" s="6"/>
      <c r="K1500" s="6"/>
      <c r="L1500" s="6"/>
      <c r="M1500" s="2"/>
      <c r="BE1500" s="1"/>
    </row>
    <row r="1501" spans="1:57" x14ac:dyDescent="0.15">
      <c r="A1501" s="6"/>
      <c r="B1501" s="7"/>
      <c r="C1501" s="6"/>
      <c r="D1501" s="6"/>
      <c r="E1501" s="6"/>
      <c r="F1501" s="6"/>
      <c r="G1501" s="6"/>
      <c r="H1501" s="6"/>
      <c r="I1501" s="6"/>
      <c r="J1501" s="6"/>
      <c r="K1501" s="6"/>
      <c r="L1501" s="6"/>
      <c r="M1501" s="2"/>
      <c r="BE1501" s="1"/>
    </row>
    <row r="1502" spans="1:57" x14ac:dyDescent="0.15">
      <c r="A1502" s="6"/>
      <c r="B1502" s="7"/>
      <c r="C1502" s="6"/>
      <c r="D1502" s="6"/>
      <c r="E1502" s="6"/>
      <c r="F1502" s="6"/>
      <c r="G1502" s="6"/>
      <c r="H1502" s="6"/>
      <c r="I1502" s="6"/>
      <c r="J1502" s="6"/>
      <c r="K1502" s="6"/>
      <c r="L1502" s="6"/>
      <c r="M1502" s="2"/>
      <c r="BE1502" s="1"/>
    </row>
    <row r="1503" spans="1:57" x14ac:dyDescent="0.15">
      <c r="A1503" s="6"/>
      <c r="B1503" s="7"/>
      <c r="C1503" s="6"/>
      <c r="D1503" s="6"/>
      <c r="E1503" s="6"/>
      <c r="F1503" s="6"/>
      <c r="G1503" s="6"/>
      <c r="H1503" s="6"/>
      <c r="I1503" s="6"/>
      <c r="J1503" s="6"/>
      <c r="K1503" s="6"/>
      <c r="L1503" s="6"/>
      <c r="M1503" s="2"/>
      <c r="BE1503" s="1"/>
    </row>
    <row r="1504" spans="1:57" x14ac:dyDescent="0.15">
      <c r="A1504" s="6"/>
      <c r="B1504" s="7"/>
      <c r="C1504" s="6"/>
      <c r="D1504" s="6"/>
      <c r="E1504" s="6"/>
      <c r="F1504" s="6"/>
      <c r="G1504" s="6"/>
      <c r="H1504" s="6"/>
      <c r="I1504" s="6"/>
      <c r="J1504" s="6"/>
      <c r="K1504" s="6"/>
      <c r="L1504" s="6"/>
      <c r="M1504" s="2"/>
      <c r="BE1504" s="1"/>
    </row>
    <row r="1505" spans="1:57" x14ac:dyDescent="0.15">
      <c r="A1505" s="6"/>
      <c r="B1505" s="7"/>
      <c r="C1505" s="6"/>
      <c r="D1505" s="6"/>
      <c r="E1505" s="6"/>
      <c r="F1505" s="6"/>
      <c r="G1505" s="6"/>
      <c r="H1505" s="6"/>
      <c r="I1505" s="6"/>
      <c r="J1505" s="6"/>
      <c r="K1505" s="6"/>
      <c r="L1505" s="6"/>
      <c r="M1505" s="2"/>
      <c r="BE1505" s="1"/>
    </row>
    <row r="1506" spans="1:57" x14ac:dyDescent="0.15">
      <c r="A1506" s="6"/>
      <c r="B1506" s="7"/>
      <c r="C1506" s="6"/>
      <c r="D1506" s="6"/>
      <c r="E1506" s="6"/>
      <c r="F1506" s="6"/>
      <c r="G1506" s="6"/>
      <c r="H1506" s="6"/>
      <c r="I1506" s="6"/>
      <c r="J1506" s="6"/>
      <c r="K1506" s="6"/>
      <c r="L1506" s="6"/>
      <c r="M1506" s="2"/>
      <c r="BE1506" s="1"/>
    </row>
    <row r="1507" spans="1:57" x14ac:dyDescent="0.15">
      <c r="A1507" s="6"/>
      <c r="B1507" s="7"/>
      <c r="C1507" s="6"/>
      <c r="D1507" s="6"/>
      <c r="E1507" s="6"/>
      <c r="F1507" s="6"/>
      <c r="G1507" s="6"/>
      <c r="H1507" s="6"/>
      <c r="I1507" s="6"/>
      <c r="J1507" s="6"/>
      <c r="K1507" s="6"/>
      <c r="L1507" s="6"/>
      <c r="M1507" s="2"/>
      <c r="BE1507" s="1"/>
    </row>
    <row r="1508" spans="1:57" x14ac:dyDescent="0.15">
      <c r="A1508" s="6"/>
      <c r="B1508" s="7"/>
      <c r="C1508" s="6"/>
      <c r="D1508" s="6"/>
      <c r="E1508" s="6"/>
      <c r="F1508" s="6"/>
      <c r="G1508" s="6"/>
      <c r="H1508" s="6"/>
      <c r="I1508" s="6"/>
      <c r="J1508" s="6"/>
      <c r="K1508" s="6"/>
      <c r="L1508" s="6"/>
      <c r="M1508" s="2"/>
      <c r="BE1508" s="1"/>
    </row>
    <row r="1509" spans="1:57" x14ac:dyDescent="0.15">
      <c r="A1509" s="6"/>
      <c r="B1509" s="7"/>
      <c r="C1509" s="6"/>
      <c r="D1509" s="6"/>
      <c r="E1509" s="6"/>
      <c r="F1509" s="6"/>
      <c r="G1509" s="6"/>
      <c r="H1509" s="6"/>
      <c r="I1509" s="6"/>
      <c r="J1509" s="6"/>
      <c r="K1509" s="6"/>
      <c r="L1509" s="6"/>
      <c r="M1509" s="2"/>
      <c r="BE1509" s="1"/>
    </row>
    <row r="1510" spans="1:57" x14ac:dyDescent="0.15">
      <c r="A1510" s="6"/>
      <c r="B1510" s="7"/>
      <c r="C1510" s="6"/>
      <c r="D1510" s="6"/>
      <c r="E1510" s="6"/>
      <c r="F1510" s="6"/>
      <c r="G1510" s="6"/>
      <c r="H1510" s="6"/>
      <c r="I1510" s="6"/>
      <c r="J1510" s="6"/>
      <c r="K1510" s="6"/>
      <c r="L1510" s="6"/>
      <c r="M1510" s="2"/>
      <c r="BE1510" s="1"/>
    </row>
    <row r="1511" spans="1:57" x14ac:dyDescent="0.15">
      <c r="A1511" s="6"/>
      <c r="B1511" s="7"/>
      <c r="C1511" s="6"/>
      <c r="D1511" s="6"/>
      <c r="E1511" s="6"/>
      <c r="F1511" s="6"/>
      <c r="G1511" s="6"/>
      <c r="H1511" s="6"/>
      <c r="I1511" s="6"/>
      <c r="J1511" s="6"/>
      <c r="K1511" s="6"/>
      <c r="L1511" s="6"/>
      <c r="M1511" s="2"/>
      <c r="BE1511" s="1"/>
    </row>
    <row r="1512" spans="1:57" x14ac:dyDescent="0.15">
      <c r="A1512" s="6"/>
      <c r="B1512" s="7"/>
      <c r="C1512" s="6"/>
      <c r="D1512" s="6"/>
      <c r="E1512" s="6"/>
      <c r="F1512" s="6"/>
      <c r="G1512" s="6"/>
      <c r="H1512" s="6"/>
      <c r="I1512" s="6"/>
      <c r="J1512" s="6"/>
      <c r="K1512" s="6"/>
      <c r="L1512" s="6"/>
      <c r="M1512" s="2"/>
      <c r="BE1512" s="1"/>
    </row>
    <row r="1513" spans="1:57" x14ac:dyDescent="0.15">
      <c r="A1513" s="6"/>
      <c r="B1513" s="7"/>
      <c r="C1513" s="6"/>
      <c r="D1513" s="6"/>
      <c r="E1513" s="6"/>
      <c r="F1513" s="6"/>
      <c r="G1513" s="6"/>
      <c r="H1513" s="6"/>
      <c r="I1513" s="6"/>
      <c r="J1513" s="6"/>
      <c r="K1513" s="6"/>
      <c r="L1513" s="6"/>
      <c r="M1513" s="2"/>
      <c r="BE1513" s="1"/>
    </row>
    <row r="1514" spans="1:57" x14ac:dyDescent="0.15">
      <c r="A1514" s="6"/>
      <c r="B1514" s="7"/>
      <c r="C1514" s="6"/>
      <c r="D1514" s="6"/>
      <c r="E1514" s="6"/>
      <c r="F1514" s="6"/>
      <c r="G1514" s="6"/>
      <c r="H1514" s="6"/>
      <c r="I1514" s="6"/>
      <c r="J1514" s="6"/>
      <c r="K1514" s="6"/>
      <c r="L1514" s="6"/>
      <c r="M1514" s="2"/>
      <c r="BE1514" s="1"/>
    </row>
    <row r="1515" spans="1:57" x14ac:dyDescent="0.15">
      <c r="A1515" s="6"/>
      <c r="B1515" s="7"/>
      <c r="C1515" s="6"/>
      <c r="D1515" s="6"/>
      <c r="E1515" s="6"/>
      <c r="F1515" s="6"/>
      <c r="G1515" s="6"/>
      <c r="H1515" s="6"/>
      <c r="I1515" s="6"/>
      <c r="J1515" s="6"/>
      <c r="K1515" s="6"/>
      <c r="L1515" s="6"/>
      <c r="M1515" s="2"/>
      <c r="BE1515" s="1"/>
    </row>
    <row r="1516" spans="1:57" x14ac:dyDescent="0.15">
      <c r="A1516" s="6"/>
      <c r="B1516" s="7"/>
      <c r="C1516" s="6"/>
      <c r="D1516" s="6"/>
      <c r="E1516" s="6"/>
      <c r="F1516" s="6"/>
      <c r="G1516" s="6"/>
      <c r="H1516" s="6"/>
      <c r="I1516" s="6"/>
      <c r="J1516" s="6"/>
      <c r="K1516" s="6"/>
      <c r="L1516" s="6"/>
      <c r="M1516" s="2"/>
      <c r="BE1516" s="1"/>
    </row>
    <row r="1517" spans="1:57" x14ac:dyDescent="0.15">
      <c r="A1517" s="6"/>
      <c r="B1517" s="7"/>
      <c r="C1517" s="6"/>
      <c r="D1517" s="6"/>
      <c r="E1517" s="6"/>
      <c r="F1517" s="6"/>
      <c r="G1517" s="6"/>
      <c r="H1517" s="6"/>
      <c r="I1517" s="6"/>
      <c r="J1517" s="6"/>
      <c r="K1517" s="6"/>
      <c r="L1517" s="6"/>
      <c r="M1517" s="2"/>
      <c r="BE1517" s="1"/>
    </row>
    <row r="1518" spans="1:57" x14ac:dyDescent="0.15">
      <c r="A1518" s="6"/>
      <c r="B1518" s="7"/>
      <c r="C1518" s="6"/>
      <c r="D1518" s="6"/>
      <c r="E1518" s="6"/>
      <c r="F1518" s="6"/>
      <c r="G1518" s="6"/>
      <c r="H1518" s="6"/>
      <c r="I1518" s="6"/>
      <c r="J1518" s="6"/>
      <c r="K1518" s="6"/>
      <c r="L1518" s="6"/>
      <c r="M1518" s="2"/>
      <c r="BE1518" s="1"/>
    </row>
    <row r="1519" spans="1:57" x14ac:dyDescent="0.15">
      <c r="A1519" s="6"/>
      <c r="B1519" s="7"/>
      <c r="C1519" s="6"/>
      <c r="D1519" s="6"/>
      <c r="E1519" s="6"/>
      <c r="F1519" s="6"/>
      <c r="G1519" s="6"/>
      <c r="H1519" s="6"/>
      <c r="I1519" s="6"/>
      <c r="J1519" s="6"/>
      <c r="K1519" s="6"/>
      <c r="L1519" s="6"/>
      <c r="M1519" s="2"/>
      <c r="BE1519" s="1"/>
    </row>
    <row r="1520" spans="1:57" x14ac:dyDescent="0.15">
      <c r="A1520" s="6"/>
      <c r="B1520" s="7"/>
      <c r="C1520" s="6"/>
      <c r="D1520" s="6"/>
      <c r="E1520" s="6"/>
      <c r="F1520" s="6"/>
      <c r="G1520" s="6"/>
      <c r="H1520" s="6"/>
      <c r="I1520" s="6"/>
      <c r="J1520" s="6"/>
      <c r="K1520" s="6"/>
      <c r="L1520" s="6"/>
      <c r="M1520" s="2"/>
      <c r="BE1520" s="1"/>
    </row>
    <row r="1521" spans="1:57" x14ac:dyDescent="0.15">
      <c r="A1521" s="6"/>
      <c r="B1521" s="7"/>
      <c r="C1521" s="6"/>
      <c r="D1521" s="6"/>
      <c r="E1521" s="6"/>
      <c r="F1521" s="6"/>
      <c r="G1521" s="6"/>
      <c r="H1521" s="6"/>
      <c r="I1521" s="6"/>
      <c r="J1521" s="6"/>
      <c r="K1521" s="6"/>
      <c r="L1521" s="6"/>
      <c r="M1521" s="2"/>
      <c r="BE1521" s="1"/>
    </row>
    <row r="1522" spans="1:57" x14ac:dyDescent="0.15">
      <c r="A1522" s="6"/>
      <c r="B1522" s="7"/>
      <c r="C1522" s="6"/>
      <c r="D1522" s="6"/>
      <c r="E1522" s="6"/>
      <c r="F1522" s="6"/>
      <c r="G1522" s="6"/>
      <c r="H1522" s="6"/>
      <c r="I1522" s="6"/>
      <c r="J1522" s="6"/>
      <c r="K1522" s="6"/>
      <c r="L1522" s="6"/>
      <c r="M1522" s="2"/>
      <c r="BE1522" s="1"/>
    </row>
    <row r="1523" spans="1:57" x14ac:dyDescent="0.15">
      <c r="A1523" s="6"/>
      <c r="B1523" s="7"/>
      <c r="C1523" s="6"/>
      <c r="D1523" s="6"/>
      <c r="E1523" s="6"/>
      <c r="F1523" s="6"/>
      <c r="G1523" s="6"/>
      <c r="H1523" s="6"/>
      <c r="I1523" s="6"/>
      <c r="J1523" s="6"/>
      <c r="K1523" s="6"/>
      <c r="L1523" s="6"/>
      <c r="M1523" s="2"/>
      <c r="BE1523" s="1"/>
    </row>
    <row r="1524" spans="1:57" x14ac:dyDescent="0.15">
      <c r="A1524" s="6"/>
      <c r="B1524" s="7"/>
      <c r="C1524" s="6"/>
      <c r="D1524" s="6"/>
      <c r="E1524" s="6"/>
      <c r="F1524" s="6"/>
      <c r="G1524" s="6"/>
      <c r="H1524" s="6"/>
      <c r="I1524" s="6"/>
      <c r="J1524" s="6"/>
      <c r="K1524" s="6"/>
      <c r="L1524" s="6"/>
      <c r="M1524" s="2"/>
      <c r="BE1524" s="1"/>
    </row>
    <row r="1525" spans="1:57" x14ac:dyDescent="0.15">
      <c r="A1525" s="6"/>
      <c r="B1525" s="7"/>
      <c r="C1525" s="6"/>
      <c r="D1525" s="6"/>
      <c r="E1525" s="6"/>
      <c r="F1525" s="6"/>
      <c r="G1525" s="6"/>
      <c r="H1525" s="6"/>
      <c r="I1525" s="6"/>
      <c r="J1525" s="6"/>
      <c r="K1525" s="6"/>
      <c r="L1525" s="6"/>
      <c r="M1525" s="2"/>
      <c r="BE1525" s="1"/>
    </row>
    <row r="1526" spans="1:57" x14ac:dyDescent="0.15">
      <c r="A1526" s="6"/>
      <c r="B1526" s="7"/>
      <c r="C1526" s="6"/>
      <c r="D1526" s="6"/>
      <c r="E1526" s="6"/>
      <c r="F1526" s="6"/>
      <c r="G1526" s="6"/>
      <c r="H1526" s="6"/>
      <c r="I1526" s="6"/>
      <c r="J1526" s="6"/>
      <c r="K1526" s="6"/>
      <c r="L1526" s="6"/>
      <c r="M1526" s="2"/>
      <c r="BE1526" s="1"/>
    </row>
    <row r="1527" spans="1:57" x14ac:dyDescent="0.15">
      <c r="A1527" s="6"/>
      <c r="B1527" s="7"/>
      <c r="C1527" s="6"/>
      <c r="D1527" s="6"/>
      <c r="E1527" s="6"/>
      <c r="F1527" s="6"/>
      <c r="G1527" s="6"/>
      <c r="H1527" s="6"/>
      <c r="I1527" s="6"/>
      <c r="J1527" s="6"/>
      <c r="K1527" s="6"/>
      <c r="L1527" s="6"/>
      <c r="M1527" s="2"/>
      <c r="BE1527" s="1"/>
    </row>
    <row r="1528" spans="1:57" x14ac:dyDescent="0.15">
      <c r="A1528" s="6"/>
      <c r="B1528" s="7"/>
      <c r="C1528" s="6"/>
      <c r="D1528" s="6"/>
      <c r="E1528" s="6"/>
      <c r="F1528" s="6"/>
      <c r="G1528" s="6"/>
      <c r="H1528" s="6"/>
      <c r="I1528" s="6"/>
      <c r="J1528" s="6"/>
      <c r="K1528" s="6"/>
      <c r="L1528" s="6"/>
      <c r="M1528" s="2"/>
      <c r="BE1528" s="1"/>
    </row>
    <row r="1529" spans="1:57" x14ac:dyDescent="0.15">
      <c r="A1529" s="6"/>
      <c r="B1529" s="7"/>
      <c r="C1529" s="6"/>
      <c r="D1529" s="6"/>
      <c r="E1529" s="6"/>
      <c r="F1529" s="6"/>
      <c r="G1529" s="6"/>
      <c r="H1529" s="6"/>
      <c r="I1529" s="6"/>
      <c r="J1529" s="6"/>
      <c r="K1529" s="6"/>
      <c r="L1529" s="6"/>
      <c r="M1529" s="2"/>
      <c r="BE1529" s="1"/>
    </row>
    <row r="1530" spans="1:57" x14ac:dyDescent="0.15">
      <c r="A1530" s="6"/>
      <c r="B1530" s="7"/>
      <c r="C1530" s="6"/>
      <c r="D1530" s="6"/>
      <c r="E1530" s="6"/>
      <c r="F1530" s="6"/>
      <c r="G1530" s="6"/>
      <c r="H1530" s="6"/>
      <c r="I1530" s="6"/>
      <c r="J1530" s="6"/>
      <c r="K1530" s="6"/>
      <c r="L1530" s="6"/>
      <c r="M1530" s="2"/>
      <c r="BE1530" s="1"/>
    </row>
    <row r="1531" spans="1:57" x14ac:dyDescent="0.15">
      <c r="A1531" s="6"/>
      <c r="B1531" s="7"/>
      <c r="C1531" s="6"/>
      <c r="D1531" s="6"/>
      <c r="E1531" s="6"/>
      <c r="F1531" s="6"/>
      <c r="G1531" s="6"/>
      <c r="H1531" s="6"/>
      <c r="I1531" s="6"/>
      <c r="J1531" s="6"/>
      <c r="K1531" s="6"/>
      <c r="L1531" s="6"/>
      <c r="M1531" s="2"/>
      <c r="BE1531" s="1"/>
    </row>
    <row r="1532" spans="1:57" x14ac:dyDescent="0.15">
      <c r="A1532" s="6"/>
      <c r="B1532" s="7"/>
      <c r="C1532" s="6"/>
      <c r="D1532" s="6"/>
      <c r="E1532" s="6"/>
      <c r="F1532" s="6"/>
      <c r="G1532" s="6"/>
      <c r="H1532" s="6"/>
      <c r="I1532" s="6"/>
      <c r="J1532" s="6"/>
      <c r="K1532" s="6"/>
      <c r="L1532" s="6"/>
      <c r="M1532" s="2"/>
      <c r="BE1532" s="1"/>
    </row>
    <row r="1533" spans="1:57" x14ac:dyDescent="0.15">
      <c r="A1533" s="6"/>
      <c r="B1533" s="7"/>
      <c r="C1533" s="6"/>
      <c r="D1533" s="6"/>
      <c r="E1533" s="6"/>
      <c r="F1533" s="6"/>
      <c r="G1533" s="6"/>
      <c r="H1533" s="6"/>
      <c r="I1533" s="6"/>
      <c r="J1533" s="6"/>
      <c r="K1533" s="6"/>
      <c r="L1533" s="6"/>
      <c r="M1533" s="2"/>
      <c r="BE1533" s="1"/>
    </row>
    <row r="1534" spans="1:57" x14ac:dyDescent="0.15">
      <c r="A1534" s="6"/>
      <c r="B1534" s="7"/>
      <c r="C1534" s="6"/>
      <c r="D1534" s="6"/>
      <c r="E1534" s="6"/>
      <c r="F1534" s="6"/>
      <c r="G1534" s="6"/>
      <c r="H1534" s="6"/>
      <c r="I1534" s="6"/>
      <c r="J1534" s="6"/>
      <c r="K1534" s="6"/>
      <c r="L1534" s="6"/>
      <c r="M1534" s="2"/>
      <c r="BE1534" s="1"/>
    </row>
    <row r="1535" spans="1:57" x14ac:dyDescent="0.15">
      <c r="A1535" s="6"/>
      <c r="B1535" s="7"/>
      <c r="C1535" s="6"/>
      <c r="D1535" s="6"/>
      <c r="E1535" s="6"/>
      <c r="F1535" s="6"/>
      <c r="G1535" s="6"/>
      <c r="H1535" s="6"/>
      <c r="I1535" s="6"/>
      <c r="J1535" s="6"/>
      <c r="K1535" s="6"/>
      <c r="L1535" s="6"/>
      <c r="M1535" s="2"/>
      <c r="BE1535" s="1"/>
    </row>
    <row r="1536" spans="1:57" x14ac:dyDescent="0.15">
      <c r="A1536" s="6"/>
      <c r="B1536" s="7"/>
      <c r="C1536" s="6"/>
      <c r="D1536" s="6"/>
      <c r="E1536" s="6"/>
      <c r="F1536" s="6"/>
      <c r="G1536" s="6"/>
      <c r="H1536" s="6"/>
      <c r="I1536" s="6"/>
      <c r="J1536" s="6"/>
      <c r="K1536" s="6"/>
      <c r="L1536" s="6"/>
      <c r="M1536" s="2"/>
      <c r="BE1536" s="1"/>
    </row>
    <row r="1537" spans="1:57" x14ac:dyDescent="0.15">
      <c r="A1537" s="6"/>
      <c r="B1537" s="7"/>
      <c r="C1537" s="6"/>
      <c r="D1537" s="6"/>
      <c r="E1537" s="6"/>
      <c r="F1537" s="6"/>
      <c r="G1537" s="6"/>
      <c r="H1537" s="6"/>
      <c r="I1537" s="6"/>
      <c r="J1537" s="6"/>
      <c r="K1537" s="6"/>
      <c r="L1537" s="6"/>
      <c r="M1537" s="2"/>
      <c r="BE1537" s="1"/>
    </row>
    <row r="1538" spans="1:57" x14ac:dyDescent="0.15">
      <c r="A1538" s="6"/>
      <c r="B1538" s="7"/>
      <c r="C1538" s="6"/>
      <c r="D1538" s="6"/>
      <c r="E1538" s="6"/>
      <c r="F1538" s="6"/>
      <c r="G1538" s="6"/>
      <c r="H1538" s="6"/>
      <c r="I1538" s="6"/>
      <c r="J1538" s="6"/>
      <c r="K1538" s="6"/>
      <c r="L1538" s="6"/>
      <c r="M1538" s="2"/>
      <c r="BE1538" s="1"/>
    </row>
    <row r="1539" spans="1:57" x14ac:dyDescent="0.15">
      <c r="A1539" s="6"/>
      <c r="B1539" s="7"/>
      <c r="C1539" s="6"/>
      <c r="D1539" s="6"/>
      <c r="E1539" s="6"/>
      <c r="F1539" s="6"/>
      <c r="G1539" s="6"/>
      <c r="H1539" s="6"/>
      <c r="I1539" s="6"/>
      <c r="J1539" s="6"/>
      <c r="K1539" s="6"/>
      <c r="L1539" s="6"/>
      <c r="M1539" s="2"/>
      <c r="BE1539" s="1"/>
    </row>
    <row r="1540" spans="1:57" x14ac:dyDescent="0.15">
      <c r="A1540" s="6"/>
      <c r="B1540" s="7"/>
      <c r="C1540" s="6"/>
      <c r="D1540" s="6"/>
      <c r="E1540" s="6"/>
      <c r="F1540" s="6"/>
      <c r="G1540" s="6"/>
      <c r="H1540" s="6"/>
      <c r="I1540" s="6"/>
      <c r="J1540" s="6"/>
      <c r="K1540" s="6"/>
      <c r="L1540" s="6"/>
      <c r="M1540" s="2"/>
      <c r="BE1540" s="1"/>
    </row>
    <row r="1541" spans="1:57" x14ac:dyDescent="0.15">
      <c r="A1541" s="6"/>
      <c r="B1541" s="7"/>
      <c r="C1541" s="6"/>
      <c r="D1541" s="6"/>
      <c r="E1541" s="6"/>
      <c r="F1541" s="6"/>
      <c r="G1541" s="6"/>
      <c r="H1541" s="6"/>
      <c r="I1541" s="6"/>
      <c r="J1541" s="6"/>
      <c r="K1541" s="6"/>
      <c r="L1541" s="6"/>
      <c r="M1541" s="2"/>
      <c r="BE1541" s="1"/>
    </row>
    <row r="1542" spans="1:57" x14ac:dyDescent="0.15">
      <c r="A1542" s="6"/>
      <c r="B1542" s="7"/>
      <c r="C1542" s="6"/>
      <c r="D1542" s="6"/>
      <c r="E1542" s="6"/>
      <c r="F1542" s="6"/>
      <c r="G1542" s="6"/>
      <c r="H1542" s="6"/>
      <c r="I1542" s="6"/>
      <c r="J1542" s="6"/>
      <c r="K1542" s="6"/>
      <c r="L1542" s="6"/>
      <c r="M1542" s="2"/>
      <c r="BE1542" s="1"/>
    </row>
    <row r="1543" spans="1:57" x14ac:dyDescent="0.15">
      <c r="A1543" s="6"/>
      <c r="B1543" s="7"/>
      <c r="C1543" s="6"/>
      <c r="D1543" s="6"/>
      <c r="E1543" s="6"/>
      <c r="F1543" s="6"/>
      <c r="G1543" s="6"/>
      <c r="H1543" s="6"/>
      <c r="I1543" s="6"/>
      <c r="J1543" s="6"/>
      <c r="K1543" s="6"/>
      <c r="L1543" s="6"/>
      <c r="M1543" s="2"/>
      <c r="BE1543" s="1"/>
    </row>
    <row r="1544" spans="1:57" x14ac:dyDescent="0.15">
      <c r="A1544" s="6"/>
      <c r="B1544" s="7"/>
      <c r="C1544" s="6"/>
      <c r="D1544" s="6"/>
      <c r="E1544" s="6"/>
      <c r="F1544" s="6"/>
      <c r="G1544" s="6"/>
      <c r="H1544" s="6"/>
      <c r="I1544" s="6"/>
      <c r="J1544" s="6"/>
      <c r="K1544" s="6"/>
      <c r="L1544" s="6"/>
      <c r="M1544" s="2"/>
      <c r="BE1544" s="1"/>
    </row>
    <row r="1545" spans="1:57" x14ac:dyDescent="0.15">
      <c r="A1545" s="6"/>
      <c r="B1545" s="7"/>
      <c r="C1545" s="6"/>
      <c r="D1545" s="6"/>
      <c r="E1545" s="6"/>
      <c r="F1545" s="6"/>
      <c r="G1545" s="6"/>
      <c r="H1545" s="6"/>
      <c r="I1545" s="6"/>
      <c r="J1545" s="6"/>
      <c r="K1545" s="6"/>
      <c r="L1545" s="6"/>
      <c r="M1545" s="2"/>
      <c r="BE1545" s="1"/>
    </row>
    <row r="1546" spans="1:57" x14ac:dyDescent="0.15">
      <c r="A1546" s="6"/>
      <c r="B1546" s="7"/>
      <c r="C1546" s="6"/>
      <c r="D1546" s="6"/>
      <c r="E1546" s="6"/>
      <c r="F1546" s="6"/>
      <c r="G1546" s="6"/>
      <c r="H1546" s="6"/>
      <c r="I1546" s="6"/>
      <c r="J1546" s="6"/>
      <c r="K1546" s="6"/>
      <c r="L1546" s="6"/>
      <c r="M1546" s="2"/>
      <c r="BE1546" s="1"/>
    </row>
    <row r="1547" spans="1:57" x14ac:dyDescent="0.15">
      <c r="A1547" s="6"/>
      <c r="B1547" s="7"/>
      <c r="C1547" s="6"/>
      <c r="D1547" s="6"/>
      <c r="E1547" s="6"/>
      <c r="F1547" s="6"/>
      <c r="G1547" s="6"/>
      <c r="H1547" s="6"/>
      <c r="I1547" s="6"/>
      <c r="J1547" s="6"/>
      <c r="K1547" s="6"/>
      <c r="L1547" s="6"/>
      <c r="M1547" s="2"/>
      <c r="BE1547" s="1"/>
    </row>
    <row r="1548" spans="1:57" x14ac:dyDescent="0.15">
      <c r="A1548" s="6"/>
      <c r="B1548" s="7"/>
      <c r="C1548" s="6"/>
      <c r="D1548" s="6"/>
      <c r="E1548" s="6"/>
      <c r="F1548" s="6"/>
      <c r="G1548" s="6"/>
      <c r="H1548" s="6"/>
      <c r="I1548" s="6"/>
      <c r="J1548" s="6"/>
      <c r="K1548" s="6"/>
      <c r="L1548" s="6"/>
      <c r="M1548" s="2"/>
      <c r="BE1548" s="1"/>
    </row>
    <row r="1549" spans="1:57" x14ac:dyDescent="0.15">
      <c r="A1549" s="6"/>
      <c r="B1549" s="7"/>
      <c r="C1549" s="6"/>
      <c r="D1549" s="6"/>
      <c r="E1549" s="6"/>
      <c r="F1549" s="6"/>
      <c r="G1549" s="6"/>
      <c r="H1549" s="6"/>
      <c r="I1549" s="6"/>
      <c r="J1549" s="6"/>
      <c r="K1549" s="6"/>
      <c r="L1549" s="6"/>
      <c r="M1549" s="2"/>
      <c r="BE1549" s="1"/>
    </row>
    <row r="1550" spans="1:57" x14ac:dyDescent="0.15">
      <c r="A1550" s="6"/>
      <c r="B1550" s="7"/>
      <c r="C1550" s="6"/>
      <c r="D1550" s="6"/>
      <c r="E1550" s="6"/>
      <c r="F1550" s="6"/>
      <c r="G1550" s="6"/>
      <c r="H1550" s="6"/>
      <c r="I1550" s="6"/>
      <c r="J1550" s="6"/>
      <c r="K1550" s="6"/>
      <c r="L1550" s="6"/>
      <c r="M1550" s="2"/>
      <c r="BE1550" s="1"/>
    </row>
    <row r="1551" spans="1:57" x14ac:dyDescent="0.15">
      <c r="A1551" s="6"/>
      <c r="B1551" s="7"/>
      <c r="C1551" s="6"/>
      <c r="D1551" s="6"/>
      <c r="E1551" s="6"/>
      <c r="F1551" s="6"/>
      <c r="G1551" s="6"/>
      <c r="H1551" s="6"/>
      <c r="I1551" s="6"/>
      <c r="J1551" s="6"/>
      <c r="K1551" s="6"/>
      <c r="L1551" s="6"/>
      <c r="M1551" s="2"/>
      <c r="BE1551" s="1"/>
    </row>
    <row r="1552" spans="1:57" x14ac:dyDescent="0.15">
      <c r="A1552" s="6"/>
      <c r="B1552" s="7"/>
      <c r="C1552" s="6"/>
      <c r="D1552" s="6"/>
      <c r="E1552" s="6"/>
      <c r="F1552" s="6"/>
      <c r="G1552" s="6"/>
      <c r="H1552" s="6"/>
      <c r="I1552" s="6"/>
      <c r="J1552" s="6"/>
      <c r="K1552" s="6"/>
      <c r="L1552" s="6"/>
      <c r="M1552" s="2"/>
      <c r="BE1552" s="1"/>
    </row>
    <row r="1553" spans="1:57" x14ac:dyDescent="0.15">
      <c r="A1553" s="6"/>
      <c r="B1553" s="7"/>
      <c r="C1553" s="6"/>
      <c r="D1553" s="6"/>
      <c r="E1553" s="6"/>
      <c r="F1553" s="6"/>
      <c r="G1553" s="6"/>
      <c r="H1553" s="6"/>
      <c r="I1553" s="6"/>
      <c r="J1553" s="6"/>
      <c r="K1553" s="6"/>
      <c r="L1553" s="6"/>
      <c r="M1553" s="2"/>
      <c r="BE1553" s="1"/>
    </row>
    <row r="1554" spans="1:57" x14ac:dyDescent="0.15">
      <c r="A1554" s="6"/>
      <c r="B1554" s="7"/>
      <c r="C1554" s="6"/>
      <c r="D1554" s="6"/>
      <c r="E1554" s="6"/>
      <c r="F1554" s="6"/>
      <c r="G1554" s="6"/>
      <c r="H1554" s="6"/>
      <c r="I1554" s="6"/>
      <c r="J1554" s="6"/>
      <c r="K1554" s="6"/>
      <c r="L1554" s="6"/>
      <c r="M1554" s="2"/>
      <c r="BE1554" s="1"/>
    </row>
    <row r="1555" spans="1:57" x14ac:dyDescent="0.15">
      <c r="A1555" s="6"/>
      <c r="B1555" s="7"/>
      <c r="C1555" s="6"/>
      <c r="D1555" s="6"/>
      <c r="E1555" s="6"/>
      <c r="F1555" s="6"/>
      <c r="G1555" s="6"/>
      <c r="H1555" s="6"/>
      <c r="I1555" s="6"/>
      <c r="J1555" s="6"/>
      <c r="K1555" s="6"/>
      <c r="L1555" s="6"/>
      <c r="M1555" s="2"/>
      <c r="BE1555" s="1"/>
    </row>
    <row r="1556" spans="1:57" x14ac:dyDescent="0.15">
      <c r="A1556" s="6"/>
      <c r="B1556" s="7"/>
      <c r="C1556" s="6"/>
      <c r="D1556" s="6"/>
      <c r="E1556" s="6"/>
      <c r="F1556" s="6"/>
      <c r="G1556" s="6"/>
      <c r="H1556" s="6"/>
      <c r="I1556" s="6"/>
      <c r="J1556" s="6"/>
      <c r="K1556" s="6"/>
      <c r="L1556" s="6"/>
      <c r="M1556" s="2"/>
      <c r="BE1556" s="1"/>
    </row>
    <row r="1557" spans="1:57" x14ac:dyDescent="0.15">
      <c r="A1557" s="6"/>
      <c r="B1557" s="7"/>
      <c r="C1557" s="6"/>
      <c r="D1557" s="6"/>
      <c r="E1557" s="6"/>
      <c r="F1557" s="6"/>
      <c r="G1557" s="6"/>
      <c r="H1557" s="6"/>
      <c r="I1557" s="6"/>
      <c r="J1557" s="6"/>
      <c r="K1557" s="6"/>
      <c r="L1557" s="6"/>
      <c r="M1557" s="2"/>
      <c r="BE1557" s="1"/>
    </row>
    <row r="1558" spans="1:57" x14ac:dyDescent="0.15">
      <c r="A1558" s="6"/>
      <c r="B1558" s="7"/>
      <c r="C1558" s="6"/>
      <c r="D1558" s="6"/>
      <c r="E1558" s="6"/>
      <c r="F1558" s="6"/>
      <c r="G1558" s="6"/>
      <c r="H1558" s="6"/>
      <c r="I1558" s="6"/>
      <c r="J1558" s="6"/>
      <c r="K1558" s="6"/>
      <c r="L1558" s="6"/>
      <c r="M1558" s="2"/>
      <c r="BE1558" s="1"/>
    </row>
    <row r="1559" spans="1:57" x14ac:dyDescent="0.15">
      <c r="A1559" s="6"/>
      <c r="B1559" s="7"/>
      <c r="C1559" s="6"/>
      <c r="D1559" s="6"/>
      <c r="E1559" s="6"/>
      <c r="F1559" s="6"/>
      <c r="G1559" s="6"/>
      <c r="H1559" s="6"/>
      <c r="I1559" s="6"/>
      <c r="J1559" s="6"/>
      <c r="K1559" s="6"/>
      <c r="L1559" s="6"/>
      <c r="M1559" s="2"/>
      <c r="BE1559" s="1"/>
    </row>
    <row r="1560" spans="1:57" x14ac:dyDescent="0.15">
      <c r="A1560" s="6"/>
      <c r="B1560" s="7"/>
      <c r="C1560" s="6"/>
      <c r="D1560" s="6"/>
      <c r="E1560" s="6"/>
      <c r="F1560" s="6"/>
      <c r="G1560" s="6"/>
      <c r="H1560" s="6"/>
      <c r="I1560" s="6"/>
      <c r="J1560" s="6"/>
      <c r="K1560" s="6"/>
      <c r="L1560" s="6"/>
      <c r="M1560" s="2"/>
      <c r="BE1560" s="1"/>
    </row>
    <row r="1561" spans="1:57" x14ac:dyDescent="0.15">
      <c r="A1561" s="6"/>
      <c r="B1561" s="7"/>
      <c r="C1561" s="6"/>
      <c r="D1561" s="6"/>
      <c r="E1561" s="6"/>
      <c r="F1561" s="6"/>
      <c r="G1561" s="6"/>
      <c r="H1561" s="6"/>
      <c r="I1561" s="6"/>
      <c r="J1561" s="6"/>
      <c r="K1561" s="6"/>
      <c r="L1561" s="6"/>
      <c r="M1561" s="2"/>
      <c r="BE1561" s="1"/>
    </row>
    <row r="1562" spans="1:57" x14ac:dyDescent="0.15">
      <c r="A1562" s="6"/>
      <c r="B1562" s="7"/>
      <c r="C1562" s="6"/>
      <c r="D1562" s="6"/>
      <c r="E1562" s="6"/>
      <c r="F1562" s="6"/>
      <c r="G1562" s="6"/>
      <c r="H1562" s="6"/>
      <c r="I1562" s="6"/>
      <c r="J1562" s="6"/>
      <c r="K1562" s="6"/>
      <c r="L1562" s="6"/>
      <c r="M1562" s="2"/>
      <c r="BE1562" s="1"/>
    </row>
    <row r="1563" spans="1:57" x14ac:dyDescent="0.15">
      <c r="A1563" s="6"/>
      <c r="B1563" s="7"/>
      <c r="C1563" s="6"/>
      <c r="D1563" s="6"/>
      <c r="E1563" s="6"/>
      <c r="F1563" s="6"/>
      <c r="G1563" s="6"/>
      <c r="H1563" s="6"/>
      <c r="I1563" s="6"/>
      <c r="J1563" s="6"/>
      <c r="K1563" s="6"/>
      <c r="L1563" s="6"/>
      <c r="M1563" s="2"/>
      <c r="BE1563" s="1"/>
    </row>
    <row r="1564" spans="1:57" x14ac:dyDescent="0.15">
      <c r="A1564" s="6"/>
      <c r="B1564" s="7"/>
      <c r="C1564" s="6"/>
      <c r="D1564" s="6"/>
      <c r="E1564" s="6"/>
      <c r="F1564" s="6"/>
      <c r="G1564" s="6"/>
      <c r="H1564" s="6"/>
      <c r="I1564" s="6"/>
      <c r="J1564" s="6"/>
      <c r="K1564" s="6"/>
      <c r="L1564" s="6"/>
      <c r="M1564" s="2"/>
      <c r="BE1564" s="1"/>
    </row>
    <row r="1565" spans="1:57" x14ac:dyDescent="0.15">
      <c r="A1565" s="6"/>
      <c r="B1565" s="7"/>
      <c r="C1565" s="6"/>
      <c r="D1565" s="6"/>
      <c r="E1565" s="6"/>
      <c r="F1565" s="6"/>
      <c r="G1565" s="6"/>
      <c r="H1565" s="6"/>
      <c r="I1565" s="6"/>
      <c r="J1565" s="6"/>
      <c r="K1565" s="6"/>
      <c r="L1565" s="6"/>
      <c r="M1565" s="2"/>
      <c r="BE1565" s="1"/>
    </row>
    <row r="1566" spans="1:57" x14ac:dyDescent="0.15">
      <c r="A1566" s="6"/>
      <c r="B1566" s="7"/>
      <c r="C1566" s="6"/>
      <c r="D1566" s="6"/>
      <c r="E1566" s="6"/>
      <c r="F1566" s="6"/>
      <c r="G1566" s="6"/>
      <c r="H1566" s="6"/>
      <c r="I1566" s="6"/>
      <c r="J1566" s="6"/>
      <c r="K1566" s="6"/>
      <c r="L1566" s="6"/>
      <c r="M1566" s="2"/>
      <c r="BE1566" s="1"/>
    </row>
    <row r="1567" spans="1:57" x14ac:dyDescent="0.15">
      <c r="A1567" s="6"/>
      <c r="B1567" s="7"/>
      <c r="C1567" s="6"/>
      <c r="D1567" s="6"/>
      <c r="E1567" s="6"/>
      <c r="F1567" s="6"/>
      <c r="G1567" s="6"/>
      <c r="H1567" s="6"/>
      <c r="I1567" s="6"/>
      <c r="J1567" s="6"/>
      <c r="K1567" s="6"/>
      <c r="L1567" s="6"/>
      <c r="M1567" s="2"/>
      <c r="BE1567" s="1"/>
    </row>
    <row r="1568" spans="1:57" x14ac:dyDescent="0.15">
      <c r="A1568" s="6"/>
      <c r="B1568" s="7"/>
      <c r="C1568" s="6"/>
      <c r="D1568" s="6"/>
      <c r="E1568" s="6"/>
      <c r="F1568" s="6"/>
      <c r="G1568" s="6"/>
      <c r="H1568" s="6"/>
      <c r="I1568" s="6"/>
      <c r="J1568" s="6"/>
      <c r="K1568" s="6"/>
      <c r="L1568" s="6"/>
      <c r="M1568" s="2"/>
      <c r="BE1568" s="1"/>
    </row>
    <row r="1569" spans="1:57" x14ac:dyDescent="0.15">
      <c r="A1569" s="6"/>
      <c r="B1569" s="7"/>
      <c r="C1569" s="6"/>
      <c r="D1569" s="6"/>
      <c r="E1569" s="6"/>
      <c r="F1569" s="6"/>
      <c r="G1569" s="6"/>
      <c r="H1569" s="6"/>
      <c r="I1569" s="6"/>
      <c r="J1569" s="6"/>
      <c r="K1569" s="6"/>
      <c r="L1569" s="6"/>
      <c r="M1569" s="2"/>
      <c r="BE1569" s="1"/>
    </row>
    <row r="1570" spans="1:57" x14ac:dyDescent="0.15">
      <c r="A1570" s="6"/>
      <c r="B1570" s="7"/>
      <c r="C1570" s="6"/>
      <c r="D1570" s="6"/>
      <c r="E1570" s="6"/>
      <c r="F1570" s="6"/>
      <c r="G1570" s="6"/>
      <c r="H1570" s="6"/>
      <c r="I1570" s="6"/>
      <c r="J1570" s="6"/>
      <c r="K1570" s="6"/>
      <c r="L1570" s="6"/>
      <c r="M1570" s="2"/>
      <c r="BE1570" s="1"/>
    </row>
    <row r="1571" spans="1:57" x14ac:dyDescent="0.15">
      <c r="A1571" s="6"/>
      <c r="B1571" s="7"/>
      <c r="C1571" s="6"/>
      <c r="D1571" s="6"/>
      <c r="E1571" s="6"/>
      <c r="F1571" s="6"/>
      <c r="G1571" s="6"/>
      <c r="H1571" s="6"/>
      <c r="I1571" s="6"/>
      <c r="J1571" s="6"/>
      <c r="K1571" s="6"/>
      <c r="L1571" s="6"/>
      <c r="M1571" s="2"/>
      <c r="BE1571" s="1"/>
    </row>
    <row r="1572" spans="1:57" x14ac:dyDescent="0.15">
      <c r="A1572" s="6"/>
      <c r="B1572" s="7"/>
      <c r="C1572" s="6"/>
      <c r="D1572" s="6"/>
      <c r="E1572" s="6"/>
      <c r="F1572" s="6"/>
      <c r="G1572" s="6"/>
      <c r="H1572" s="6"/>
      <c r="I1572" s="6"/>
      <c r="J1572" s="6"/>
      <c r="K1572" s="6"/>
      <c r="L1572" s="6"/>
      <c r="M1572" s="2"/>
      <c r="BE1572" s="1"/>
    </row>
    <row r="1573" spans="1:57" x14ac:dyDescent="0.15">
      <c r="A1573" s="6"/>
      <c r="B1573" s="7"/>
      <c r="C1573" s="6"/>
      <c r="D1573" s="6"/>
      <c r="E1573" s="6"/>
      <c r="F1573" s="6"/>
      <c r="G1573" s="6"/>
      <c r="H1573" s="6"/>
      <c r="I1573" s="6"/>
      <c r="J1573" s="6"/>
      <c r="K1573" s="6"/>
      <c r="L1573" s="6"/>
      <c r="M1573" s="2"/>
      <c r="BE1573" s="1"/>
    </row>
    <row r="1574" spans="1:57" x14ac:dyDescent="0.15">
      <c r="A1574" s="6"/>
      <c r="B1574" s="7"/>
      <c r="C1574" s="6"/>
      <c r="D1574" s="6"/>
      <c r="E1574" s="6"/>
      <c r="F1574" s="6"/>
      <c r="G1574" s="6"/>
      <c r="H1574" s="6"/>
      <c r="I1574" s="6"/>
      <c r="J1574" s="6"/>
      <c r="K1574" s="6"/>
      <c r="L1574" s="6"/>
      <c r="M1574" s="2"/>
      <c r="BE1574" s="1"/>
    </row>
    <row r="1575" spans="1:57" x14ac:dyDescent="0.15">
      <c r="A1575" s="6"/>
      <c r="B1575" s="7"/>
      <c r="C1575" s="6"/>
      <c r="D1575" s="6"/>
      <c r="E1575" s="6"/>
      <c r="F1575" s="6"/>
      <c r="G1575" s="6"/>
      <c r="H1575" s="6"/>
      <c r="I1575" s="6"/>
      <c r="J1575" s="6"/>
      <c r="K1575" s="6"/>
      <c r="L1575" s="6"/>
      <c r="M1575" s="2"/>
      <c r="BE1575" s="1"/>
    </row>
    <row r="1576" spans="1:57" x14ac:dyDescent="0.15">
      <c r="A1576" s="6"/>
      <c r="B1576" s="7"/>
      <c r="C1576" s="6"/>
      <c r="D1576" s="6"/>
      <c r="E1576" s="6"/>
      <c r="F1576" s="6"/>
      <c r="G1576" s="6"/>
      <c r="H1576" s="6"/>
      <c r="I1576" s="6"/>
      <c r="J1576" s="6"/>
      <c r="K1576" s="6"/>
      <c r="L1576" s="6"/>
      <c r="M1576" s="2"/>
      <c r="BE1576" s="1"/>
    </row>
    <row r="1577" spans="1:57" x14ac:dyDescent="0.15">
      <c r="A1577" s="6"/>
      <c r="B1577" s="7"/>
      <c r="C1577" s="6"/>
      <c r="D1577" s="6"/>
      <c r="E1577" s="6"/>
      <c r="F1577" s="6"/>
      <c r="G1577" s="6"/>
      <c r="H1577" s="6"/>
      <c r="I1577" s="6"/>
      <c r="J1577" s="6"/>
      <c r="K1577" s="6"/>
      <c r="L1577" s="6"/>
      <c r="M1577" s="2"/>
      <c r="BE1577"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5"/>
  <headerFooter>
    <oddHeader>&amp;L&amp;"ＭＳ Ｐ明朝,太字"&amp;14アルゴリズム学習</oddHeader>
    <oddFooter>&amp;C&amp;"ＭＳ Ｐ明朝,標準"― &amp;P／&amp;N ―</oddFooter>
  </headerFooter>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sqref="A1:E1"/>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53" t="s">
        <v>151</v>
      </c>
      <c r="B1" s="54"/>
      <c r="C1" s="54"/>
      <c r="D1" s="54"/>
      <c r="E1" s="54"/>
    </row>
    <row r="2" spans="1:13" x14ac:dyDescent="0.15">
      <c r="A2" s="23">
        <v>1</v>
      </c>
      <c r="B2" s="23">
        <v>2</v>
      </c>
      <c r="C2" s="23">
        <v>3</v>
      </c>
      <c r="D2" s="23">
        <v>4</v>
      </c>
      <c r="E2" s="23">
        <v>5</v>
      </c>
      <c r="G2" s="21" t="s">
        <v>150</v>
      </c>
      <c r="H2" s="22" t="s">
        <v>145</v>
      </c>
      <c r="I2" s="21">
        <v>8</v>
      </c>
      <c r="J2" s="21" t="s">
        <v>144</v>
      </c>
    </row>
    <row r="3" spans="1:13" x14ac:dyDescent="0.15">
      <c r="A3" s="23">
        <v>6</v>
      </c>
      <c r="B3" s="23">
        <v>7</v>
      </c>
      <c r="C3" s="23">
        <v>8</v>
      </c>
      <c r="D3" s="23">
        <v>9</v>
      </c>
      <c r="E3" s="23">
        <v>10</v>
      </c>
      <c r="H3" s="22" t="s">
        <v>143</v>
      </c>
      <c r="I3" s="21">
        <v>2</v>
      </c>
      <c r="J3" s="21" t="s">
        <v>142</v>
      </c>
    </row>
    <row r="4" spans="1:13" x14ac:dyDescent="0.15">
      <c r="A4" s="23">
        <v>11</v>
      </c>
      <c r="B4" s="23">
        <v>12</v>
      </c>
      <c r="C4" s="23">
        <v>13</v>
      </c>
      <c r="D4" s="23">
        <v>14</v>
      </c>
      <c r="E4" s="23">
        <v>15</v>
      </c>
      <c r="G4" s="21" t="s">
        <v>149</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148</v>
      </c>
      <c r="H6" s="22" t="s">
        <v>145</v>
      </c>
      <c r="I6" s="21">
        <v>8</v>
      </c>
      <c r="J6" s="21" t="s">
        <v>144</v>
      </c>
    </row>
    <row r="7" spans="1:13" x14ac:dyDescent="0.15">
      <c r="A7" s="23">
        <v>26</v>
      </c>
      <c r="B7" s="23">
        <v>27</v>
      </c>
      <c r="C7" s="23">
        <v>28</v>
      </c>
      <c r="D7" s="23">
        <v>29</v>
      </c>
      <c r="E7" s="23">
        <v>30</v>
      </c>
      <c r="H7" s="22" t="s">
        <v>143</v>
      </c>
      <c r="I7" s="21">
        <v>0</v>
      </c>
      <c r="J7" s="21" t="s">
        <v>142</v>
      </c>
    </row>
    <row r="8" spans="1:13" x14ac:dyDescent="0.15">
      <c r="A8" s="23">
        <v>31</v>
      </c>
      <c r="B8" s="23">
        <v>32</v>
      </c>
      <c r="C8" s="23">
        <v>33</v>
      </c>
      <c r="D8" s="23">
        <v>34</v>
      </c>
      <c r="E8" s="23">
        <v>35</v>
      </c>
      <c r="G8" s="21" t="s">
        <v>147</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146</v>
      </c>
      <c r="H10" s="22" t="s">
        <v>145</v>
      </c>
      <c r="I10" s="21">
        <v>0</v>
      </c>
      <c r="J10" s="21" t="s">
        <v>144</v>
      </c>
    </row>
    <row r="11" spans="1:13" x14ac:dyDescent="0.15">
      <c r="A11" s="23">
        <v>46</v>
      </c>
      <c r="B11" s="23">
        <v>47</v>
      </c>
      <c r="C11" s="23">
        <v>48</v>
      </c>
      <c r="D11" s="23">
        <v>49</v>
      </c>
      <c r="E11" s="23">
        <v>50</v>
      </c>
      <c r="H11" s="22" t="s">
        <v>143</v>
      </c>
      <c r="I11" s="21">
        <v>2</v>
      </c>
      <c r="J11" s="21" t="s">
        <v>142</v>
      </c>
    </row>
    <row r="12" spans="1:13" x14ac:dyDescent="0.15">
      <c r="G12" s="21" t="s">
        <v>141</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154</v>
      </c>
      <c r="E1" s="21" t="s">
        <v>164</v>
      </c>
    </row>
    <row r="2" spans="1:8" x14ac:dyDescent="0.15">
      <c r="A2" s="24" t="s">
        <v>155</v>
      </c>
      <c r="B2" s="24" t="s">
        <v>157</v>
      </c>
      <c r="C2" s="24" t="s">
        <v>163</v>
      </c>
      <c r="E2" s="26" t="s">
        <v>165</v>
      </c>
      <c r="F2" s="26" t="s">
        <v>155</v>
      </c>
      <c r="G2" s="26" t="s">
        <v>157</v>
      </c>
      <c r="H2" s="26" t="s">
        <v>163</v>
      </c>
    </row>
    <row r="3" spans="1:8" x14ac:dyDescent="0.15">
      <c r="A3" s="38" t="s">
        <v>210</v>
      </c>
      <c r="B3" s="23" t="s">
        <v>191</v>
      </c>
      <c r="C3" s="23">
        <v>98</v>
      </c>
      <c r="E3" s="28">
        <v>43922</v>
      </c>
      <c r="F3" s="23" t="s">
        <v>200</v>
      </c>
      <c r="G3" s="30" t="str">
        <f t="shared" ref="G3:G12" si="0">IFERROR(INDEX($B:$C,MATCH($F3,$A:$A,0),1),"")</f>
        <v>りんご青森</v>
      </c>
      <c r="H3" s="30">
        <f t="shared" ref="H3:H12" si="1">IFERROR(INDEX($B:$C,MATCH($F3,$A:$A,0),2),"")</f>
        <v>98</v>
      </c>
    </row>
    <row r="4" spans="1:8" x14ac:dyDescent="0.15">
      <c r="A4" s="38" t="s">
        <v>211</v>
      </c>
      <c r="B4" s="23" t="s">
        <v>190</v>
      </c>
      <c r="C4" s="23">
        <v>102</v>
      </c>
      <c r="E4" s="28">
        <v>43922</v>
      </c>
      <c r="F4" s="23" t="s">
        <v>201</v>
      </c>
      <c r="G4" s="30" t="str">
        <f t="shared" si="0"/>
        <v>バナナ四国</v>
      </c>
      <c r="H4" s="30">
        <f t="shared" si="1"/>
        <v>202</v>
      </c>
    </row>
    <row r="5" spans="1:8" x14ac:dyDescent="0.15">
      <c r="A5" s="38" t="s">
        <v>212</v>
      </c>
      <c r="B5" s="23" t="s">
        <v>192</v>
      </c>
      <c r="C5" s="23">
        <v>198</v>
      </c>
      <c r="E5" s="28">
        <v>43923</v>
      </c>
      <c r="F5" s="23" t="s">
        <v>202</v>
      </c>
      <c r="G5" s="30" t="str">
        <f t="shared" si="0"/>
        <v>みかん愛媛</v>
      </c>
      <c r="H5" s="30">
        <f t="shared" si="1"/>
        <v>298</v>
      </c>
    </row>
    <row r="6" spans="1:8" x14ac:dyDescent="0.15">
      <c r="A6" s="38" t="s">
        <v>213</v>
      </c>
      <c r="B6" s="23" t="s">
        <v>193</v>
      </c>
      <c r="C6" s="23">
        <v>202</v>
      </c>
      <c r="E6" s="28">
        <v>43923</v>
      </c>
      <c r="F6" s="23" t="s">
        <v>203</v>
      </c>
      <c r="G6" s="30" t="str">
        <f t="shared" si="0"/>
        <v>キウイ高知</v>
      </c>
      <c r="H6" s="30">
        <f t="shared" si="1"/>
        <v>402</v>
      </c>
    </row>
    <row r="7" spans="1:8" x14ac:dyDescent="0.15">
      <c r="A7" s="38" t="s">
        <v>214</v>
      </c>
      <c r="B7" s="23" t="s">
        <v>194</v>
      </c>
      <c r="C7" s="23">
        <v>298</v>
      </c>
      <c r="E7" s="28">
        <v>43924</v>
      </c>
      <c r="F7" s="23" t="s">
        <v>204</v>
      </c>
      <c r="G7" s="30" t="str">
        <f t="shared" si="0"/>
        <v>いちご群馬</v>
      </c>
      <c r="H7" s="30">
        <f t="shared" si="1"/>
        <v>502</v>
      </c>
    </row>
    <row r="8" spans="1:8" x14ac:dyDescent="0.15">
      <c r="A8" s="38" t="s">
        <v>215</v>
      </c>
      <c r="B8" s="23" t="s">
        <v>195</v>
      </c>
      <c r="C8" s="23">
        <v>302</v>
      </c>
      <c r="E8" s="28">
        <v>43924</v>
      </c>
      <c r="F8" s="23" t="s">
        <v>205</v>
      </c>
      <c r="G8" s="30" t="str">
        <f t="shared" si="0"/>
        <v>りんご長野</v>
      </c>
      <c r="H8" s="30">
        <f t="shared" si="1"/>
        <v>102</v>
      </c>
    </row>
    <row r="9" spans="1:8" x14ac:dyDescent="0.15">
      <c r="A9" s="38" t="s">
        <v>216</v>
      </c>
      <c r="B9" s="23" t="s">
        <v>196</v>
      </c>
      <c r="C9" s="23">
        <v>398</v>
      </c>
      <c r="E9" s="28">
        <v>43925</v>
      </c>
      <c r="F9" s="23" t="s">
        <v>206</v>
      </c>
      <c r="G9" s="30" t="str">
        <f t="shared" si="0"/>
        <v>バナナ九州</v>
      </c>
      <c r="H9" s="30">
        <f t="shared" si="1"/>
        <v>198</v>
      </c>
    </row>
    <row r="10" spans="1:8" x14ac:dyDescent="0.15">
      <c r="A10" s="38" t="s">
        <v>217</v>
      </c>
      <c r="B10" s="23" t="s">
        <v>197</v>
      </c>
      <c r="C10" s="23">
        <v>402</v>
      </c>
      <c r="E10" s="28">
        <v>43925</v>
      </c>
      <c r="F10" s="23" t="s">
        <v>207</v>
      </c>
      <c r="G10" s="30" t="str">
        <f t="shared" si="0"/>
        <v>みかん紀州</v>
      </c>
      <c r="H10" s="30">
        <f t="shared" si="1"/>
        <v>302</v>
      </c>
    </row>
    <row r="11" spans="1:8" x14ac:dyDescent="0.15">
      <c r="A11" s="38" t="s">
        <v>218</v>
      </c>
      <c r="B11" s="23" t="s">
        <v>198</v>
      </c>
      <c r="C11" s="23">
        <v>498</v>
      </c>
      <c r="E11" s="28">
        <v>43926</v>
      </c>
      <c r="F11" s="23" t="s">
        <v>208</v>
      </c>
      <c r="G11" s="30" t="str">
        <f t="shared" si="0"/>
        <v>キウイ宮崎</v>
      </c>
      <c r="H11" s="30">
        <f t="shared" si="1"/>
        <v>398</v>
      </c>
    </row>
    <row r="12" spans="1:8" x14ac:dyDescent="0.15">
      <c r="A12" s="38" t="s">
        <v>219</v>
      </c>
      <c r="B12" s="23" t="s">
        <v>199</v>
      </c>
      <c r="C12" s="23">
        <v>502</v>
      </c>
      <c r="E12" s="28">
        <v>43926</v>
      </c>
      <c r="F12" s="23" t="s">
        <v>209</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154</v>
      </c>
      <c r="F1" s="21" t="s">
        <v>164</v>
      </c>
      <c r="L1" s="21" t="s">
        <v>167</v>
      </c>
    </row>
    <row r="2" spans="1:14" x14ac:dyDescent="0.15">
      <c r="A2" s="24" t="s">
        <v>155</v>
      </c>
      <c r="B2" s="24" t="s">
        <v>156</v>
      </c>
      <c r="C2" s="24" t="s">
        <v>157</v>
      </c>
      <c r="D2" s="24" t="s">
        <v>163</v>
      </c>
      <c r="F2" s="26" t="s">
        <v>165</v>
      </c>
      <c r="G2" s="26" t="s">
        <v>155</v>
      </c>
      <c r="H2" s="26" t="s">
        <v>166</v>
      </c>
      <c r="I2" s="26" t="s">
        <v>157</v>
      </c>
      <c r="J2" s="26" t="s">
        <v>163</v>
      </c>
      <c r="L2" s="31" t="s">
        <v>165</v>
      </c>
      <c r="M2" s="31" t="s">
        <v>157</v>
      </c>
      <c r="N2" s="31" t="s">
        <v>163</v>
      </c>
    </row>
    <row r="3" spans="1:14" x14ac:dyDescent="0.15">
      <c r="A3" s="23">
        <v>1001</v>
      </c>
      <c r="B3" s="23">
        <v>10</v>
      </c>
      <c r="C3" s="23" t="s">
        <v>191</v>
      </c>
      <c r="D3" s="23">
        <v>98</v>
      </c>
      <c r="F3" s="28">
        <v>43922</v>
      </c>
      <c r="G3" s="29">
        <v>1001</v>
      </c>
      <c r="H3" s="23">
        <v>10</v>
      </c>
      <c r="I3" s="30" t="str">
        <f t="array" ref="I3">IFERROR(INDEX($C:$D,MATCH($G3&amp;$H3,$A:$A&amp;$B:$B,0),1),"")</f>
        <v>りんご青森</v>
      </c>
      <c r="J3" s="30">
        <f t="array" ref="J3">IFERROR(INDEX($C:$D,MATCH($G3&amp;$H3,$A:$A&amp;$B:$B,0),2),"")</f>
        <v>98</v>
      </c>
      <c r="L3" s="28">
        <v>43922</v>
      </c>
      <c r="M3" s="23" t="s">
        <v>158</v>
      </c>
      <c r="N3" s="30">
        <f t="array" ref="N3">IFERROR(INDEX(J:J,MATCH(L3&amp;(M3&amp;"*"),F:F&amp;I:I,0)),"")</f>
        <v>98</v>
      </c>
    </row>
    <row r="4" spans="1:14" x14ac:dyDescent="0.15">
      <c r="A4" s="23">
        <v>1001</v>
      </c>
      <c r="B4" s="23">
        <v>20</v>
      </c>
      <c r="C4" s="23" t="s">
        <v>190</v>
      </c>
      <c r="D4" s="23">
        <v>102</v>
      </c>
      <c r="F4" s="28">
        <v>43922</v>
      </c>
      <c r="G4" s="29">
        <v>1002</v>
      </c>
      <c r="H4" s="23">
        <v>20</v>
      </c>
      <c r="I4" s="30" t="str">
        <f t="array" ref="I4">IFERROR(INDEX($C:$D,MATCH($G4&amp;$H4,$A:$A&amp;$B:$B,0),1),"")</f>
        <v>バナナ四国</v>
      </c>
      <c r="J4" s="30">
        <f t="array" ref="J4">IFERROR(INDEX($C:$D,MATCH($G4&amp;$H4,$A:$A&amp;$B:$B,0),2),"")</f>
        <v>202</v>
      </c>
      <c r="L4" s="28">
        <v>43923</v>
      </c>
      <c r="M4" s="23" t="s">
        <v>160</v>
      </c>
      <c r="N4" s="30">
        <f t="array" ref="N4">IFERROR(INDEX(J:J,MATCH(L4&amp;(M4&amp;"*"),F:F&amp;I:I,0)),"")</f>
        <v>298</v>
      </c>
    </row>
    <row r="5" spans="1:14" x14ac:dyDescent="0.15">
      <c r="A5" s="23">
        <v>1002</v>
      </c>
      <c r="B5" s="23">
        <v>10</v>
      </c>
      <c r="C5" s="23" t="s">
        <v>192</v>
      </c>
      <c r="D5" s="23">
        <v>198</v>
      </c>
      <c r="F5" s="28">
        <v>43923</v>
      </c>
      <c r="G5" s="29">
        <v>1003</v>
      </c>
      <c r="H5" s="23">
        <v>10</v>
      </c>
      <c r="I5" s="30" t="str">
        <f t="array" ref="I5">IFERROR(INDEX($C:$D,MATCH($G5&amp;$H5,$A:$A&amp;$B:$B,0),1),"")</f>
        <v>みかん愛媛</v>
      </c>
      <c r="J5" s="30">
        <f t="array" ref="J5">IFERROR(INDEX($C:$D,MATCH($G5&amp;$H5,$A:$A&amp;$B:$B,0),2),"")</f>
        <v>298</v>
      </c>
      <c r="L5" s="28">
        <v>43924</v>
      </c>
      <c r="M5" s="23" t="s">
        <v>161</v>
      </c>
      <c r="N5" s="30">
        <f t="array" ref="N5">IFERROR(INDEX(J:J,MATCH(L5&amp;(M5&amp;"*"),F:F&amp;I:I,0)),"")</f>
        <v>502</v>
      </c>
    </row>
    <row r="6" spans="1:14" x14ac:dyDescent="0.15">
      <c r="A6" s="23">
        <v>1002</v>
      </c>
      <c r="B6" s="23">
        <v>20</v>
      </c>
      <c r="C6" s="23" t="s">
        <v>193</v>
      </c>
      <c r="D6" s="23">
        <v>202</v>
      </c>
      <c r="F6" s="28">
        <v>43923</v>
      </c>
      <c r="G6" s="29">
        <v>1004</v>
      </c>
      <c r="H6" s="23">
        <v>20</v>
      </c>
      <c r="I6" s="30" t="str">
        <f t="array" ref="I6">IFERROR(INDEX($C:$D,MATCH($G6&amp;$H6,$A:$A&amp;$B:$B,0),1),"")</f>
        <v>キウイ高知</v>
      </c>
      <c r="J6" s="30">
        <f t="array" ref="J6">IFERROR(INDEX($C:$D,MATCH($G6&amp;$H6,$A:$A&amp;$B:$B,0),2),"")</f>
        <v>402</v>
      </c>
      <c r="L6" s="28">
        <v>43925</v>
      </c>
      <c r="M6" s="23" t="s">
        <v>159</v>
      </c>
      <c r="N6" s="30">
        <f t="array" ref="N6">IFERROR(INDEX(J:J,MATCH(L6&amp;(M6&amp;"*"),F:F&amp;I:I,0)),"")</f>
        <v>198</v>
      </c>
    </row>
    <row r="7" spans="1:14" x14ac:dyDescent="0.15">
      <c r="A7" s="23">
        <v>1003</v>
      </c>
      <c r="B7" s="23">
        <v>10</v>
      </c>
      <c r="C7" s="23" t="s">
        <v>194</v>
      </c>
      <c r="D7" s="23">
        <v>298</v>
      </c>
      <c r="F7" s="28">
        <v>43924</v>
      </c>
      <c r="G7" s="29">
        <v>1005</v>
      </c>
      <c r="H7" s="23">
        <v>20</v>
      </c>
      <c r="I7" s="30" t="str">
        <f t="array" ref="I7">IFERROR(INDEX($C:$D,MATCH($G7&amp;$H7,$A:$A&amp;$B:$B,0),1),"")</f>
        <v>いちご群馬</v>
      </c>
      <c r="J7" s="30">
        <f t="array" ref="J7">IFERROR(INDEX($C:$D,MATCH($G7&amp;$H7,$A:$A&amp;$B:$B,0),2),"")</f>
        <v>502</v>
      </c>
      <c r="L7" s="28">
        <v>43926</v>
      </c>
      <c r="M7" s="23" t="s">
        <v>162</v>
      </c>
      <c r="N7" s="30">
        <f t="array" ref="N7">IFERROR(INDEX(J:J,MATCH(L7&amp;(M7&amp;"*"),F:F&amp;I:I,0)),"")</f>
        <v>398</v>
      </c>
    </row>
    <row r="8" spans="1:14" x14ac:dyDescent="0.15">
      <c r="A8" s="23">
        <v>1003</v>
      </c>
      <c r="B8" s="23">
        <v>20</v>
      </c>
      <c r="C8" s="23" t="s">
        <v>195</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196</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197</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198</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199</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184</v>
      </c>
      <c r="B1" s="36"/>
      <c r="C1" s="36"/>
      <c r="D1" s="36"/>
      <c r="E1" s="36"/>
    </row>
    <row r="2" spans="1:5" x14ac:dyDescent="0.15">
      <c r="A2" s="37" t="s">
        <v>185</v>
      </c>
      <c r="C2" s="37" t="str">
        <f>TRIM(A2)</f>
        <v>あ い う え お</v>
      </c>
      <c r="E2" s="37" t="str" cm="1">
        <f t="array" ref="E2">fnRLTrim(A2)</f>
        <v>あ    い     う     え         お</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heetViews>
  <sheetFormatPr defaultColWidth="2.625" defaultRowHeight="16.5" x14ac:dyDescent="0.15"/>
  <cols>
    <col min="1" max="1" width="13.5" style="21" bestFit="1" customWidth="1"/>
    <col min="2" max="2" width="2.625" style="21" customWidth="1"/>
    <col min="3" max="3" width="9.5" style="21" bestFit="1" customWidth="1"/>
    <col min="4" max="4" width="2.625" style="21"/>
    <col min="5" max="5" width="13.375" style="21" bestFit="1" customWidth="1"/>
    <col min="6" max="16384" width="2.625" style="21"/>
  </cols>
  <sheetData>
    <row r="1" spans="1:5" x14ac:dyDescent="0.15">
      <c r="A1" s="41" t="s">
        <v>243</v>
      </c>
      <c r="B1" s="36"/>
    </row>
    <row r="2" spans="1:5" x14ac:dyDescent="0.15">
      <c r="A2" s="42">
        <v>44170</v>
      </c>
      <c r="C2" s="21" t="str">
        <f>A2&amp;" です"</f>
        <v>44170 です</v>
      </c>
      <c r="E2" s="21" t="str">
        <f>TEXT(A2,"yyyy/m/d")&amp;" です"</f>
        <v>2020/12/5 です</v>
      </c>
    </row>
    <row r="3" spans="1:5" x14ac:dyDescent="0.15">
      <c r="A3" s="21" t="s">
        <v>151</v>
      </c>
    </row>
    <row r="4" spans="1:5" x14ac:dyDescent="0.15">
      <c r="A4" s="43">
        <v>12500</v>
      </c>
      <c r="C4" s="21" t="str">
        <f>A4&amp;" です"</f>
        <v>12500 です</v>
      </c>
      <c r="E4" s="21" t="str">
        <f>TEXT(A4,"#,##0")&amp;" です"</f>
        <v>12,500 です</v>
      </c>
    </row>
    <row r="11" spans="1:5" x14ac:dyDescent="0.15">
      <c r="A11" s="21" t="s">
        <v>243</v>
      </c>
    </row>
    <row r="12" spans="1:5" x14ac:dyDescent="0.15">
      <c r="A12" s="45">
        <v>44168</v>
      </c>
    </row>
    <row r="13" spans="1:5" x14ac:dyDescent="0.15">
      <c r="A13" s="45">
        <v>44169</v>
      </c>
    </row>
    <row r="14" spans="1:5" x14ac:dyDescent="0.15">
      <c r="A14" s="45">
        <v>44170</v>
      </c>
    </row>
    <row r="15" spans="1:5" x14ac:dyDescent="0.15">
      <c r="A15" s="45">
        <v>44171</v>
      </c>
    </row>
    <row r="16" spans="1:5" x14ac:dyDescent="0.15">
      <c r="A16" s="45">
        <v>44172</v>
      </c>
    </row>
    <row r="17" spans="1:1" x14ac:dyDescent="0.15">
      <c r="A17" s="44"/>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heetViews>
  <sheetFormatPr defaultRowHeight="16.5" x14ac:dyDescent="0.15"/>
  <cols>
    <col min="1" max="3" width="9" style="21"/>
    <col min="4" max="4" width="2.625" style="21" customWidth="1"/>
    <col min="5" max="5" width="2.875" style="21" customWidth="1"/>
    <col min="6" max="16384" width="9" style="21"/>
  </cols>
  <sheetData>
    <row r="1" spans="1:6" x14ac:dyDescent="0.15">
      <c r="A1" s="21" t="s">
        <v>257</v>
      </c>
      <c r="B1" s="21" t="s">
        <v>258</v>
      </c>
      <c r="C1" s="21" t="s">
        <v>151</v>
      </c>
    </row>
    <row r="2" spans="1:6" x14ac:dyDescent="0.15">
      <c r="A2" s="21" t="s">
        <v>259</v>
      </c>
      <c r="B2" s="21" t="s">
        <v>265</v>
      </c>
      <c r="C2" s="21">
        <v>20</v>
      </c>
    </row>
    <row r="3" spans="1:6" x14ac:dyDescent="0.15">
      <c r="A3" s="21" t="s">
        <v>260</v>
      </c>
      <c r="B3" s="21" t="s">
        <v>266</v>
      </c>
      <c r="C3" s="21">
        <v>50</v>
      </c>
    </row>
    <row r="4" spans="1:6" x14ac:dyDescent="0.15">
      <c r="A4" s="21" t="s">
        <v>261</v>
      </c>
      <c r="B4" s="21" t="s">
        <v>267</v>
      </c>
      <c r="C4" s="21">
        <v>40</v>
      </c>
    </row>
    <row r="5" spans="1:6" x14ac:dyDescent="0.15">
      <c r="A5" s="21" t="s">
        <v>262</v>
      </c>
      <c r="B5" s="21" t="s">
        <v>268</v>
      </c>
      <c r="C5" s="21">
        <v>10</v>
      </c>
    </row>
    <row r="6" spans="1:6" x14ac:dyDescent="0.15">
      <c r="A6" s="21" t="s">
        <v>263</v>
      </c>
      <c r="B6" s="21" t="s">
        <v>269</v>
      </c>
      <c r="C6" s="21">
        <v>60</v>
      </c>
    </row>
    <row r="7" spans="1:6" x14ac:dyDescent="0.15">
      <c r="A7" s="21" t="s">
        <v>264</v>
      </c>
      <c r="B7" s="21" t="s">
        <v>270</v>
      </c>
      <c r="C7" s="21">
        <v>30</v>
      </c>
    </row>
    <row r="10" spans="1:6" x14ac:dyDescent="0.15">
      <c r="A10" s="21" t="s">
        <v>257</v>
      </c>
      <c r="B10" s="21" t="s">
        <v>151</v>
      </c>
      <c r="C10" s="21" t="s">
        <v>272</v>
      </c>
    </row>
    <row r="11" spans="1:6" x14ac:dyDescent="0.15">
      <c r="A11" s="21" t="s">
        <v>259</v>
      </c>
      <c r="B11" s="21">
        <v>77</v>
      </c>
      <c r="C11" s="50">
        <v>77</v>
      </c>
      <c r="E11" s="49" t="b">
        <v>1</v>
      </c>
      <c r="F11" s="21" t="s">
        <v>273</v>
      </c>
    </row>
    <row r="12" spans="1:6" x14ac:dyDescent="0.15">
      <c r="A12" s="21" t="s">
        <v>260</v>
      </c>
      <c r="B12" s="21">
        <v>65</v>
      </c>
      <c r="C12" s="50">
        <v>65</v>
      </c>
    </row>
    <row r="13" spans="1:6" x14ac:dyDescent="0.15">
      <c r="A13" s="21" t="s">
        <v>261</v>
      </c>
      <c r="B13" s="21">
        <v>43</v>
      </c>
      <c r="C13" s="50">
        <v>43</v>
      </c>
    </row>
    <row r="14" spans="1:6" x14ac:dyDescent="0.15">
      <c r="A14" s="21" t="s">
        <v>262</v>
      </c>
      <c r="B14" s="21">
        <v>82</v>
      </c>
      <c r="C14" s="50">
        <v>82</v>
      </c>
    </row>
    <row r="15" spans="1:6" x14ac:dyDescent="0.15">
      <c r="A15" s="21" t="s">
        <v>263</v>
      </c>
      <c r="B15" s="21">
        <v>52</v>
      </c>
      <c r="C15" s="50">
        <v>52</v>
      </c>
    </row>
    <row r="16" spans="1:6" x14ac:dyDescent="0.15">
      <c r="A16" s="21" t="s">
        <v>264</v>
      </c>
      <c r="B16" s="21">
        <v>63</v>
      </c>
      <c r="C16" s="50">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vt:i4>
      </vt:variant>
    </vt:vector>
  </HeadingPairs>
  <TitlesOfParts>
    <vt:vector size="9" baseType="lpstr">
      <vt:lpstr>Excel</vt:lpstr>
      <vt:lpstr>(ワーク)→</vt:lpstr>
      <vt:lpstr>INDEX関数</vt:lpstr>
      <vt:lpstr>INDEX+MATCH関数(キー単一)</vt:lpstr>
      <vt:lpstr>INDEX+MATCH関数(キー複数)</vt:lpstr>
      <vt:lpstr>TRIM関数</vt:lpstr>
      <vt:lpstr>TEXT関数</vt:lpstr>
      <vt:lpstr>条件付き書式名前</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2020-12-22T13:25:39Z</dcterms:modified>
</cp:coreProperties>
</file>