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showObjects="none"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95ABCFD4-862F-44B9-BD41-FC0EAFA56E55}" xr6:coauthVersionLast="45" xr6:coauthVersionMax="45"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<sst xmlns="http://schemas.openxmlformats.org/spreadsheetml/2006/main" count="578" uniqueCount="407">
  <si>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</si>
  <si>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</si>
  <si>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</si>
  <si>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</si>
  <si>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</si>
  <si>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</si>
  <si>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</si>
  <si>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</si>
  <si>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</si>
  <si>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</si>
  <si>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</si>
  <si>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</si>
  <si>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</si>
  <si>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</si>
  <si>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</si>
  <si>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</si>
  <si>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</si>
  <si>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</si>
  <si>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</si>
  <si>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</si>
  <si>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</si>
  <si>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</si>
  <si>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</si>
  <si>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</si>
  <si>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</si>
  <si>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</si>
  <si>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</si>
  <si>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</si>
  <si>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</si>
  <si>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</si>
  <si>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</si>
  <si>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</si>
  <si>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</si>
  <si>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</si>
  <si>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</si>
  <si>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</si>
  <si>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</si>
  <si>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</si>
  <si>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</si>
  <si>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</si>
  <si>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</si>
  <si>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</si>
  <si>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</si>
  <si>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</si>
  <si>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</si>
  <si>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</si>
  <si>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</si>
  <si>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</si>
  <si>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</si>
  <si>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</si>
  <si>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</si>
  <si>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</si>
  <si>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</si>
  <si>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</si>
  <si>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</si>
  <si>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</si>
  <si>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</si>
  <si>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</si>
  <si>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</si>
  <si>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</si>
  <si>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</si>
  <si>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</si>
  <si>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</si>
  <si>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</si>
  <si>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</si>
  <si>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</si>
  <si>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</si>
  <si>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</si>
  <si>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</si>
  <si>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</si>
  <si>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</si>
  <si>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</si>
  <si>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</si>
  <si>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</si>
  <si>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</si>
  <si>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</si>
  <si>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</si>
  <si>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</si>
  <si>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</si>
  <si>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</si>
  <si>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</si>
  <si>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</si>
  <si>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</si>
  <si>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</si>
  <si>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</si>
  <si>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</si>
  <si>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</si>
  <si>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</si>
  <si>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</si>
  <si>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</si>
  <si>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</si>
  <si>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</si>
  <si>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</si>
  <si>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</si>
  <si>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</si>
  <si>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</si>
  <si>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</si>
  <si>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</si>
  <si>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</si>
  <si>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</si>
  <si>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</si>
  <si>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</si>
  <si>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</si>
  <si>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</si>
  <si>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</si>
  <si>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</si>
  <si>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</si>
  <si>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</si>
  <si>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</si>
  <si>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</si>
  <si>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</si>
  <si>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</si>
  <si>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</si>
  <si>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</si>
  <si>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</si>
  <si>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</si>
  <si>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</si>
  <si>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</si>
  <si>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</si>
  <si>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</si>
  <si>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</si>
  <si>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</si>
  <si>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</si>
  <si>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</si>
  <si>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</si>
  <si>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</si>
  <si>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</si>
  <si>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</si>
  <si>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</si>
  <si>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</si>
  <si>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</si>
  <si>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</si>
  <si>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</si>
  <si>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</si>
  <si>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</si>
  <si>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</si>
  <si>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</si>
  <si>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</si>
  <si>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</si>
  <si>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</si>
  <si>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</si>
  <si>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</si>
  <si>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</si>
  <si>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</si>
  <si>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</si>
  <si>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</si>
  <si>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</si>
  <si>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</si>
  <si>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</si>
  <si>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</si>
  <si>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</si>
  <si>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</si>
  <si>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</si>
  <si>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</si>
  <si>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</si>
  <si>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</si>
  <si>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</si>
  <si>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</si>
  <si>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</si>
  <si>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</si>
  <si>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</si>
  <si>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</si>
  <si>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</si>
  <si>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</si>
  <si>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</si>
  <si>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</si>
  <si>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</si>
  <si>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</si>
  <si>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</si>
  <si>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</si>
  <si>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</si>
  <si>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</si>
  <si>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</si>
  <si>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</si>
  <si>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</si>
  <si>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</si>
  <si>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</si>
  <si>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</si>
  <si>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</si>
  <si>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</si>
  <si>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</si>
  <si>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</si>
  <si>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</si>
  <si>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</si>
  <si>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</si>
  <si>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</si>
  <si>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</si>
  <si>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</si>
  <si>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</si>
  <si>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</si>
  <si>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</si>
  <si>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</si>
  <si>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</si>
  <si>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</si>
  <si>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</si>
  <si>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</si>
  <si>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</si>
  <si>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</si>
  <si>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</si>
  <si>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</si>
  <si>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</si>
  <si>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</si>
  <si>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</si>
  <si>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</si>
  <si>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</si>
  <si>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</si>
  <si>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</si>
  <si>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</si>
  <si>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</si>
  <si>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</si>
  <si>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</si>
  <si>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</si>
  <si>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</si>
  <si>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</si>
  <si>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</si>
  <si>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</si>
  <si>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</si>
  <si>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</si>
  <si>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</si>
  <si>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</si>
  <si>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</si>
  <si>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</si>
  <si>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</si>
  <si>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</si>
  <si>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</si>
  <si>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</si>
  <si>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</si>
  <si>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</si>
  <si>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</si>
  <si>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</si>
  <si>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</si>
  <si>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</si>
  <si>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</si>
  <si>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</si>
  <si>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</si>
  <si>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</si>
  <si>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</si>
  <si>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</si>
  <si>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</si>
  <si>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</si>
  <si>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</si>
  <si>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</si>
  <si>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</si>
  <si>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</si>
  <si>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</si>
  <si>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</si>
  <si>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</si>
  <si>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</si>
  <si>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</si>
  <si>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</si>
  <si>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</si>
  <si>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</si>
  <si>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</si>
  <si>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</si>
  <si>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</si>
  <si>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</si>
  <si>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</si>
  <si>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</si>
  <si>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</si>
  <si>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</si>
  <si>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</si>
  <si>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</si>
  <si>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</si>
  <si>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</si>
  <si>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</si>
  <si>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</si>
  <si>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</si>
  <si>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</si>
  <si>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</si>
  <si>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</si>
  <si>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</si>
  <si>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</si>
  <si>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</si>
  <si>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</si>
  <si>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</si>
  <si>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</si>
  <si>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</si>
  <si>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</si>
  <si>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</si>
  <si>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</si>
  <si>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</si>
  <si>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</si>
  <si>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</si>
  <si>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</si>
  <si>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</si>
  <si>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</si>
  <si>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</si>
  <si>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</si>
  <si>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</si>
  <si>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</si>
  <si>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</si>
  <si>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</si>
  <si>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</si>
  <si>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</si>
  <si>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</si>
  <si>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</si>
  <si>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</si>
  <si>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</si>
  <si>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</si>
  <si>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</si>
  <si>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</si>
  <si>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</si>
  <si>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</si>
  <si>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</si>
  <si>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</si>
  <si>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</si>
  <si>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</si>
  <si>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</si>
  <si>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</si>
  <si>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</si>
  <si>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</si>
  <si>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</si>
  <si>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</si>
  <si>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</si>
  <si>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</si>
  <si>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</si>
  <si>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</si>
  <si>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</si>
  <si>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</si>
  <si>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</si>
  <si>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</si>
  <si>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</si>
  <si>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</si>
  <si>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</si>
  <si>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</si>
  <si>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</si>
  <si>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</si>
  <si>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</si>
  <si>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</si>
  <si>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</si>
  <si>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</si>
  <si>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</si>
  <si>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</si>
  <si>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</si>
  <si>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</si>
  <si>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</si>
  <si>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</si>
  <si>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</si>
  <si>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セル範囲のデータを消去する</t>
    <rPh sb="2" eb="4">
      <t>ハンイ</t>
    </rPh>
    <rPh sb="9" eb="11">
      <t>ショウキョ</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</si>
  <si>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</si>
  <si>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</si>
  <si>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上記の場合、セルの書式は消えずに残る</t>
    <rPh sb="0" eb="2">
      <t>ジョウキ</t>
    </rPh>
    <rPh sb="3" eb="5">
      <t>バアイ</t>
    </rPh>
    <rPh sb="9" eb="11">
      <t>ショシキ</t>
    </rPh>
    <rPh sb="12" eb="13">
      <t>キ</t>
    </rPh>
    <rPh sb="16" eb="17">
      <t>ノコ</t>
    </rPh>
    <phoneticPr fontId="1"/>
  </si>
  <si>
    <t>(onc)</t>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</si>
  <si>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</si>
  <si>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</si>
  <si>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</si>
  <si>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</si>
  <si>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</si>
  <si>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</si>
  <si>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ショートカット</t>
    <phoneticPr fontId="1"/>
  </si>
  <si>
    <t>【Alt】</t>
    <phoneticPr fontId="1"/>
  </si>
  <si>
    <t>可視セルのみ選択</t>
    <rPh sb="0" eb="2">
      <t>カシ</t>
    </rPh>
    <rPh sb="6" eb="8">
      <t>センタク</t>
    </rPh>
    <phoneticPr fontId="1"/>
  </si>
  <si>
    <t>【Alt】＋【H】【O】【H】</t>
    <phoneticPr fontId="1"/>
  </si>
  <si>
    <t>【Alt】【;】</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</si>
  <si>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</si>
  <si>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</si>
  <si>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</si>
  <si>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</si>
  <si>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</si>
  <si>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</si>
  <si>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</si>
  <si>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</si>
  <si>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</si>
  <si>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</si>
  <si>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</si>
  <si>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【Ctrl】【1】</t>
    <phoneticPr fontId="1"/>
  </si>
  <si>
    <t>【Ctrl】【Home】</t>
    <phoneticPr fontId="1"/>
  </si>
  <si>
    <t>左上隅にカーソル移動</t>
    <rPh sb="0" eb="2">
      <t>ヒダリウエ</t>
    </rPh>
    <rPh sb="2" eb="3">
      <t>スミ</t>
    </rPh>
    <rPh sb="8" eb="10">
      <t>イドウ</t>
    </rPh>
    <phoneticPr fontId="1"/>
  </si>
  <si>
    <t>選択範囲の四隅を順番にカーソル移動</t>
    <rPh sb="0" eb="2">
      <t>センタク</t>
    </rPh>
    <rPh sb="2" eb="4">
      <t>ハンイ</t>
    </rPh>
    <rPh sb="5" eb="7">
      <t>ヨスミ</t>
    </rPh>
    <rPh sb="8" eb="10">
      <t>ジュンバン</t>
    </rPh>
    <rPh sb="15" eb="17">
      <t>イドウ</t>
    </rPh>
    <phoneticPr fontId="1"/>
  </si>
  <si>
    <t>セルの書式設定</t>
    <rPh sb="3" eb="7">
      <t>ショシキセッテイ</t>
    </rPh>
    <phoneticPr fontId="1"/>
  </si>
  <si>
    <t>【Ctrl】【B】</t>
    <phoneticPr fontId="1"/>
  </si>
  <si>
    <t>【Ctrl】【U】</t>
    <phoneticPr fontId="1"/>
  </si>
  <si>
    <t>フォントを太字設定／解除</t>
    <rPh sb="5" eb="7">
      <t>フトジ</t>
    </rPh>
    <rPh sb="7" eb="9">
      <t>セッテイ</t>
    </rPh>
    <rPh sb="10" eb="12">
      <t>カイジョ</t>
    </rPh>
    <phoneticPr fontId="1"/>
  </si>
  <si>
    <t>フォントに下線設定／解除</t>
    <rPh sb="5" eb="7">
      <t>カセン</t>
    </rPh>
    <rPh sb="7" eb="9">
      <t>セッテイ</t>
    </rPh>
    <rPh sb="10" eb="12">
      <t>カイジョ</t>
    </rPh>
    <phoneticPr fontId="1"/>
  </si>
  <si>
    <t>【Ctrl】【I】</t>
    <phoneticPr fontId="1"/>
  </si>
  <si>
    <t>フォントに斜体設定／解除</t>
    <rPh sb="5" eb="7">
      <t>シャタイ</t>
    </rPh>
    <rPh sb="7" eb="9">
      <t>セッテイ</t>
    </rPh>
    <rPh sb="10" eb="12">
      <t>カイジョ</t>
    </rPh>
    <phoneticPr fontId="1"/>
  </si>
  <si>
    <t>6.</t>
    <phoneticPr fontId="1"/>
  </si>
  <si>
    <t>【Ctrl】【Shift】【End】</t>
    <phoneticPr fontId="1"/>
  </si>
  <si>
    <t>7.</t>
    <phoneticPr fontId="1"/>
  </si>
  <si>
    <t>【Ctrl】【Alt】【V】</t>
    <phoneticPr fontId="1"/>
  </si>
  <si>
    <t>形式を選択して貼り付け</t>
    <rPh sb="0" eb="2">
      <t>カタシキ</t>
    </rPh>
    <rPh sb="3" eb="5">
      <t>センタク</t>
    </rPh>
    <rPh sb="7" eb="8">
      <t>ハ</t>
    </rPh>
    <rPh sb="9" eb="10">
      <t>ツ</t>
    </rPh>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</si>
  <si>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</si>
  <si>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</si>
  <si>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セルにコメント追加、既にある場合 編集</t>
    <rPh sb="7" eb="9">
      <t>ツイカ</t>
    </rPh>
    <rPh sb="10" eb="11">
      <t>スデ</t>
    </rPh>
    <rPh sb="14" eb="16">
      <t>バアイ</t>
    </rPh>
    <rPh sb="17" eb="19">
      <t>ヘンシュウ</t>
    </rPh>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</si>
  <si>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</si>
  <si>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【Shift】【F2】</t>
    <phoneticPr fontId="1"/>
  </si>
  <si>
    <t>【Shift】【F10】</t>
    <phoneticPr fontId="1"/>
  </si>
  <si>
    <t>8.</t>
    <phoneticPr fontId="1"/>
  </si>
  <si>
    <t>9.</t>
    <phoneticPr fontId="1"/>
  </si>
  <si>
    <t>【Ctrl】【PageUp】</t>
    <phoneticPr fontId="1"/>
  </si>
  <si>
    <t>10.</t>
    <phoneticPr fontId="1"/>
  </si>
  <si>
    <t>【Ctrl】【PageDown】</t>
    <phoneticPr fontId="1"/>
  </si>
  <si>
    <t>次のワークシートを表示</t>
    <phoneticPr fontId="1"/>
  </si>
  <si>
    <t>前のワークシートを表示</t>
    <phoneticPr fontId="1"/>
  </si>
  <si>
    <t>3</t>
    <phoneticPr fontId="1"/>
  </si>
  <si>
    <t>【Ctrl】【SPACE】</t>
    <phoneticPr fontId="1"/>
  </si>
  <si>
    <t>列全体を選択</t>
    <rPh sb="0" eb="1">
      <t>レツ</t>
    </rPh>
    <rPh sb="1" eb="3">
      <t>ゼンタイ</t>
    </rPh>
    <rPh sb="4" eb="6">
      <t>センタク</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</si>
  <si>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</si>
  <si>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</si>
  <si>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</si>
  <si>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t>
    <phoneticPr fontId="1"/>
  </si>
  <si>
    <t>【F4】</t>
    <phoneticPr fontId="1"/>
  </si>
  <si>
    <t>直前のコマンドや操作を繰り返す</t>
    <phoneticPr fontId="1"/>
  </si>
  <si>
    <t>(＝)</t>
    <phoneticPr fontId="1"/>
  </si>
  <si>
    <t>【Ctrl】【Y】</t>
    <phoneticPr fontId="1"/>
  </si>
  <si>
    <t>【Shift】【F11】</t>
    <phoneticPr fontId="1"/>
  </si>
  <si>
    <t>新しいワークシートの追加</t>
    <rPh sb="0" eb="1">
      <t>アタラ</t>
    </rPh>
    <rPh sb="10" eb="12">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</si>
</sst>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5">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3" fillId="0" borderId="0" xfId="0" applyNumberFormat="1" applyFont="1" applyBorder="1" applyAlignme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829</xdr:row>
      <xdr:rowOff>0</xdr:rowOff>
    </xdr:from>
    <xdr:to>
      <xdr:col>51</xdr:col>
      <xdr:colOff>0</xdr:colOff>
      <xdr:row>837</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839</xdr:row>
      <xdr:rowOff>0</xdr:rowOff>
    </xdr:from>
    <xdr:to>
      <xdr:col>51</xdr:col>
      <xdr:colOff>0</xdr:colOff>
      <xdr:row>847</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832</xdr:row>
      <xdr:rowOff>66262</xdr:rowOff>
    </xdr:from>
    <xdr:to>
      <xdr:col>34</xdr:col>
      <xdr:colOff>0</xdr:colOff>
      <xdr:row>836</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829</xdr:row>
      <xdr:rowOff>74546</xdr:rowOff>
    </xdr:from>
    <xdr:to>
      <xdr:col>42</xdr:col>
      <xdr:colOff>198782</xdr:colOff>
      <xdr:row>830</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839</xdr:row>
      <xdr:rowOff>82828</xdr:rowOff>
    </xdr:from>
    <xdr:to>
      <xdr:col>42</xdr:col>
      <xdr:colOff>198782</xdr:colOff>
      <xdr:row>840</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841</xdr:row>
      <xdr:rowOff>91110</xdr:rowOff>
    </xdr:from>
    <xdr:to>
      <xdr:col>40</xdr:col>
      <xdr:colOff>190500</xdr:colOff>
      <xdr:row>842</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849</xdr:row>
      <xdr:rowOff>0</xdr:rowOff>
    </xdr:from>
    <xdr:to>
      <xdr:col>51</xdr:col>
      <xdr:colOff>12387</xdr:colOff>
      <xdr:row>857</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849</xdr:row>
      <xdr:rowOff>66263</xdr:rowOff>
    </xdr:from>
    <xdr:to>
      <xdr:col>43</xdr:col>
      <xdr:colOff>183931</xdr:colOff>
      <xdr:row>850</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859</xdr:row>
      <xdr:rowOff>0</xdr:rowOff>
    </xdr:from>
    <xdr:to>
      <xdr:col>51</xdr:col>
      <xdr:colOff>17151</xdr:colOff>
      <xdr:row>867</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859</xdr:row>
      <xdr:rowOff>66263</xdr:rowOff>
    </xdr:from>
    <xdr:to>
      <xdr:col>45</xdr:col>
      <xdr:colOff>36635</xdr:colOff>
      <xdr:row>860</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870</xdr:row>
      <xdr:rowOff>1</xdr:rowOff>
    </xdr:from>
    <xdr:to>
      <xdr:col>50</xdr:col>
      <xdr:colOff>195283</xdr:colOff>
      <xdr:row>878</xdr:row>
      <xdr:rowOff>33345</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870</xdr:row>
      <xdr:rowOff>66263</xdr:rowOff>
    </xdr:from>
    <xdr:to>
      <xdr:col>48</xdr:col>
      <xdr:colOff>136922</xdr:colOff>
      <xdr:row>871</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559</xdr:row>
      <xdr:rowOff>0</xdr:rowOff>
    </xdr:from>
    <xdr:to>
      <xdr:col>56</xdr:col>
      <xdr:colOff>152805</xdr:colOff>
      <xdr:row>570</xdr:row>
      <xdr:rowOff>23611</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526</xdr:row>
      <xdr:rowOff>165649</xdr:rowOff>
    </xdr:from>
    <xdr:to>
      <xdr:col>56</xdr:col>
      <xdr:colOff>197124</xdr:colOff>
      <xdr:row>544</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513</xdr:row>
      <xdr:rowOff>0</xdr:rowOff>
    </xdr:from>
    <xdr:to>
      <xdr:col>56</xdr:col>
      <xdr:colOff>198341</xdr:colOff>
      <xdr:row>525</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527</xdr:row>
      <xdr:rowOff>1</xdr:rowOff>
    </xdr:from>
    <xdr:to>
      <xdr:col>41</xdr:col>
      <xdr:colOff>166394</xdr:colOff>
      <xdr:row>544</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302</xdr:row>
      <xdr:rowOff>74545</xdr:rowOff>
    </xdr:from>
    <xdr:to>
      <xdr:col>53</xdr:col>
      <xdr:colOff>149777</xdr:colOff>
      <xdr:row>315</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317</xdr:row>
      <xdr:rowOff>8284</xdr:rowOff>
    </xdr:from>
    <xdr:to>
      <xdr:col>56</xdr:col>
      <xdr:colOff>11728</xdr:colOff>
      <xdr:row>332</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54988241"/>
          <a:ext cx="4202730" cy="2742856"/>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333</xdr:row>
      <xdr:rowOff>173934</xdr:rowOff>
    </xdr:from>
    <xdr:to>
      <xdr:col>43</xdr:col>
      <xdr:colOff>163536</xdr:colOff>
      <xdr:row>341</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333</xdr:row>
      <xdr:rowOff>173934</xdr:rowOff>
    </xdr:from>
    <xdr:to>
      <xdr:col>56</xdr:col>
      <xdr:colOff>169559</xdr:colOff>
      <xdr:row>349</xdr:row>
      <xdr:rowOff>57644</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335</xdr:row>
      <xdr:rowOff>82825</xdr:rowOff>
    </xdr:from>
    <xdr:to>
      <xdr:col>43</xdr:col>
      <xdr:colOff>57978</xdr:colOff>
      <xdr:row>340</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335</xdr:row>
      <xdr:rowOff>82825</xdr:rowOff>
    </xdr:from>
    <xdr:to>
      <xdr:col>38</xdr:col>
      <xdr:colOff>82826</xdr:colOff>
      <xdr:row>336</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351</xdr:row>
      <xdr:rowOff>0</xdr:rowOff>
    </xdr:from>
    <xdr:to>
      <xdr:col>47</xdr:col>
      <xdr:colOff>35251</xdr:colOff>
      <xdr:row>357</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351</xdr:row>
      <xdr:rowOff>0</xdr:rowOff>
    </xdr:from>
    <xdr:to>
      <xdr:col>60</xdr:col>
      <xdr:colOff>35251</xdr:colOff>
      <xdr:row>357</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358</xdr:row>
      <xdr:rowOff>0</xdr:rowOff>
    </xdr:from>
    <xdr:to>
      <xdr:col>50</xdr:col>
      <xdr:colOff>71595</xdr:colOff>
      <xdr:row>379</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373</xdr:row>
      <xdr:rowOff>0</xdr:rowOff>
    </xdr:from>
    <xdr:to>
      <xdr:col>63</xdr:col>
      <xdr:colOff>161276</xdr:colOff>
      <xdr:row>388</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358</xdr:row>
      <xdr:rowOff>0</xdr:rowOff>
    </xdr:from>
    <xdr:to>
      <xdr:col>63</xdr:col>
      <xdr:colOff>174609</xdr:colOff>
      <xdr:row>372</xdr:row>
      <xdr:rowOff>119580</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388</xdr:row>
      <xdr:rowOff>124240</xdr:rowOff>
    </xdr:from>
    <xdr:to>
      <xdr:col>63</xdr:col>
      <xdr:colOff>164791</xdr:colOff>
      <xdr:row>400</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579"/>
  <sheetViews>
    <sheetView tabSelected="1" topLeftCell="C290" zoomScale="115" zoomScaleNormal="115" workbookViewId="0">
      <selection activeCell="P315" sqref="P315"/>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104</v>
      </c>
      <c r="D10" s="6"/>
      <c r="E10" s="6"/>
      <c r="F10" s="6"/>
      <c r="G10" s="6"/>
      <c r="H10" s="6"/>
      <c r="I10" s="6"/>
      <c r="J10" s="6"/>
      <c r="K10" s="6"/>
      <c r="L10" s="6"/>
      <c r="M10" s="2" t="s">
        <v>38</v>
      </c>
      <c r="N10" s="2" t="s">
        <v>105</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106</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107</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108</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109</v>
      </c>
      <c r="BE31" s="1"/>
    </row>
    <row r="32" spans="1:57" x14ac:dyDescent="0.15">
      <c r="A32" s="6"/>
      <c r="B32" s="7"/>
      <c r="C32" s="6"/>
      <c r="D32" s="6"/>
      <c r="E32" s="6"/>
      <c r="F32" s="6"/>
      <c r="G32" s="6"/>
      <c r="H32" s="6"/>
      <c r="I32" s="6"/>
      <c r="J32" s="6"/>
      <c r="K32" s="6"/>
      <c r="L32" s="6"/>
      <c r="M32" s="2"/>
      <c r="N32" s="2" t="s">
        <v>110</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137</v>
      </c>
      <c r="D38" s="6"/>
      <c r="E38" s="6"/>
      <c r="F38" s="6"/>
      <c r="G38" s="6"/>
      <c r="H38" s="6"/>
      <c r="I38" s="6"/>
      <c r="J38" s="6"/>
      <c r="K38" s="6"/>
      <c r="L38" s="6"/>
      <c r="M38" s="2" t="s">
        <v>38</v>
      </c>
      <c r="N38" s="2" t="s">
        <v>138</v>
      </c>
      <c r="BE38" s="1"/>
    </row>
    <row r="39" spans="1:57" x14ac:dyDescent="0.15">
      <c r="A39" s="6"/>
      <c r="B39" s="7"/>
      <c r="C39" s="6"/>
      <c r="D39" s="6"/>
      <c r="E39" s="6"/>
      <c r="F39" s="6"/>
      <c r="G39" s="6"/>
      <c r="H39" s="6"/>
      <c r="I39" s="6"/>
      <c r="J39" s="6"/>
      <c r="K39" s="6"/>
      <c r="L39" s="6"/>
      <c r="M39" s="2"/>
      <c r="N39" s="2" t="s">
        <v>139</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140</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152</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153</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131</v>
      </c>
      <c r="D56" s="6"/>
      <c r="E56" s="6"/>
      <c r="F56" s="6"/>
      <c r="G56" s="6"/>
      <c r="H56" s="6"/>
      <c r="I56" s="6"/>
      <c r="J56" s="6"/>
      <c r="K56" s="6"/>
      <c r="L56" s="6"/>
      <c r="M56" s="2" t="s">
        <v>38</v>
      </c>
      <c r="N56" s="2" t="s">
        <v>132</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134</v>
      </c>
      <c r="P58" s="2" t="s">
        <v>133</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135</v>
      </c>
      <c r="BE60" s="1"/>
    </row>
    <row r="61" spans="1:57" x14ac:dyDescent="0.15">
      <c r="A61" s="6"/>
      <c r="B61" s="7"/>
      <c r="C61" s="6"/>
      <c r="D61" s="6"/>
      <c r="E61" s="6"/>
      <c r="F61" s="6"/>
      <c r="G61" s="6"/>
      <c r="H61" s="6"/>
      <c r="I61" s="6"/>
      <c r="J61" s="6"/>
      <c r="K61" s="6"/>
      <c r="L61" s="6"/>
      <c r="M61" s="2"/>
      <c r="P61" s="2" t="s">
        <v>136</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227</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228</v>
      </c>
      <c r="BE65" s="1"/>
    </row>
    <row r="66" spans="1:57" x14ac:dyDescent="0.15">
      <c r="A66" s="6"/>
      <c r="B66" s="7"/>
      <c r="C66" s="6"/>
      <c r="D66" s="6"/>
      <c r="E66" s="6"/>
      <c r="F66" s="6"/>
      <c r="G66" s="6"/>
      <c r="H66" s="6"/>
      <c r="I66" s="6"/>
      <c r="J66" s="6"/>
      <c r="K66" s="6"/>
      <c r="L66" s="6"/>
      <c r="M66" s="2"/>
      <c r="R66" s="15" t="s">
        <v>225</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172</v>
      </c>
      <c r="P69" s="13" t="s">
        <v>226</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229</v>
      </c>
      <c r="BE79" s="1"/>
    </row>
    <row r="80" spans="1:57" x14ac:dyDescent="0.15">
      <c r="A80" s="6"/>
      <c r="B80" s="7"/>
      <c r="C80" s="6"/>
      <c r="D80" s="6"/>
      <c r="E80" s="6"/>
      <c r="F80" s="6"/>
      <c r="G80" s="6"/>
      <c r="H80" s="6"/>
      <c r="I80" s="6"/>
      <c r="J80" s="6"/>
      <c r="K80" s="6"/>
      <c r="L80" s="6"/>
      <c r="M80" s="2"/>
      <c r="N80" s="2" t="s">
        <v>38</v>
      </c>
      <c r="O80" s="2" t="s">
        <v>230</v>
      </c>
      <c r="Y80" s="2" t="s">
        <v>168</v>
      </c>
      <c r="AA80" s="2" t="s">
        <v>169</v>
      </c>
      <c r="BE80" s="1"/>
    </row>
    <row r="81" spans="1:57" x14ac:dyDescent="0.15">
      <c r="A81" s="6"/>
      <c r="B81" s="7"/>
      <c r="C81" s="6"/>
      <c r="D81" s="6"/>
      <c r="E81" s="6"/>
      <c r="F81" s="6"/>
      <c r="G81" s="6"/>
      <c r="H81" s="6"/>
      <c r="I81" s="6"/>
      <c r="J81" s="6"/>
      <c r="K81" s="6"/>
      <c r="L81" s="6"/>
      <c r="M81" s="2"/>
      <c r="N81" s="2" t="s">
        <v>38</v>
      </c>
      <c r="O81" s="2" t="s">
        <v>220</v>
      </c>
      <c r="Y81" s="2" t="s">
        <v>168</v>
      </c>
      <c r="AA81" s="2" t="s">
        <v>170</v>
      </c>
      <c r="BE81" s="1"/>
    </row>
    <row r="82" spans="1:57" x14ac:dyDescent="0.15">
      <c r="A82" s="6"/>
      <c r="B82" s="7"/>
      <c r="C82" s="6"/>
      <c r="D82" s="6"/>
      <c r="E82" s="6"/>
      <c r="F82" s="6"/>
      <c r="G82" s="6"/>
      <c r="H82" s="6"/>
      <c r="I82" s="6"/>
      <c r="J82" s="6"/>
      <c r="K82" s="6"/>
      <c r="L82" s="6"/>
      <c r="M82" s="2"/>
      <c r="AA82" s="34" t="s">
        <v>179</v>
      </c>
      <c r="AB82" s="11" t="s">
        <v>180</v>
      </c>
      <c r="BE82" s="1"/>
    </row>
    <row r="83" spans="1:57" x14ac:dyDescent="0.15">
      <c r="A83" s="6"/>
      <c r="B83" s="7"/>
      <c r="C83" s="6"/>
      <c r="D83" s="6"/>
      <c r="E83" s="6"/>
      <c r="F83" s="6"/>
      <c r="G83" s="6"/>
      <c r="H83" s="6"/>
      <c r="I83" s="6"/>
      <c r="J83" s="6"/>
      <c r="K83" s="6"/>
      <c r="L83" s="6"/>
      <c r="M83" s="2"/>
      <c r="N83" s="2" t="s">
        <v>38</v>
      </c>
      <c r="O83" s="2" t="s">
        <v>221</v>
      </c>
      <c r="BE83" s="1"/>
    </row>
    <row r="84" spans="1:57" x14ac:dyDescent="0.15">
      <c r="A84" s="6"/>
      <c r="B84" s="7"/>
      <c r="C84" s="6"/>
      <c r="D84" s="6"/>
      <c r="E84" s="6"/>
      <c r="F84" s="6"/>
      <c r="G84" s="6"/>
      <c r="H84" s="6"/>
      <c r="I84" s="6"/>
      <c r="J84" s="6"/>
      <c r="K84" s="6"/>
      <c r="L84" s="6"/>
      <c r="M84" s="2"/>
      <c r="O84" s="2" t="s">
        <v>222</v>
      </c>
      <c r="BE84" s="1"/>
    </row>
    <row r="85" spans="1:57" x14ac:dyDescent="0.15">
      <c r="A85" s="6"/>
      <c r="B85" s="7"/>
      <c r="C85" s="6"/>
      <c r="D85" s="6"/>
      <c r="E85" s="6"/>
      <c r="F85" s="6"/>
      <c r="G85" s="6"/>
      <c r="H85" s="6"/>
      <c r="I85" s="6"/>
      <c r="J85" s="6"/>
      <c r="K85" s="6"/>
      <c r="L85" s="6"/>
      <c r="M85" s="2"/>
      <c r="O85" s="2" t="s">
        <v>74</v>
      </c>
      <c r="Q85" s="2" t="s">
        <v>223</v>
      </c>
      <c r="BE85" s="1"/>
    </row>
    <row r="86" spans="1:57" x14ac:dyDescent="0.15">
      <c r="A86" s="6"/>
      <c r="B86" s="7"/>
      <c r="C86" s="6"/>
      <c r="D86" s="6"/>
      <c r="E86" s="6"/>
      <c r="F86" s="6"/>
      <c r="G86" s="6"/>
      <c r="H86" s="6"/>
      <c r="I86" s="6"/>
      <c r="J86" s="6"/>
      <c r="K86" s="6"/>
      <c r="L86" s="6"/>
      <c r="M86" s="2"/>
      <c r="O86" s="2" t="s">
        <v>74</v>
      </c>
      <c r="Q86" s="2" t="s">
        <v>224</v>
      </c>
      <c r="BE86" s="1"/>
    </row>
    <row r="87" spans="1:57" x14ac:dyDescent="0.15">
      <c r="A87" s="6"/>
      <c r="B87" s="7"/>
      <c r="C87" s="6"/>
      <c r="D87" s="6"/>
      <c r="E87" s="6"/>
      <c r="F87" s="6"/>
      <c r="G87" s="6"/>
      <c r="H87" s="6"/>
      <c r="I87" s="6"/>
      <c r="J87" s="6"/>
      <c r="K87" s="6"/>
      <c r="L87" s="6"/>
      <c r="M87" s="2"/>
      <c r="O87" s="2" t="s">
        <v>74</v>
      </c>
      <c r="Q87" s="2" t="s">
        <v>171</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172</v>
      </c>
      <c r="P89" s="13" t="s">
        <v>174</v>
      </c>
      <c r="AC89" s="2" t="s">
        <v>173</v>
      </c>
      <c r="BE89" s="1"/>
    </row>
    <row r="90" spans="1:57" x14ac:dyDescent="0.15">
      <c r="A90" s="6"/>
      <c r="B90" s="7"/>
      <c r="C90" s="6"/>
      <c r="D90" s="6"/>
      <c r="E90" s="6"/>
      <c r="F90" s="6"/>
      <c r="G90" s="6"/>
      <c r="H90" s="6"/>
      <c r="I90" s="6"/>
      <c r="J90" s="6"/>
      <c r="K90" s="6"/>
      <c r="L90" s="6"/>
      <c r="M90" s="2"/>
      <c r="P90" s="13" t="s">
        <v>175</v>
      </c>
      <c r="AC90" s="2" t="s">
        <v>176</v>
      </c>
      <c r="BE90" s="1"/>
    </row>
    <row r="91" spans="1:57" x14ac:dyDescent="0.15">
      <c r="A91" s="6"/>
      <c r="B91" s="7"/>
      <c r="C91" s="6"/>
      <c r="D91" s="6"/>
      <c r="E91" s="6"/>
      <c r="F91" s="6"/>
      <c r="G91" s="6"/>
      <c r="H91" s="6"/>
      <c r="I91" s="6"/>
      <c r="J91" s="6"/>
      <c r="K91" s="6"/>
      <c r="L91" s="6"/>
      <c r="M91" s="2"/>
      <c r="P91" s="13" t="s">
        <v>178</v>
      </c>
      <c r="AC91" s="2" t="s">
        <v>177</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231</v>
      </c>
      <c r="BE94" s="1"/>
    </row>
    <row r="95" spans="1:57" x14ac:dyDescent="0.15">
      <c r="A95" s="6"/>
      <c r="B95" s="7"/>
      <c r="C95" s="6"/>
      <c r="D95" s="6"/>
      <c r="E95" s="6"/>
      <c r="F95" s="6"/>
      <c r="G95" s="6"/>
      <c r="H95" s="6"/>
      <c r="I95" s="6"/>
      <c r="J95" s="6"/>
      <c r="K95" s="6"/>
      <c r="L95" s="6"/>
      <c r="M95" s="2"/>
      <c r="N95" s="2" t="s">
        <v>232</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91</v>
      </c>
      <c r="D162" s="6"/>
      <c r="E162" s="6"/>
      <c r="F162" s="6"/>
      <c r="G162" s="6"/>
      <c r="H162" s="6"/>
      <c r="I162" s="6"/>
      <c r="J162" s="6"/>
      <c r="K162" s="6"/>
      <c r="L162" s="6"/>
      <c r="M162" s="2" t="s">
        <v>38</v>
      </c>
      <c r="N162" s="2" t="s">
        <v>82</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77</v>
      </c>
      <c r="BE164" s="1"/>
    </row>
    <row r="165" spans="1:57" x14ac:dyDescent="0.15">
      <c r="A165" s="6"/>
      <c r="B165" s="7"/>
      <c r="C165" s="6"/>
      <c r="D165" s="6"/>
      <c r="E165" s="6"/>
      <c r="F165" s="6"/>
      <c r="G165" s="6"/>
      <c r="H165" s="6"/>
      <c r="I165" s="6"/>
      <c r="J165" s="6"/>
      <c r="K165" s="6"/>
      <c r="L165" s="6"/>
      <c r="M165" s="2"/>
      <c r="N165" s="2" t="s">
        <v>78</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80</v>
      </c>
      <c r="P167" s="2" t="s">
        <v>79</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81</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83</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85</v>
      </c>
      <c r="BE174" s="1"/>
    </row>
    <row r="175" spans="1:57" x14ac:dyDescent="0.15">
      <c r="A175" s="6"/>
      <c r="B175" s="7"/>
      <c r="C175" s="6"/>
      <c r="D175" s="6"/>
      <c r="E175" s="6"/>
      <c r="F175" s="6"/>
      <c r="G175" s="6"/>
      <c r="H175" s="6"/>
      <c r="I175" s="6"/>
      <c r="J175" s="6"/>
      <c r="K175" s="6"/>
      <c r="L175" s="6"/>
      <c r="M175" s="2"/>
      <c r="O175" s="2" t="s">
        <v>84</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86</v>
      </c>
      <c r="V177" s="2" t="s">
        <v>87</v>
      </c>
      <c r="W177" s="9" t="s">
        <v>89</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88</v>
      </c>
      <c r="V179" s="2" t="s">
        <v>87</v>
      </c>
      <c r="W179" s="9" t="s">
        <v>90</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102</v>
      </c>
      <c r="BE181" s="1"/>
    </row>
    <row r="182" spans="1:57" x14ac:dyDescent="0.15">
      <c r="A182" s="6"/>
      <c r="B182" s="7"/>
      <c r="C182" s="6"/>
      <c r="D182" s="6"/>
      <c r="E182" s="6"/>
      <c r="F182" s="6"/>
      <c r="G182" s="6"/>
      <c r="H182" s="6"/>
      <c r="I182" s="6"/>
      <c r="J182" s="6"/>
      <c r="K182" s="6"/>
      <c r="L182" s="6"/>
      <c r="M182" s="2"/>
      <c r="N182" s="9"/>
      <c r="O182" s="2" t="s">
        <v>103</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98</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92</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93</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94</v>
      </c>
      <c r="BE190" s="1"/>
    </row>
    <row r="191" spans="1:57" x14ac:dyDescent="0.15">
      <c r="A191" s="6"/>
      <c r="B191" s="7"/>
      <c r="C191" s="6"/>
      <c r="D191" s="6"/>
      <c r="E191" s="6"/>
      <c r="F191" s="6"/>
      <c r="G191" s="6"/>
      <c r="H191" s="6"/>
      <c r="I191" s="6"/>
      <c r="J191" s="6"/>
      <c r="K191" s="6"/>
      <c r="L191" s="6"/>
      <c r="M191" s="2"/>
      <c r="P191" s="20"/>
      <c r="Q191" s="2" t="s">
        <v>95</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97</v>
      </c>
      <c r="BE193" s="1"/>
    </row>
    <row r="194" spans="1:57" x14ac:dyDescent="0.15">
      <c r="A194" s="6"/>
      <c r="B194" s="7"/>
      <c r="C194" s="6"/>
      <c r="D194" s="6"/>
      <c r="E194" s="6"/>
      <c r="F194" s="6"/>
      <c r="G194" s="6"/>
      <c r="H194" s="6"/>
      <c r="I194" s="6"/>
      <c r="J194" s="6"/>
      <c r="K194" s="6"/>
      <c r="L194" s="6"/>
      <c r="M194" s="2"/>
      <c r="P194" s="20"/>
      <c r="Q194" s="2" t="s">
        <v>96</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99</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100</v>
      </c>
      <c r="BE198" s="1"/>
    </row>
    <row r="199" spans="1:57" x14ac:dyDescent="0.15">
      <c r="A199" s="6"/>
      <c r="B199" s="7"/>
      <c r="C199" s="6"/>
      <c r="D199" s="6"/>
      <c r="E199" s="6"/>
      <c r="F199" s="6"/>
      <c r="G199" s="6"/>
      <c r="H199" s="6"/>
      <c r="I199" s="6"/>
      <c r="J199" s="6"/>
      <c r="K199" s="6"/>
      <c r="L199" s="6"/>
      <c r="M199" s="2"/>
      <c r="P199" s="20"/>
      <c r="Q199" s="2" t="s">
        <v>38</v>
      </c>
      <c r="R199" s="2" t="s">
        <v>101</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234</v>
      </c>
      <c r="D241" s="6"/>
      <c r="E241" s="6"/>
      <c r="F241" s="6"/>
      <c r="G241" s="6"/>
      <c r="H241" s="6"/>
      <c r="I241" s="6"/>
      <c r="J241" s="6"/>
      <c r="K241" s="6"/>
      <c r="L241" s="6"/>
      <c r="M241" s="2" t="s">
        <v>38</v>
      </c>
      <c r="N241" s="2" t="s">
        <v>52</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53</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54</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55</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56</v>
      </c>
      <c r="BE249" s="1"/>
    </row>
    <row r="250" spans="1:57" x14ac:dyDescent="0.15">
      <c r="A250" s="6"/>
      <c r="B250" s="7"/>
      <c r="C250" s="6"/>
      <c r="D250" s="6"/>
      <c r="E250" s="6"/>
      <c r="F250" s="6"/>
      <c r="G250" s="6"/>
      <c r="H250" s="6"/>
      <c r="I250" s="6"/>
      <c r="J250" s="6"/>
      <c r="K250" s="6"/>
      <c r="L250" s="6"/>
      <c r="M250" s="2"/>
      <c r="P250" s="2" t="s">
        <v>57</v>
      </c>
      <c r="AC250" s="2" t="s">
        <v>60</v>
      </c>
      <c r="BE250" s="1"/>
    </row>
    <row r="251" spans="1:57" x14ac:dyDescent="0.15">
      <c r="A251" s="6"/>
      <c r="B251" s="7"/>
      <c r="C251" s="6"/>
      <c r="D251" s="6"/>
      <c r="E251" s="6"/>
      <c r="F251" s="6"/>
      <c r="G251" s="6"/>
      <c r="H251" s="6"/>
      <c r="I251" s="6"/>
      <c r="J251" s="6"/>
      <c r="K251" s="6"/>
      <c r="L251" s="6"/>
      <c r="M251" s="2"/>
      <c r="Q251" s="9" t="s">
        <v>41</v>
      </c>
      <c r="R251" s="2" t="s">
        <v>58</v>
      </c>
      <c r="BE251" s="1"/>
    </row>
    <row r="252" spans="1:57" x14ac:dyDescent="0.15">
      <c r="A252" s="6"/>
      <c r="B252" s="7"/>
      <c r="C252" s="6"/>
      <c r="D252" s="6"/>
      <c r="E252" s="6"/>
      <c r="F252" s="6"/>
      <c r="G252" s="6"/>
      <c r="H252" s="6"/>
      <c r="I252" s="6"/>
      <c r="J252" s="6"/>
      <c r="K252" s="6"/>
      <c r="L252" s="6"/>
      <c r="M252" s="2"/>
      <c r="Q252" s="9" t="s">
        <v>42</v>
      </c>
      <c r="R252" s="2" t="s">
        <v>59</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t="s">
        <v>43</v>
      </c>
      <c r="C271" s="6" t="s">
        <v>349</v>
      </c>
      <c r="D271" s="6"/>
      <c r="E271" s="6"/>
      <c r="F271" s="6"/>
      <c r="G271" s="6"/>
      <c r="H271" s="6"/>
      <c r="I271" s="6"/>
      <c r="J271" s="6"/>
      <c r="K271" s="6"/>
      <c r="L271" s="6"/>
      <c r="M271" s="2" t="s">
        <v>38</v>
      </c>
      <c r="N271" s="2" t="s">
        <v>350</v>
      </c>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N273" s="9" t="s">
        <v>41</v>
      </c>
      <c r="O273" s="10" t="s">
        <v>353</v>
      </c>
      <c r="Y273" s="2" t="s">
        <v>351</v>
      </c>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N275" s="9" t="s">
        <v>42</v>
      </c>
      <c r="O275" s="10" t="s">
        <v>352</v>
      </c>
      <c r="Y275" s="2" t="s">
        <v>354</v>
      </c>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N277" s="9" t="s">
        <v>241</v>
      </c>
      <c r="O277" s="10" t="s">
        <v>355</v>
      </c>
      <c r="Y277" s="2" t="s">
        <v>356</v>
      </c>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N279" s="9" t="s">
        <v>357</v>
      </c>
      <c r="O279" s="10" t="s">
        <v>358</v>
      </c>
      <c r="Y279" s="2" t="s">
        <v>359</v>
      </c>
      <c r="BE279" s="1"/>
    </row>
    <row r="280" spans="1:57" x14ac:dyDescent="0.15">
      <c r="A280" s="6"/>
      <c r="B280" s="7"/>
      <c r="C280" s="6"/>
      <c r="D280" s="6"/>
      <c r="E280" s="6"/>
      <c r="F280" s="6"/>
      <c r="G280" s="6"/>
      <c r="H280" s="6"/>
      <c r="I280" s="6"/>
      <c r="J280" s="6"/>
      <c r="K280" s="6"/>
      <c r="L280" s="6"/>
      <c r="M280" s="2"/>
      <c r="BE280" s="1"/>
    </row>
    <row r="281" spans="1:57" x14ac:dyDescent="0.15">
      <c r="A281" s="6"/>
      <c r="B281" s="7"/>
      <c r="C281" s="6"/>
      <c r="D281" s="6"/>
      <c r="E281" s="6"/>
      <c r="F281" s="6"/>
      <c r="G281" s="6"/>
      <c r="H281" s="6"/>
      <c r="I281" s="6"/>
      <c r="J281" s="6"/>
      <c r="K281" s="6"/>
      <c r="L281" s="6"/>
      <c r="M281" s="2"/>
      <c r="N281" s="9" t="s">
        <v>360</v>
      </c>
      <c r="O281" s="2" t="s">
        <v>361</v>
      </c>
      <c r="Y281" s="2" t="s">
        <v>362</v>
      </c>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t="s">
        <v>38</v>
      </c>
      <c r="N284" s="2" t="s">
        <v>363</v>
      </c>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N286" s="9" t="s">
        <v>41</v>
      </c>
      <c r="O286" s="10" t="s">
        <v>364</v>
      </c>
      <c r="Y286" s="2" t="s">
        <v>368</v>
      </c>
      <c r="BE286" s="1"/>
    </row>
    <row r="287" spans="1:57" x14ac:dyDescent="0.15">
      <c r="A287" s="6"/>
      <c r="B287" s="7"/>
      <c r="C287" s="6"/>
      <c r="D287" s="6"/>
      <c r="E287" s="6"/>
      <c r="F287" s="6"/>
      <c r="G287" s="6"/>
      <c r="H287" s="6"/>
      <c r="I287" s="6"/>
      <c r="J287" s="6"/>
      <c r="K287" s="6"/>
      <c r="L287" s="6"/>
      <c r="M287" s="2"/>
      <c r="N287" s="9"/>
      <c r="BE287" s="1"/>
    </row>
    <row r="288" spans="1:57" x14ac:dyDescent="0.15">
      <c r="A288" s="6"/>
      <c r="B288" s="7"/>
      <c r="C288" s="6"/>
      <c r="D288" s="6"/>
      <c r="E288" s="6"/>
      <c r="F288" s="6"/>
      <c r="G288" s="6"/>
      <c r="H288" s="6"/>
      <c r="I288" s="6"/>
      <c r="J288" s="6"/>
      <c r="K288" s="6"/>
      <c r="L288" s="6"/>
      <c r="M288" s="2"/>
      <c r="N288" s="9" t="s">
        <v>42</v>
      </c>
      <c r="O288" s="10" t="s">
        <v>379</v>
      </c>
      <c r="Y288" s="2" t="s">
        <v>380</v>
      </c>
      <c r="BE288" s="1"/>
    </row>
    <row r="289" spans="1:57" x14ac:dyDescent="0.15">
      <c r="A289" s="6"/>
      <c r="B289" s="7"/>
      <c r="C289" s="6"/>
      <c r="D289" s="6"/>
      <c r="E289" s="6"/>
      <c r="F289" s="6"/>
      <c r="G289" s="6"/>
      <c r="H289" s="6"/>
      <c r="I289" s="6"/>
      <c r="J289" s="6"/>
      <c r="K289" s="6"/>
      <c r="L289" s="6"/>
      <c r="M289" s="2"/>
      <c r="N289" s="9"/>
      <c r="O289" s="10"/>
      <c r="BE289" s="1"/>
    </row>
    <row r="290" spans="1:57" x14ac:dyDescent="0.15">
      <c r="A290" s="6"/>
      <c r="B290" s="7"/>
      <c r="C290" s="6"/>
      <c r="D290" s="6"/>
      <c r="E290" s="6"/>
      <c r="F290" s="6"/>
      <c r="G290" s="6"/>
      <c r="H290" s="6"/>
      <c r="I290" s="6"/>
      <c r="J290" s="6"/>
      <c r="K290" s="6"/>
      <c r="L290" s="6"/>
      <c r="M290" s="2"/>
      <c r="N290" s="9" t="s">
        <v>394</v>
      </c>
      <c r="O290" s="2" t="s">
        <v>395</v>
      </c>
      <c r="Y290" s="2" t="s">
        <v>396</v>
      </c>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N292" s="9" t="s">
        <v>241</v>
      </c>
      <c r="O292" s="2" t="s">
        <v>365</v>
      </c>
      <c r="Y292" s="2" t="s">
        <v>369</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N294" s="9" t="s">
        <v>357</v>
      </c>
      <c r="O294" s="2" t="s">
        <v>370</v>
      </c>
      <c r="Y294" s="2" t="s">
        <v>372</v>
      </c>
      <c r="BE294" s="1"/>
    </row>
    <row r="295" spans="1:57" x14ac:dyDescent="0.15">
      <c r="A295" s="6"/>
      <c r="B295" s="7"/>
      <c r="C295" s="6"/>
      <c r="D295" s="6"/>
      <c r="E295" s="6"/>
      <c r="F295" s="6"/>
      <c r="G295" s="6"/>
      <c r="H295" s="6"/>
      <c r="I295" s="6"/>
      <c r="J295" s="6"/>
      <c r="K295" s="6"/>
      <c r="L295" s="6"/>
      <c r="M295" s="2"/>
      <c r="O295" s="52"/>
      <c r="BE295" s="1"/>
    </row>
    <row r="296" spans="1:57" x14ac:dyDescent="0.15">
      <c r="A296" s="6"/>
      <c r="B296" s="7"/>
      <c r="C296" s="6"/>
      <c r="D296" s="6"/>
      <c r="E296" s="6"/>
      <c r="F296" s="6"/>
      <c r="G296" s="6"/>
      <c r="H296" s="6"/>
      <c r="I296" s="6"/>
      <c r="J296" s="6"/>
      <c r="K296" s="6"/>
      <c r="L296" s="6"/>
      <c r="M296" s="2"/>
      <c r="N296" s="9" t="s">
        <v>360</v>
      </c>
      <c r="O296" s="2" t="s">
        <v>371</v>
      </c>
      <c r="Y296" s="2" t="s">
        <v>373</v>
      </c>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c r="N298" s="9" t="s">
        <v>376</v>
      </c>
      <c r="O298" s="2" t="s">
        <v>374</v>
      </c>
      <c r="Y298" s="2" t="s">
        <v>375</v>
      </c>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N300" s="9" t="s">
        <v>378</v>
      </c>
      <c r="O300" s="2" t="s">
        <v>366</v>
      </c>
      <c r="Y300" s="2" t="s">
        <v>367</v>
      </c>
      <c r="BE300" s="1"/>
    </row>
    <row r="301" spans="1:57" x14ac:dyDescent="0.15">
      <c r="A301" s="6"/>
      <c r="B301" s="7"/>
      <c r="C301" s="6"/>
      <c r="D301" s="6"/>
      <c r="E301" s="6"/>
      <c r="F301" s="6"/>
      <c r="G301" s="6"/>
      <c r="H301" s="6"/>
      <c r="I301" s="6"/>
      <c r="J301" s="6"/>
      <c r="K301" s="6"/>
      <c r="L301" s="6"/>
      <c r="M301" s="2"/>
      <c r="BE301" s="1"/>
    </row>
    <row r="302" spans="1:57" x14ac:dyDescent="0.15">
      <c r="A302" s="6"/>
      <c r="B302" s="7"/>
      <c r="C302" s="6"/>
      <c r="D302" s="6"/>
      <c r="E302" s="6"/>
      <c r="F302" s="6"/>
      <c r="G302" s="6"/>
      <c r="H302" s="6"/>
      <c r="I302" s="6"/>
      <c r="J302" s="6"/>
      <c r="K302" s="6"/>
      <c r="L302" s="6"/>
      <c r="M302" s="2"/>
      <c r="N302" s="9" t="s">
        <v>387</v>
      </c>
      <c r="O302" s="10" t="s">
        <v>377</v>
      </c>
      <c r="Y302" s="2" t="s">
        <v>381</v>
      </c>
      <c r="BE302" s="1"/>
    </row>
    <row r="303" spans="1:57" x14ac:dyDescent="0.15">
      <c r="A303" s="6"/>
      <c r="B303" s="7"/>
      <c r="C303" s="6"/>
      <c r="D303" s="6"/>
      <c r="E303" s="6"/>
      <c r="F303" s="6"/>
      <c r="G303" s="6"/>
      <c r="H303" s="6"/>
      <c r="I303" s="6"/>
      <c r="J303" s="6"/>
      <c r="K303" s="6"/>
      <c r="L303" s="6"/>
      <c r="M303" s="2"/>
      <c r="BE303" s="1"/>
    </row>
    <row r="304" spans="1:57" x14ac:dyDescent="0.15">
      <c r="A304" s="6"/>
      <c r="B304" s="7"/>
      <c r="C304" s="6"/>
      <c r="D304" s="6"/>
      <c r="E304" s="6"/>
      <c r="F304" s="6"/>
      <c r="G304" s="6"/>
      <c r="H304" s="6"/>
      <c r="I304" s="6"/>
      <c r="J304" s="6"/>
      <c r="K304" s="6"/>
      <c r="L304" s="6"/>
      <c r="M304" s="2"/>
      <c r="N304" s="9" t="s">
        <v>388</v>
      </c>
      <c r="O304" s="2" t="s">
        <v>389</v>
      </c>
      <c r="Y304" s="2" t="s">
        <v>392</v>
      </c>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N306" s="9" t="s">
        <v>390</v>
      </c>
      <c r="O306" s="2" t="s">
        <v>391</v>
      </c>
      <c r="Y306" s="2" t="s">
        <v>393</v>
      </c>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t="s">
        <v>38</v>
      </c>
      <c r="N309" s="2" t="s">
        <v>382</v>
      </c>
      <c r="BE309" s="1"/>
    </row>
    <row r="310" spans="1:57" x14ac:dyDescent="0.15">
      <c r="A310" s="6"/>
      <c r="B310" s="7"/>
      <c r="C310" s="6"/>
      <c r="D310" s="6"/>
      <c r="E310" s="6"/>
      <c r="F310" s="6"/>
      <c r="G310" s="6"/>
      <c r="H310" s="6"/>
      <c r="I310" s="6"/>
      <c r="J310" s="6"/>
      <c r="K310" s="6"/>
      <c r="L310" s="6"/>
      <c r="M310" s="2"/>
      <c r="BE310" s="1"/>
    </row>
    <row r="311" spans="1:57" x14ac:dyDescent="0.15">
      <c r="A311" s="6"/>
      <c r="B311" s="7"/>
      <c r="C311" s="6"/>
      <c r="D311" s="6"/>
      <c r="E311" s="6"/>
      <c r="F311" s="6"/>
      <c r="G311" s="6"/>
      <c r="H311" s="6"/>
      <c r="I311" s="6"/>
      <c r="J311" s="6"/>
      <c r="K311" s="6"/>
      <c r="L311" s="6"/>
      <c r="M311" s="2"/>
      <c r="N311" s="9" t="s">
        <v>41</v>
      </c>
      <c r="P311" s="10" t="s">
        <v>385</v>
      </c>
      <c r="Y311" s="2" t="s">
        <v>383</v>
      </c>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N313" s="9" t="s">
        <v>42</v>
      </c>
      <c r="P313" s="10" t="s">
        <v>386</v>
      </c>
      <c r="Y313" s="2" t="s">
        <v>384</v>
      </c>
      <c r="BE313" s="1"/>
    </row>
    <row r="314" spans="1:57" x14ac:dyDescent="0.15">
      <c r="A314" s="6"/>
      <c r="B314" s="7"/>
      <c r="C314" s="6"/>
      <c r="D314" s="6"/>
      <c r="E314" s="6"/>
      <c r="F314" s="6"/>
      <c r="G314" s="6"/>
      <c r="H314" s="6"/>
      <c r="I314" s="6"/>
      <c r="J314" s="6"/>
      <c r="K314" s="6"/>
      <c r="L314" s="6"/>
      <c r="M314" s="2"/>
      <c r="N314" s="9"/>
      <c r="P314" s="10"/>
      <c r="BE314" s="1"/>
    </row>
    <row r="315" spans="1:57" x14ac:dyDescent="0.15">
      <c r="A315" s="6"/>
      <c r="B315" s="7"/>
      <c r="C315" s="6"/>
      <c r="D315" s="6"/>
      <c r="E315" s="6"/>
      <c r="F315" s="6"/>
      <c r="G315" s="6"/>
      <c r="H315" s="6"/>
      <c r="I315" s="6"/>
      <c r="J315" s="6"/>
      <c r="K315" s="6"/>
      <c r="L315" s="6"/>
      <c r="M315" s="2"/>
      <c r="N315" s="9" t="s">
        <v>241</v>
      </c>
      <c r="P315" s="2" t="s">
        <v>405</v>
      </c>
      <c r="Y315" s="2" t="s">
        <v>406</v>
      </c>
      <c r="BE315" s="1"/>
    </row>
    <row r="316" spans="1:57" x14ac:dyDescent="0.15">
      <c r="A316" s="6"/>
      <c r="B316" s="7"/>
      <c r="C316" s="6"/>
      <c r="D316" s="6"/>
      <c r="E316" s="6"/>
      <c r="F316" s="6"/>
      <c r="G316" s="6"/>
      <c r="H316" s="6"/>
      <c r="I316" s="6"/>
      <c r="J316" s="6"/>
      <c r="K316" s="6"/>
      <c r="L316" s="6"/>
      <c r="M316" s="2"/>
      <c r="N316" s="9"/>
      <c r="P316" s="10"/>
      <c r="BE316" s="1"/>
    </row>
    <row r="317" spans="1:57" x14ac:dyDescent="0.15">
      <c r="A317" s="6"/>
      <c r="B317" s="7"/>
      <c r="C317" s="6"/>
      <c r="D317" s="6"/>
      <c r="E317" s="6"/>
      <c r="F317" s="6"/>
      <c r="G317" s="6"/>
      <c r="H317" s="6"/>
      <c r="I317" s="6"/>
      <c r="J317" s="6"/>
      <c r="K317" s="6"/>
      <c r="L317" s="6"/>
      <c r="M317" s="2"/>
      <c r="N317" s="9" t="s">
        <v>357</v>
      </c>
      <c r="P317" s="10" t="s">
        <v>397</v>
      </c>
      <c r="Y317" s="2" t="s">
        <v>398</v>
      </c>
      <c r="AG317" s="2" t="s">
        <v>244</v>
      </c>
      <c r="AI317" s="2" t="s">
        <v>399</v>
      </c>
      <c r="BE317" s="1"/>
    </row>
    <row r="318" spans="1:57" x14ac:dyDescent="0.15">
      <c r="A318" s="6"/>
      <c r="B318" s="7"/>
      <c r="C318" s="6"/>
      <c r="D318" s="6"/>
      <c r="E318" s="6"/>
      <c r="F318" s="6"/>
      <c r="G318" s="6"/>
      <c r="H318" s="6"/>
      <c r="I318" s="6"/>
      <c r="J318" s="6"/>
      <c r="K318" s="6"/>
      <c r="L318" s="6"/>
      <c r="M318" s="2"/>
      <c r="N318" s="9"/>
      <c r="P318" s="10"/>
      <c r="BE318" s="1"/>
    </row>
    <row r="319" spans="1:57" x14ac:dyDescent="0.15">
      <c r="A319" s="6"/>
      <c r="B319" s="7"/>
      <c r="C319" s="6"/>
      <c r="D319" s="6"/>
      <c r="E319" s="6"/>
      <c r="F319" s="6"/>
      <c r="G319" s="6"/>
      <c r="H319" s="6"/>
      <c r="I319" s="6"/>
      <c r="J319" s="6"/>
      <c r="K319" s="6"/>
      <c r="L319" s="6"/>
      <c r="M319" s="2"/>
      <c r="N319" s="9"/>
      <c r="P319" s="10"/>
      <c r="BE319" s="1"/>
    </row>
    <row r="320" spans="1:57" x14ac:dyDescent="0.15">
      <c r="A320" s="6"/>
      <c r="B320" s="7"/>
      <c r="C320" s="6"/>
      <c r="D320" s="6"/>
      <c r="E320" s="6"/>
      <c r="F320" s="6"/>
      <c r="G320" s="6"/>
      <c r="H320" s="6"/>
      <c r="I320" s="6"/>
      <c r="J320" s="6"/>
      <c r="K320" s="6"/>
      <c r="L320" s="6"/>
      <c r="M320" s="2" t="s">
        <v>38</v>
      </c>
      <c r="N320" s="9" t="s">
        <v>400</v>
      </c>
      <c r="P320" s="10"/>
      <c r="BE320" s="1"/>
    </row>
    <row r="321" spans="1:57" x14ac:dyDescent="0.15">
      <c r="A321" s="6"/>
      <c r="B321" s="7"/>
      <c r="C321" s="6"/>
      <c r="D321" s="6"/>
      <c r="E321" s="6"/>
      <c r="F321" s="6"/>
      <c r="G321" s="6"/>
      <c r="H321" s="6"/>
      <c r="I321" s="6"/>
      <c r="J321" s="6"/>
      <c r="K321" s="6"/>
      <c r="L321" s="6"/>
      <c r="M321" s="2"/>
      <c r="N321" s="9"/>
      <c r="P321" s="10"/>
      <c r="BE321" s="1"/>
    </row>
    <row r="322" spans="1:57" x14ac:dyDescent="0.15">
      <c r="A322" s="6"/>
      <c r="B322" s="7"/>
      <c r="C322" s="6"/>
      <c r="D322" s="6"/>
      <c r="E322" s="6"/>
      <c r="F322" s="6"/>
      <c r="G322" s="6"/>
      <c r="H322" s="6"/>
      <c r="I322" s="6"/>
      <c r="J322" s="6"/>
      <c r="K322" s="6"/>
      <c r="L322" s="6"/>
      <c r="M322" s="2"/>
      <c r="N322" s="9" t="s">
        <v>41</v>
      </c>
      <c r="P322" s="10" t="s">
        <v>401</v>
      </c>
      <c r="Y322" s="2" t="s">
        <v>402</v>
      </c>
      <c r="AL322" s="2" t="s">
        <v>403</v>
      </c>
      <c r="AN322" s="2" t="s">
        <v>404</v>
      </c>
      <c r="BE322" s="1"/>
    </row>
    <row r="323" spans="1:57" x14ac:dyDescent="0.15">
      <c r="A323" s="6"/>
      <c r="B323" s="7"/>
      <c r="C323" s="6"/>
      <c r="D323" s="6"/>
      <c r="E323" s="6"/>
      <c r="F323" s="6"/>
      <c r="G323" s="6"/>
      <c r="H323" s="6"/>
      <c r="I323" s="6"/>
      <c r="J323" s="6"/>
      <c r="K323" s="6"/>
      <c r="L323" s="6"/>
      <c r="M323" s="2"/>
      <c r="N323" s="9"/>
      <c r="P323" s="10"/>
      <c r="BE323" s="1"/>
    </row>
    <row r="324" spans="1:57" x14ac:dyDescent="0.15">
      <c r="A324" s="6"/>
      <c r="B324" s="7"/>
      <c r="C324" s="6"/>
      <c r="D324" s="6"/>
      <c r="E324" s="6"/>
      <c r="F324" s="6"/>
      <c r="G324" s="6"/>
      <c r="H324" s="6"/>
      <c r="I324" s="6"/>
      <c r="J324" s="6"/>
      <c r="K324" s="6"/>
      <c r="L324" s="6"/>
      <c r="M324" s="2"/>
      <c r="N324" s="9"/>
      <c r="P324" s="10"/>
      <c r="BE324" s="1"/>
    </row>
    <row r="325" spans="1:57" x14ac:dyDescent="0.15">
      <c r="A325" s="6"/>
      <c r="B325" s="7"/>
      <c r="C325" s="6"/>
      <c r="D325" s="6"/>
      <c r="E325" s="6"/>
      <c r="F325" s="6"/>
      <c r="G325" s="6"/>
      <c r="H325" s="6"/>
      <c r="I325" s="6"/>
      <c r="J325" s="6"/>
      <c r="K325" s="6"/>
      <c r="L325" s="6"/>
      <c r="M325" s="2"/>
      <c r="N325" s="9"/>
      <c r="P325" s="10"/>
      <c r="BE325" s="1"/>
    </row>
    <row r="326" spans="1:57" x14ac:dyDescent="0.15">
      <c r="A326" s="6"/>
      <c r="B326" s="7"/>
      <c r="C326" s="6"/>
      <c r="D326" s="6"/>
      <c r="E326" s="6"/>
      <c r="F326" s="6"/>
      <c r="G326" s="6"/>
      <c r="H326" s="6"/>
      <c r="I326" s="6"/>
      <c r="J326" s="6"/>
      <c r="K326" s="6"/>
      <c r="L326" s="6"/>
      <c r="M326" s="2"/>
      <c r="BE326" s="1"/>
    </row>
    <row r="327" spans="1:57" x14ac:dyDescent="0.15">
      <c r="A327" s="6"/>
      <c r="B327" s="7"/>
      <c r="C327" s="6"/>
      <c r="D327" s="6"/>
      <c r="E327" s="6"/>
      <c r="F327" s="6"/>
      <c r="G327" s="6"/>
      <c r="H327" s="6"/>
      <c r="I327" s="6"/>
      <c r="J327" s="6"/>
      <c r="K327" s="6"/>
      <c r="L327" s="6"/>
      <c r="M327" s="2"/>
      <c r="BE327" s="1"/>
    </row>
    <row r="328" spans="1:57" x14ac:dyDescent="0.15">
      <c r="A328" s="6"/>
      <c r="B328" s="7" t="s">
        <v>43</v>
      </c>
      <c r="C328" s="6" t="s">
        <v>254</v>
      </c>
      <c r="D328" s="6"/>
      <c r="E328" s="6"/>
      <c r="F328" s="6"/>
      <c r="G328" s="6"/>
      <c r="H328" s="6"/>
      <c r="I328" s="6"/>
      <c r="J328" s="6"/>
      <c r="K328" s="6"/>
      <c r="L328" s="6"/>
      <c r="M328" s="2" t="s">
        <v>38</v>
      </c>
      <c r="N328" s="2" t="s">
        <v>274</v>
      </c>
      <c r="BE328" s="1"/>
    </row>
    <row r="329" spans="1:57" x14ac:dyDescent="0.15">
      <c r="A329" s="6"/>
      <c r="B329" s="7"/>
      <c r="C329" s="6"/>
      <c r="D329" s="6"/>
      <c r="E329" s="6"/>
      <c r="F329" s="6"/>
      <c r="G329" s="6"/>
      <c r="H329" s="6"/>
      <c r="I329" s="6"/>
      <c r="J329" s="6"/>
      <c r="K329" s="6"/>
      <c r="L329" s="6"/>
      <c r="M329" s="2"/>
      <c r="BE329" s="1"/>
    </row>
    <row r="330" spans="1:57" x14ac:dyDescent="0.15">
      <c r="A330" s="6"/>
      <c r="B330" s="7"/>
      <c r="C330" s="6"/>
      <c r="D330" s="6"/>
      <c r="E330" s="6"/>
      <c r="F330" s="6"/>
      <c r="G330" s="6"/>
      <c r="H330" s="6"/>
      <c r="I330" s="6"/>
      <c r="J330" s="6"/>
      <c r="K330" s="6"/>
      <c r="L330" s="6"/>
      <c r="M330" s="2"/>
      <c r="N330" s="2" t="s">
        <v>38</v>
      </c>
      <c r="O330" s="2" t="s">
        <v>275</v>
      </c>
      <c r="BE330" s="1"/>
    </row>
    <row r="331" spans="1:57" x14ac:dyDescent="0.15">
      <c r="A331" s="6"/>
      <c r="B331" s="7"/>
      <c r="C331" s="6"/>
      <c r="D331" s="6"/>
      <c r="E331" s="6"/>
      <c r="F331" s="6"/>
      <c r="G331" s="6"/>
      <c r="H331" s="6"/>
      <c r="I331" s="6"/>
      <c r="J331" s="6"/>
      <c r="K331" s="6"/>
      <c r="L331" s="6"/>
      <c r="M331" s="2"/>
      <c r="O331" s="9" t="s">
        <v>41</v>
      </c>
      <c r="P331" s="2" t="s">
        <v>276</v>
      </c>
      <c r="BE331" s="1"/>
    </row>
    <row r="332" spans="1:57" x14ac:dyDescent="0.15">
      <c r="A332" s="6"/>
      <c r="B332" s="7"/>
      <c r="C332" s="6"/>
      <c r="D332" s="6"/>
      <c r="E332" s="6"/>
      <c r="F332" s="6"/>
      <c r="G332" s="6"/>
      <c r="H332" s="6"/>
      <c r="I332" s="6"/>
      <c r="J332" s="6"/>
      <c r="K332" s="6"/>
      <c r="L332" s="6"/>
      <c r="M332" s="2"/>
      <c r="O332" s="9" t="s">
        <v>42</v>
      </c>
      <c r="P332" s="2" t="s">
        <v>277</v>
      </c>
      <c r="BE332" s="1"/>
    </row>
    <row r="333" spans="1:57" x14ac:dyDescent="0.15">
      <c r="A333" s="6"/>
      <c r="B333" s="7"/>
      <c r="C333" s="6"/>
      <c r="D333" s="6"/>
      <c r="E333" s="6"/>
      <c r="F333" s="6"/>
      <c r="G333" s="6"/>
      <c r="H333" s="6"/>
      <c r="I333" s="6"/>
      <c r="J333" s="6"/>
      <c r="K333" s="6"/>
      <c r="L333" s="6"/>
      <c r="M333" s="2"/>
      <c r="O333" s="9" t="s">
        <v>241</v>
      </c>
      <c r="P333" s="2" t="s">
        <v>278</v>
      </c>
      <c r="AA333" s="2" t="s">
        <v>279</v>
      </c>
      <c r="AC333" s="2" t="s">
        <v>280</v>
      </c>
      <c r="BE333" s="1"/>
    </row>
    <row r="334" spans="1:57" x14ac:dyDescent="0.15">
      <c r="A334" s="6"/>
      <c r="B334" s="7"/>
      <c r="C334" s="6"/>
      <c r="D334" s="6"/>
      <c r="E334" s="6"/>
      <c r="F334" s="6"/>
      <c r="G334" s="6"/>
      <c r="H334" s="6"/>
      <c r="I334" s="6"/>
      <c r="J334" s="6"/>
      <c r="K334" s="6"/>
      <c r="L334" s="6"/>
      <c r="M334" s="2"/>
      <c r="BE334" s="1"/>
    </row>
    <row r="335" spans="1:57" x14ac:dyDescent="0.15">
      <c r="A335" s="6"/>
      <c r="B335" s="7"/>
      <c r="C335" s="6"/>
      <c r="D335" s="6"/>
      <c r="E335" s="6"/>
      <c r="F335" s="6"/>
      <c r="G335" s="6"/>
      <c r="H335" s="6"/>
      <c r="I335" s="6"/>
      <c r="J335" s="6"/>
      <c r="K335" s="6"/>
      <c r="L335" s="6"/>
      <c r="M335" s="2"/>
      <c r="N335" s="2" t="s">
        <v>38</v>
      </c>
      <c r="O335" s="2" t="s">
        <v>281</v>
      </c>
      <c r="BE335" s="1"/>
    </row>
    <row r="336" spans="1:57" x14ac:dyDescent="0.15">
      <c r="A336" s="6"/>
      <c r="B336" s="7"/>
      <c r="C336" s="6"/>
      <c r="D336" s="6"/>
      <c r="E336" s="6"/>
      <c r="F336" s="6"/>
      <c r="G336" s="6"/>
      <c r="H336" s="6"/>
      <c r="I336" s="6"/>
      <c r="J336" s="6"/>
      <c r="K336" s="6"/>
      <c r="L336" s="6"/>
      <c r="M336" s="2"/>
      <c r="O336" s="2" t="s">
        <v>282</v>
      </c>
      <c r="P336" s="2" t="s">
        <v>283</v>
      </c>
      <c r="BE336" s="1"/>
    </row>
    <row r="337" spans="1:57" x14ac:dyDescent="0.15">
      <c r="A337" s="6"/>
      <c r="B337" s="7"/>
      <c r="C337" s="6"/>
      <c r="D337" s="6"/>
      <c r="E337" s="6"/>
      <c r="F337" s="6"/>
      <c r="G337" s="6"/>
      <c r="H337" s="6"/>
      <c r="I337" s="6"/>
      <c r="J337" s="6"/>
      <c r="K337" s="6"/>
      <c r="L337" s="6"/>
      <c r="M337" s="2"/>
      <c r="O337" s="2" t="s">
        <v>282</v>
      </c>
      <c r="P337" s="2" t="s">
        <v>284</v>
      </c>
      <c r="BE337" s="1"/>
    </row>
    <row r="338" spans="1:57" x14ac:dyDescent="0.15">
      <c r="A338" s="6"/>
      <c r="B338" s="7"/>
      <c r="C338" s="6"/>
      <c r="D338" s="6"/>
      <c r="E338" s="6"/>
      <c r="F338" s="6"/>
      <c r="G338" s="6"/>
      <c r="H338" s="6"/>
      <c r="I338" s="6"/>
      <c r="J338" s="6"/>
      <c r="K338" s="6"/>
      <c r="L338" s="6"/>
      <c r="M338" s="2"/>
      <c r="O338" s="2" t="s">
        <v>282</v>
      </c>
      <c r="P338" s="2" t="s">
        <v>285</v>
      </c>
      <c r="BE338" s="1"/>
    </row>
    <row r="339" spans="1:57" x14ac:dyDescent="0.15">
      <c r="A339" s="6"/>
      <c r="B339" s="7"/>
      <c r="C339" s="6"/>
      <c r="D339" s="6"/>
      <c r="E339" s="6"/>
      <c r="F339" s="6"/>
      <c r="G339" s="6"/>
      <c r="H339" s="6"/>
      <c r="I339" s="6"/>
      <c r="J339" s="6"/>
      <c r="K339" s="6"/>
      <c r="L339" s="6"/>
      <c r="M339" s="2"/>
      <c r="O339" s="2" t="s">
        <v>282</v>
      </c>
      <c r="P339" s="2" t="s">
        <v>286</v>
      </c>
      <c r="BE339" s="1"/>
    </row>
    <row r="340" spans="1:57" x14ac:dyDescent="0.15">
      <c r="A340" s="6"/>
      <c r="B340" s="7"/>
      <c r="C340" s="6"/>
      <c r="D340" s="6"/>
      <c r="E340" s="6"/>
      <c r="F340" s="6"/>
      <c r="G340" s="6"/>
      <c r="H340" s="6"/>
      <c r="I340" s="6"/>
      <c r="J340" s="6"/>
      <c r="K340" s="6"/>
      <c r="L340" s="6"/>
      <c r="M340" s="2"/>
      <c r="O340" s="2" t="s">
        <v>282</v>
      </c>
      <c r="P340" s="2" t="s">
        <v>287</v>
      </c>
      <c r="BE340" s="1"/>
    </row>
    <row r="341" spans="1:57" x14ac:dyDescent="0.15">
      <c r="A341" s="6"/>
      <c r="B341" s="7"/>
      <c r="C341" s="6"/>
      <c r="D341" s="6"/>
      <c r="E341" s="6"/>
      <c r="F341" s="6"/>
      <c r="G341" s="6"/>
      <c r="H341" s="6"/>
      <c r="I341" s="6"/>
      <c r="J341" s="6"/>
      <c r="K341" s="6"/>
      <c r="L341" s="6"/>
      <c r="M341" s="2"/>
      <c r="BE341" s="1"/>
    </row>
    <row r="342" spans="1:57" x14ac:dyDescent="0.15">
      <c r="A342" s="6"/>
      <c r="B342" s="7"/>
      <c r="C342" s="6"/>
      <c r="D342" s="6"/>
      <c r="E342" s="6"/>
      <c r="F342" s="6"/>
      <c r="G342" s="6"/>
      <c r="H342" s="6"/>
      <c r="I342" s="6"/>
      <c r="J342" s="6"/>
      <c r="K342" s="6"/>
      <c r="L342" s="6"/>
      <c r="M342" s="2"/>
      <c r="BE342" s="1"/>
    </row>
    <row r="343" spans="1:57" x14ac:dyDescent="0.15">
      <c r="A343" s="6"/>
      <c r="B343" s="7"/>
      <c r="C343" s="6"/>
      <c r="D343" s="6"/>
      <c r="E343" s="6"/>
      <c r="F343" s="6"/>
      <c r="G343" s="6"/>
      <c r="H343" s="6"/>
      <c r="I343" s="6"/>
      <c r="J343" s="6"/>
      <c r="K343" s="6"/>
      <c r="L343" s="6"/>
      <c r="M343" s="2"/>
      <c r="BE343" s="1"/>
    </row>
    <row r="344" spans="1:57" x14ac:dyDescent="0.15">
      <c r="A344" s="6"/>
      <c r="B344" s="7"/>
      <c r="C344" s="6"/>
      <c r="D344" s="6"/>
      <c r="E344" s="6"/>
      <c r="F344" s="6"/>
      <c r="G344" s="6"/>
      <c r="H344" s="6"/>
      <c r="I344" s="6"/>
      <c r="J344" s="6"/>
      <c r="K344" s="6"/>
      <c r="L344" s="6"/>
      <c r="M344" s="2"/>
      <c r="BE344" s="1"/>
    </row>
    <row r="345" spans="1:57" x14ac:dyDescent="0.15">
      <c r="A345" s="6"/>
      <c r="B345" s="7"/>
      <c r="C345" s="6"/>
      <c r="D345" s="6"/>
      <c r="E345" s="6"/>
      <c r="F345" s="6"/>
      <c r="G345" s="6"/>
      <c r="H345" s="6"/>
      <c r="I345" s="6"/>
      <c r="J345" s="6"/>
      <c r="K345" s="6"/>
      <c r="L345" s="6"/>
      <c r="M345" s="2"/>
      <c r="BE345" s="1"/>
    </row>
    <row r="346" spans="1:57" x14ac:dyDescent="0.15">
      <c r="A346" s="6"/>
      <c r="B346" s="7"/>
      <c r="C346" s="6"/>
      <c r="D346" s="6"/>
      <c r="E346" s="6"/>
      <c r="F346" s="6"/>
      <c r="G346" s="6"/>
      <c r="H346" s="6"/>
      <c r="I346" s="6"/>
      <c r="J346" s="6"/>
      <c r="K346" s="6"/>
      <c r="L346" s="6"/>
      <c r="M346" s="2"/>
      <c r="BE346" s="1"/>
    </row>
    <row r="347" spans="1:57" x14ac:dyDescent="0.15">
      <c r="A347" s="6"/>
      <c r="B347" s="7"/>
      <c r="C347" s="6"/>
      <c r="D347" s="6"/>
      <c r="E347" s="6"/>
      <c r="F347" s="6"/>
      <c r="G347" s="6"/>
      <c r="H347" s="6"/>
      <c r="I347" s="6"/>
      <c r="J347" s="6"/>
      <c r="K347" s="6"/>
      <c r="L347" s="6"/>
      <c r="M347" s="2"/>
      <c r="BE347" s="1"/>
    </row>
    <row r="348" spans="1:57" x14ac:dyDescent="0.15">
      <c r="A348" s="6"/>
      <c r="B348" s="7"/>
      <c r="C348" s="6"/>
      <c r="D348" s="6"/>
      <c r="E348" s="6"/>
      <c r="F348" s="6"/>
      <c r="G348" s="6"/>
      <c r="H348" s="6"/>
      <c r="I348" s="6"/>
      <c r="J348" s="6"/>
      <c r="K348" s="6"/>
      <c r="L348" s="6"/>
      <c r="M348" s="2"/>
      <c r="BE348" s="1"/>
    </row>
    <row r="349" spans="1:57" x14ac:dyDescent="0.15">
      <c r="A349" s="6"/>
      <c r="B349" s="7"/>
      <c r="C349" s="6"/>
      <c r="D349" s="6"/>
      <c r="E349" s="6"/>
      <c r="F349" s="6"/>
      <c r="G349" s="6"/>
      <c r="H349" s="6"/>
      <c r="I349" s="6"/>
      <c r="J349" s="6"/>
      <c r="K349" s="6"/>
      <c r="L349" s="6"/>
      <c r="M349" s="2"/>
      <c r="BE349" s="1"/>
    </row>
    <row r="350" spans="1:57" x14ac:dyDescent="0.15">
      <c r="A350" s="6"/>
      <c r="B350" s="7"/>
      <c r="C350" s="6"/>
      <c r="D350" s="6"/>
      <c r="E350" s="6"/>
      <c r="F350" s="6"/>
      <c r="G350" s="6"/>
      <c r="H350" s="6"/>
      <c r="I350" s="6"/>
      <c r="J350" s="6"/>
      <c r="K350" s="6"/>
      <c r="L350" s="6"/>
      <c r="M350" s="2"/>
      <c r="BE350" s="1"/>
    </row>
    <row r="351" spans="1:57" x14ac:dyDescent="0.15">
      <c r="A351" s="6"/>
      <c r="B351" s="7"/>
      <c r="C351" s="6"/>
      <c r="D351" s="6"/>
      <c r="E351" s="6"/>
      <c r="F351" s="6"/>
      <c r="G351" s="6"/>
      <c r="H351" s="6"/>
      <c r="I351" s="6"/>
      <c r="J351" s="6"/>
      <c r="K351" s="6"/>
      <c r="L351" s="6"/>
      <c r="M351" s="2"/>
      <c r="BE351" s="1"/>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c r="C355" s="6"/>
      <c r="D355" s="6"/>
      <c r="E355" s="6"/>
      <c r="F355" s="6"/>
      <c r="G355" s="6"/>
      <c r="H355" s="6"/>
      <c r="I355" s="6"/>
      <c r="J355" s="6"/>
      <c r="K355" s="6"/>
      <c r="L355" s="6"/>
      <c r="M355" s="2"/>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BE357" s="1"/>
    </row>
    <row r="358" spans="1:57" x14ac:dyDescent="0.15">
      <c r="A358" s="6"/>
      <c r="B358" s="7"/>
      <c r="C358" s="6"/>
      <c r="D358" s="6"/>
      <c r="E358" s="6"/>
      <c r="F358" s="6"/>
      <c r="G358" s="6"/>
      <c r="H358" s="6"/>
      <c r="I358" s="6"/>
      <c r="J358" s="6"/>
      <c r="K358" s="6"/>
      <c r="L358" s="6"/>
      <c r="M358" s="2"/>
      <c r="BE358" s="1"/>
    </row>
    <row r="359" spans="1:57" x14ac:dyDescent="0.15">
      <c r="A359" s="6"/>
      <c r="B359" s="7"/>
      <c r="C359" s="6"/>
      <c r="D359" s="6"/>
      <c r="E359" s="6"/>
      <c r="F359" s="6"/>
      <c r="G359" s="6"/>
      <c r="H359" s="6"/>
      <c r="I359" s="6"/>
      <c r="J359" s="6"/>
      <c r="K359" s="6"/>
      <c r="L359" s="6"/>
      <c r="M359" s="2"/>
      <c r="N359" s="2" t="s">
        <v>38</v>
      </c>
      <c r="O359" s="2" t="s">
        <v>288</v>
      </c>
      <c r="BE359" s="1"/>
    </row>
    <row r="360" spans="1:57" x14ac:dyDescent="0.15">
      <c r="A360" s="6"/>
      <c r="B360" s="7"/>
      <c r="C360" s="6"/>
      <c r="D360" s="6"/>
      <c r="E360" s="6"/>
      <c r="F360" s="6"/>
      <c r="G360" s="6"/>
      <c r="H360" s="6"/>
      <c r="I360" s="6"/>
      <c r="J360" s="6"/>
      <c r="K360" s="6"/>
      <c r="L360" s="6"/>
      <c r="M360" s="2"/>
      <c r="BE360" s="1"/>
    </row>
    <row r="361" spans="1:57" x14ac:dyDescent="0.15">
      <c r="A361" s="6"/>
      <c r="B361" s="7"/>
      <c r="C361" s="6"/>
      <c r="D361" s="6"/>
      <c r="E361" s="6"/>
      <c r="F361" s="6"/>
      <c r="G361" s="6"/>
      <c r="H361" s="6"/>
      <c r="I361" s="6"/>
      <c r="J361" s="6"/>
      <c r="K361" s="6"/>
      <c r="L361" s="6"/>
      <c r="M361" s="2"/>
      <c r="O361" s="2" t="s">
        <v>322</v>
      </c>
      <c r="BE361" s="1"/>
    </row>
    <row r="362" spans="1:57" x14ac:dyDescent="0.15">
      <c r="A362" s="6"/>
      <c r="B362" s="7"/>
      <c r="C362" s="6"/>
      <c r="D362" s="6"/>
      <c r="E362" s="6"/>
      <c r="F362" s="6"/>
      <c r="G362" s="6"/>
      <c r="H362" s="6"/>
      <c r="I362" s="6"/>
      <c r="J362" s="6"/>
      <c r="K362" s="6"/>
      <c r="L362" s="6"/>
      <c r="M362" s="2"/>
      <c r="O362" s="2" t="s">
        <v>323</v>
      </c>
      <c r="BE362" s="1"/>
    </row>
    <row r="363" spans="1:57" x14ac:dyDescent="0.15">
      <c r="A363" s="6"/>
      <c r="B363" s="7"/>
      <c r="C363" s="6"/>
      <c r="D363" s="6"/>
      <c r="E363" s="6"/>
      <c r="F363" s="6"/>
      <c r="G363" s="6"/>
      <c r="H363" s="6"/>
      <c r="I363" s="6"/>
      <c r="J363" s="6"/>
      <c r="K363" s="6"/>
      <c r="L363" s="6"/>
      <c r="M363" s="2"/>
      <c r="BE363" s="1"/>
    </row>
    <row r="364" spans="1:57" x14ac:dyDescent="0.15">
      <c r="A364" s="6"/>
      <c r="B364" s="7"/>
      <c r="C364" s="6"/>
      <c r="D364" s="6"/>
      <c r="E364" s="6"/>
      <c r="F364" s="6"/>
      <c r="G364" s="6"/>
      <c r="H364" s="6"/>
      <c r="I364" s="6"/>
      <c r="J364" s="6"/>
      <c r="K364" s="6"/>
      <c r="L364" s="6"/>
      <c r="M364" s="2"/>
      <c r="O364" s="2" t="s">
        <v>38</v>
      </c>
      <c r="P364" s="51" t="s">
        <v>289</v>
      </c>
      <c r="BE364" s="1"/>
    </row>
    <row r="365" spans="1:57" x14ac:dyDescent="0.15">
      <c r="A365" s="6"/>
      <c r="B365" s="7"/>
      <c r="C365" s="6"/>
      <c r="D365" s="6"/>
      <c r="E365" s="6"/>
      <c r="F365" s="6"/>
      <c r="G365" s="6"/>
      <c r="H365" s="6"/>
      <c r="I365" s="6"/>
      <c r="J365" s="6"/>
      <c r="K365" s="6"/>
      <c r="L365" s="6"/>
      <c r="M365" s="2"/>
      <c r="BE365" s="1"/>
    </row>
    <row r="366" spans="1:57" x14ac:dyDescent="0.15">
      <c r="A366" s="6"/>
      <c r="B366" s="7"/>
      <c r="C366" s="6"/>
      <c r="D366" s="6"/>
      <c r="E366" s="6"/>
      <c r="F366" s="6"/>
      <c r="G366" s="6"/>
      <c r="H366" s="6"/>
      <c r="I366" s="6"/>
      <c r="J366" s="6"/>
      <c r="K366" s="6"/>
      <c r="L366" s="6"/>
      <c r="M366" s="2"/>
      <c r="P366" s="2" t="s">
        <v>324</v>
      </c>
      <c r="BE366" s="1"/>
    </row>
    <row r="367" spans="1:57" x14ac:dyDescent="0.15">
      <c r="A367" s="6"/>
      <c r="B367" s="7"/>
      <c r="C367" s="6"/>
      <c r="D367" s="6"/>
      <c r="E367" s="6"/>
      <c r="F367" s="6"/>
      <c r="G367" s="6"/>
      <c r="H367" s="6"/>
      <c r="I367" s="6"/>
      <c r="J367" s="6"/>
      <c r="K367" s="6"/>
      <c r="L367" s="6"/>
      <c r="M367" s="2"/>
      <c r="P367" s="2" t="s">
        <v>325</v>
      </c>
      <c r="BE367" s="1"/>
    </row>
    <row r="368" spans="1:57" x14ac:dyDescent="0.15">
      <c r="A368" s="6"/>
      <c r="B368" s="7"/>
      <c r="C368" s="6"/>
      <c r="D368" s="6"/>
      <c r="E368" s="6"/>
      <c r="F368" s="6"/>
      <c r="G368" s="6"/>
      <c r="H368" s="6"/>
      <c r="I368" s="6"/>
      <c r="J368" s="6"/>
      <c r="K368" s="6"/>
      <c r="L368" s="6"/>
      <c r="M368" s="2"/>
      <c r="P368" s="2" t="s">
        <v>326</v>
      </c>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P370" s="2" t="s">
        <v>134</v>
      </c>
      <c r="R370" s="2" t="s">
        <v>295</v>
      </c>
      <c r="BE370" s="1"/>
    </row>
    <row r="371" spans="1:57" x14ac:dyDescent="0.15">
      <c r="A371" s="6"/>
      <c r="B371" s="7"/>
      <c r="C371" s="6"/>
      <c r="D371" s="6"/>
      <c r="E371" s="6"/>
      <c r="F371" s="6"/>
      <c r="G371" s="6"/>
      <c r="H371" s="6"/>
      <c r="I371" s="6"/>
      <c r="J371" s="6"/>
      <c r="K371" s="6"/>
      <c r="L371" s="6"/>
      <c r="M371" s="2"/>
      <c r="S371" s="2" t="s">
        <v>290</v>
      </c>
      <c r="AE371" s="2" t="s">
        <v>292</v>
      </c>
      <c r="AG371" s="2" t="s">
        <v>293</v>
      </c>
      <c r="BE371" s="1"/>
    </row>
    <row r="372" spans="1:57" x14ac:dyDescent="0.15">
      <c r="A372" s="6"/>
      <c r="B372" s="7"/>
      <c r="C372" s="6"/>
      <c r="D372" s="6"/>
      <c r="E372" s="6"/>
      <c r="F372" s="6"/>
      <c r="G372" s="6"/>
      <c r="H372" s="6"/>
      <c r="I372" s="6"/>
      <c r="J372" s="6"/>
      <c r="K372" s="6"/>
      <c r="L372" s="6"/>
      <c r="M372" s="2"/>
      <c r="S372" s="2" t="s">
        <v>291</v>
      </c>
      <c r="AE372" s="2" t="s">
        <v>292</v>
      </c>
      <c r="AG372" s="2" t="s">
        <v>294</v>
      </c>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N376" s="2" t="s">
        <v>38</v>
      </c>
      <c r="O376" s="2" t="s">
        <v>296</v>
      </c>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O378" s="2" t="s">
        <v>38</v>
      </c>
      <c r="P378" s="2" t="s">
        <v>299</v>
      </c>
      <c r="BE378" s="1"/>
    </row>
    <row r="379" spans="1:57" x14ac:dyDescent="0.15">
      <c r="A379" s="6"/>
      <c r="B379" s="7"/>
      <c r="C379" s="6"/>
      <c r="D379" s="6"/>
      <c r="E379" s="6"/>
      <c r="F379" s="6"/>
      <c r="G379" s="6"/>
      <c r="H379" s="6"/>
      <c r="I379" s="6"/>
      <c r="J379" s="6"/>
      <c r="K379" s="6"/>
      <c r="L379" s="6"/>
      <c r="M379" s="2"/>
      <c r="P379" s="2" t="s">
        <v>300</v>
      </c>
      <c r="BE379" s="1"/>
    </row>
    <row r="380" spans="1:57" x14ac:dyDescent="0.15">
      <c r="A380" s="6"/>
      <c r="B380" s="7"/>
      <c r="C380" s="6"/>
      <c r="D380" s="6"/>
      <c r="E380" s="6"/>
      <c r="F380" s="6"/>
      <c r="G380" s="6"/>
      <c r="H380" s="6"/>
      <c r="I380" s="6"/>
      <c r="J380" s="6"/>
      <c r="K380" s="6"/>
      <c r="L380" s="6"/>
      <c r="M380" s="2"/>
      <c r="BE380" s="1"/>
    </row>
    <row r="381" spans="1:57" x14ac:dyDescent="0.15">
      <c r="A381" s="6"/>
      <c r="B381" s="7"/>
      <c r="C381" s="6"/>
      <c r="D381" s="6"/>
      <c r="E381" s="6"/>
      <c r="F381" s="6"/>
      <c r="G381" s="6"/>
      <c r="H381" s="6"/>
      <c r="I381" s="6"/>
      <c r="J381" s="6"/>
      <c r="K381" s="6"/>
      <c r="L381" s="6"/>
      <c r="M381" s="2"/>
      <c r="O381" s="2" t="s">
        <v>38</v>
      </c>
      <c r="P381" s="2" t="s">
        <v>301</v>
      </c>
      <c r="BE381" s="1"/>
    </row>
    <row r="382" spans="1:57" x14ac:dyDescent="0.15">
      <c r="A382" s="6"/>
      <c r="B382" s="7"/>
      <c r="C382" s="6"/>
      <c r="D382" s="6"/>
      <c r="E382" s="6"/>
      <c r="F382" s="6"/>
      <c r="G382" s="6"/>
      <c r="H382" s="6"/>
      <c r="I382" s="6"/>
      <c r="J382" s="6"/>
      <c r="K382" s="6"/>
      <c r="L382" s="6"/>
      <c r="M382" s="2"/>
      <c r="P382" s="2" t="s">
        <v>302</v>
      </c>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O384" s="2" t="s">
        <v>38</v>
      </c>
      <c r="P384" s="2" t="s">
        <v>297</v>
      </c>
      <c r="BE384" s="1"/>
    </row>
    <row r="385" spans="1:57" x14ac:dyDescent="0.15">
      <c r="A385" s="6"/>
      <c r="B385" s="7"/>
      <c r="C385" s="6"/>
      <c r="D385" s="6"/>
      <c r="E385" s="6"/>
      <c r="F385" s="6"/>
      <c r="G385" s="6"/>
      <c r="H385" s="6"/>
      <c r="I385" s="6"/>
      <c r="J385" s="6"/>
      <c r="K385" s="6"/>
      <c r="L385" s="6"/>
      <c r="M385" s="2"/>
      <c r="P385" s="2" t="s">
        <v>298</v>
      </c>
      <c r="BE385" s="1"/>
    </row>
    <row r="386" spans="1:57" x14ac:dyDescent="0.15">
      <c r="A386" s="6"/>
      <c r="B386" s="7"/>
      <c r="C386" s="6"/>
      <c r="D386" s="6"/>
      <c r="E386" s="6"/>
      <c r="F386" s="6"/>
      <c r="G386" s="6"/>
      <c r="H386" s="6"/>
      <c r="I386" s="6"/>
      <c r="J386" s="6"/>
      <c r="K386" s="6"/>
      <c r="L386" s="6"/>
      <c r="M386" s="2"/>
      <c r="BE386" s="1"/>
    </row>
    <row r="387" spans="1:57" x14ac:dyDescent="0.15">
      <c r="A387" s="6"/>
      <c r="B387" s="7"/>
      <c r="C387" s="6"/>
      <c r="D387" s="6"/>
      <c r="E387" s="6"/>
      <c r="F387" s="6"/>
      <c r="G387" s="6"/>
      <c r="H387" s="6"/>
      <c r="I387" s="6"/>
      <c r="J387" s="6"/>
      <c r="K387" s="6"/>
      <c r="L387" s="6"/>
      <c r="M387" s="2"/>
      <c r="P387" s="2" t="s">
        <v>38</v>
      </c>
      <c r="Q387" s="2" t="s">
        <v>303</v>
      </c>
      <c r="BE387" s="1"/>
    </row>
    <row r="388" spans="1:57" x14ac:dyDescent="0.15">
      <c r="A388" s="6"/>
      <c r="B388" s="7"/>
      <c r="C388" s="6"/>
      <c r="D388" s="6"/>
      <c r="E388" s="6"/>
      <c r="F388" s="6"/>
      <c r="G388" s="6"/>
      <c r="H388" s="6"/>
      <c r="I388" s="6"/>
      <c r="J388" s="6"/>
      <c r="K388" s="6"/>
      <c r="L388" s="6"/>
      <c r="M388" s="2"/>
      <c r="Q388" s="2" t="s">
        <v>304</v>
      </c>
      <c r="BE388" s="1"/>
    </row>
    <row r="389" spans="1:57" x14ac:dyDescent="0.15">
      <c r="A389" s="6"/>
      <c r="B389" s="7"/>
      <c r="C389" s="6"/>
      <c r="D389" s="6"/>
      <c r="E389" s="6"/>
      <c r="F389" s="6"/>
      <c r="G389" s="6"/>
      <c r="H389" s="6"/>
      <c r="I389" s="6"/>
      <c r="J389" s="6"/>
      <c r="K389" s="6"/>
      <c r="L389" s="6"/>
      <c r="M389" s="2"/>
      <c r="BE389" s="1"/>
    </row>
    <row r="390" spans="1:57" x14ac:dyDescent="0.15">
      <c r="A390" s="6"/>
      <c r="B390" s="7"/>
      <c r="C390" s="6"/>
      <c r="D390" s="6"/>
      <c r="E390" s="6"/>
      <c r="F390" s="6"/>
      <c r="G390" s="6"/>
      <c r="H390" s="6"/>
      <c r="I390" s="6"/>
      <c r="J390" s="6"/>
      <c r="K390" s="6"/>
      <c r="L390" s="6"/>
      <c r="M390" s="2"/>
      <c r="P390" s="2" t="s">
        <v>38</v>
      </c>
      <c r="Q390" s="2" t="s">
        <v>305</v>
      </c>
      <c r="BE390" s="1"/>
    </row>
    <row r="391" spans="1:57" x14ac:dyDescent="0.15">
      <c r="A391" s="6"/>
      <c r="B391" s="7"/>
      <c r="C391" s="6"/>
      <c r="D391" s="6"/>
      <c r="E391" s="6"/>
      <c r="F391" s="6"/>
      <c r="G391" s="6"/>
      <c r="H391" s="6"/>
      <c r="I391" s="6"/>
      <c r="J391" s="6"/>
      <c r="K391" s="6"/>
      <c r="L391" s="6"/>
      <c r="M391" s="2"/>
      <c r="Q391" s="2" t="s">
        <v>306</v>
      </c>
      <c r="BE391" s="1"/>
    </row>
    <row r="392" spans="1:57" x14ac:dyDescent="0.15">
      <c r="A392" s="6"/>
      <c r="B392" s="7"/>
      <c r="C392" s="6"/>
      <c r="D392" s="6"/>
      <c r="E392" s="6"/>
      <c r="F392" s="6"/>
      <c r="G392" s="6"/>
      <c r="H392" s="6"/>
      <c r="I392" s="6"/>
      <c r="J392" s="6"/>
      <c r="K392" s="6"/>
      <c r="L392" s="6"/>
      <c r="M392" s="2"/>
      <c r="BE392" s="1"/>
    </row>
    <row r="393" spans="1:57" x14ac:dyDescent="0.15">
      <c r="A393" s="6"/>
      <c r="B393" s="7"/>
      <c r="C393" s="6"/>
      <c r="D393" s="6"/>
      <c r="E393" s="6"/>
      <c r="F393" s="6"/>
      <c r="G393" s="6"/>
      <c r="H393" s="6"/>
      <c r="I393" s="6"/>
      <c r="J393" s="6"/>
      <c r="K393" s="6"/>
      <c r="L393" s="6"/>
      <c r="M393" s="2"/>
      <c r="Q393" s="2" t="s">
        <v>292</v>
      </c>
      <c r="S393" s="2" t="s">
        <v>312</v>
      </c>
      <c r="BE393" s="1"/>
    </row>
    <row r="394" spans="1:57" x14ac:dyDescent="0.15">
      <c r="A394" s="6"/>
      <c r="B394" s="7"/>
      <c r="C394" s="6"/>
      <c r="D394" s="6"/>
      <c r="E394" s="6"/>
      <c r="F394" s="6"/>
      <c r="G394" s="6"/>
      <c r="H394" s="6"/>
      <c r="I394" s="6"/>
      <c r="J394" s="6"/>
      <c r="K394" s="6"/>
      <c r="L394" s="6"/>
      <c r="M394" s="2"/>
      <c r="S394" s="2" t="s">
        <v>313</v>
      </c>
      <c r="BE394" s="1"/>
    </row>
    <row r="395" spans="1:57" x14ac:dyDescent="0.15">
      <c r="A395" s="6"/>
      <c r="B395" s="7"/>
      <c r="C395" s="6"/>
      <c r="D395" s="6"/>
      <c r="E395" s="6"/>
      <c r="F395" s="6"/>
      <c r="G395" s="6"/>
      <c r="H395" s="6"/>
      <c r="I395" s="6"/>
      <c r="J395" s="6"/>
      <c r="K395" s="6"/>
      <c r="L395" s="6"/>
      <c r="M395" s="2"/>
      <c r="BE395" s="1"/>
    </row>
    <row r="396" spans="1:57" x14ac:dyDescent="0.15">
      <c r="A396" s="6"/>
      <c r="B396" s="7"/>
      <c r="C396" s="6"/>
      <c r="D396" s="6"/>
      <c r="E396" s="6"/>
      <c r="F396" s="6"/>
      <c r="G396" s="6"/>
      <c r="H396" s="6"/>
      <c r="I396" s="6"/>
      <c r="J396" s="6"/>
      <c r="K396" s="6"/>
      <c r="L396" s="6"/>
      <c r="M396" s="2"/>
      <c r="O396" s="2" t="s">
        <v>38</v>
      </c>
      <c r="P396" s="2" t="s">
        <v>307</v>
      </c>
      <c r="BE396" s="1"/>
    </row>
    <row r="397" spans="1:57" x14ac:dyDescent="0.15">
      <c r="A397" s="6"/>
      <c r="B397" s="7"/>
      <c r="C397" s="6"/>
      <c r="D397" s="6"/>
      <c r="E397" s="6"/>
      <c r="F397" s="6"/>
      <c r="G397" s="6"/>
      <c r="H397" s="6"/>
      <c r="I397" s="6"/>
      <c r="J397" s="6"/>
      <c r="K397" s="6"/>
      <c r="L397" s="6"/>
      <c r="M397" s="2"/>
      <c r="P397" s="2" t="s">
        <v>308</v>
      </c>
      <c r="BE397" s="1"/>
    </row>
    <row r="398" spans="1:57" x14ac:dyDescent="0.15">
      <c r="A398" s="6"/>
      <c r="B398" s="7"/>
      <c r="C398" s="6"/>
      <c r="D398" s="6"/>
      <c r="E398" s="6"/>
      <c r="F398" s="6"/>
      <c r="G398" s="6"/>
      <c r="H398" s="6"/>
      <c r="I398" s="6"/>
      <c r="J398" s="6"/>
      <c r="K398" s="6"/>
      <c r="L398" s="6"/>
      <c r="M398" s="2"/>
      <c r="BE398" s="1"/>
    </row>
    <row r="399" spans="1:57" x14ac:dyDescent="0.15">
      <c r="A399" s="6"/>
      <c r="B399" s="7"/>
      <c r="C399" s="6"/>
      <c r="D399" s="6"/>
      <c r="E399" s="6"/>
      <c r="F399" s="6"/>
      <c r="G399" s="6"/>
      <c r="H399" s="6"/>
      <c r="I399" s="6"/>
      <c r="J399" s="6"/>
      <c r="K399" s="6"/>
      <c r="L399" s="6"/>
      <c r="M399" s="2"/>
      <c r="O399" s="2" t="s">
        <v>38</v>
      </c>
      <c r="P399" s="2" t="s">
        <v>309</v>
      </c>
      <c r="BE399" s="1"/>
    </row>
    <row r="400" spans="1:57" x14ac:dyDescent="0.15">
      <c r="A400" s="6"/>
      <c r="B400" s="7"/>
      <c r="C400" s="6"/>
      <c r="D400" s="6"/>
      <c r="E400" s="6"/>
      <c r="F400" s="6"/>
      <c r="G400" s="6"/>
      <c r="H400" s="6"/>
      <c r="I400" s="6"/>
      <c r="J400" s="6"/>
      <c r="K400" s="6"/>
      <c r="L400" s="6"/>
      <c r="M400" s="2"/>
      <c r="P400" s="2" t="s">
        <v>74</v>
      </c>
      <c r="R400" s="2" t="s">
        <v>310</v>
      </c>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O402" s="2" t="s">
        <v>38</v>
      </c>
      <c r="P402" s="2" t="s">
        <v>311</v>
      </c>
      <c r="BE402" s="1"/>
    </row>
    <row r="403" spans="1:57" x14ac:dyDescent="0.15">
      <c r="A403" s="6"/>
      <c r="B403" s="7"/>
      <c r="C403" s="6"/>
      <c r="D403" s="6"/>
      <c r="E403" s="6"/>
      <c r="F403" s="6"/>
      <c r="G403" s="6"/>
      <c r="H403" s="6"/>
      <c r="I403" s="6"/>
      <c r="J403" s="6"/>
      <c r="K403" s="6"/>
      <c r="L403" s="6"/>
      <c r="M403" s="2"/>
      <c r="BE403" s="1"/>
    </row>
    <row r="404" spans="1:57" x14ac:dyDescent="0.15">
      <c r="A404" s="6"/>
      <c r="B404" s="7"/>
      <c r="C404" s="6"/>
      <c r="D404" s="6"/>
      <c r="E404" s="6"/>
      <c r="F404" s="6"/>
      <c r="G404" s="6"/>
      <c r="H404" s="6"/>
      <c r="I404" s="6"/>
      <c r="J404" s="6"/>
      <c r="K404" s="6"/>
      <c r="L404" s="6"/>
      <c r="M404" s="2"/>
      <c r="P404" s="2" t="s">
        <v>292</v>
      </c>
      <c r="R404" s="2" t="s">
        <v>314</v>
      </c>
      <c r="BE404" s="1"/>
    </row>
    <row r="405" spans="1:57" x14ac:dyDescent="0.15">
      <c r="A405" s="6"/>
      <c r="B405" s="7"/>
      <c r="C405" s="6"/>
      <c r="D405" s="6"/>
      <c r="E405" s="6"/>
      <c r="F405" s="6"/>
      <c r="G405" s="6"/>
      <c r="H405" s="6"/>
      <c r="I405" s="6"/>
      <c r="J405" s="6"/>
      <c r="K405" s="6"/>
      <c r="L405" s="6"/>
      <c r="M405" s="2"/>
      <c r="BE405" s="1"/>
    </row>
    <row r="406" spans="1:57" x14ac:dyDescent="0.15">
      <c r="A406" s="6"/>
      <c r="B406" s="7"/>
      <c r="C406" s="6"/>
      <c r="D406" s="6"/>
      <c r="E406" s="6"/>
      <c r="F406" s="6"/>
      <c r="G406" s="6"/>
      <c r="H406" s="6"/>
      <c r="I406" s="6"/>
      <c r="J406" s="6"/>
      <c r="K406" s="6"/>
      <c r="L406" s="6"/>
      <c r="M406" s="2"/>
      <c r="O406" s="2" t="s">
        <v>38</v>
      </c>
      <c r="P406" s="2" t="s">
        <v>297</v>
      </c>
      <c r="BE406" s="1"/>
    </row>
    <row r="407" spans="1:57" x14ac:dyDescent="0.15">
      <c r="A407" s="6"/>
      <c r="B407" s="7"/>
      <c r="C407" s="6"/>
      <c r="D407" s="6"/>
      <c r="E407" s="6"/>
      <c r="F407" s="6"/>
      <c r="G407" s="6"/>
      <c r="H407" s="6"/>
      <c r="I407" s="6"/>
      <c r="J407" s="6"/>
      <c r="K407" s="6"/>
      <c r="L407" s="6"/>
      <c r="M407" s="2"/>
      <c r="P407" s="2" t="s">
        <v>315</v>
      </c>
      <c r="BE407" s="1"/>
    </row>
    <row r="408" spans="1:57" x14ac:dyDescent="0.15">
      <c r="A408" s="6"/>
      <c r="B408" s="7"/>
      <c r="C408" s="6"/>
      <c r="D408" s="6"/>
      <c r="E408" s="6"/>
      <c r="F408" s="6"/>
      <c r="G408" s="6"/>
      <c r="H408" s="6"/>
      <c r="I408" s="6"/>
      <c r="J408" s="6"/>
      <c r="K408" s="6"/>
      <c r="L408" s="6"/>
      <c r="M408" s="2"/>
      <c r="BE408" s="1"/>
    </row>
    <row r="409" spans="1:57" x14ac:dyDescent="0.15">
      <c r="A409" s="6"/>
      <c r="B409" s="7"/>
      <c r="C409" s="6"/>
      <c r="D409" s="6"/>
      <c r="E409" s="6"/>
      <c r="F409" s="6"/>
      <c r="G409" s="6"/>
      <c r="H409" s="6"/>
      <c r="I409" s="6"/>
      <c r="J409" s="6"/>
      <c r="K409" s="6"/>
      <c r="L409" s="6"/>
      <c r="M409" s="2"/>
      <c r="P409" s="2" t="s">
        <v>38</v>
      </c>
      <c r="Q409" s="9" t="s">
        <v>316</v>
      </c>
      <c r="BE409" s="1"/>
    </row>
    <row r="410" spans="1:57" x14ac:dyDescent="0.15">
      <c r="A410" s="6"/>
      <c r="B410" s="7"/>
      <c r="C410" s="6"/>
      <c r="D410" s="6"/>
      <c r="E410" s="6"/>
      <c r="F410" s="6"/>
      <c r="G410" s="6"/>
      <c r="H410" s="6"/>
      <c r="I410" s="6"/>
      <c r="J410" s="6"/>
      <c r="K410" s="6"/>
      <c r="L410" s="6"/>
      <c r="M410" s="2"/>
      <c r="BE410" s="1"/>
    </row>
    <row r="411" spans="1:57" x14ac:dyDescent="0.15">
      <c r="A411" s="6"/>
      <c r="B411" s="7"/>
      <c r="C411" s="6"/>
      <c r="D411" s="6"/>
      <c r="E411" s="6"/>
      <c r="F411" s="6"/>
      <c r="G411" s="6"/>
      <c r="H411" s="6"/>
      <c r="I411" s="6"/>
      <c r="J411" s="6"/>
      <c r="K411" s="6"/>
      <c r="L411" s="6"/>
      <c r="M411" s="2"/>
      <c r="O411" s="2" t="s">
        <v>38</v>
      </c>
      <c r="P411" s="2" t="s">
        <v>317</v>
      </c>
      <c r="BE411" s="1"/>
    </row>
    <row r="412" spans="1:57" x14ac:dyDescent="0.15">
      <c r="A412" s="6"/>
      <c r="B412" s="7"/>
      <c r="C412" s="6"/>
      <c r="D412" s="6"/>
      <c r="E412" s="6"/>
      <c r="F412" s="6"/>
      <c r="G412" s="6"/>
      <c r="H412" s="6"/>
      <c r="I412" s="6"/>
      <c r="J412" s="6"/>
      <c r="K412" s="6"/>
      <c r="L412" s="6"/>
      <c r="M412" s="2"/>
      <c r="P412" s="2" t="s">
        <v>318</v>
      </c>
      <c r="BE412" s="1"/>
    </row>
    <row r="413" spans="1:57" x14ac:dyDescent="0.15">
      <c r="A413" s="6"/>
      <c r="B413" s="7"/>
      <c r="C413" s="6"/>
      <c r="D413" s="6"/>
      <c r="E413" s="6"/>
      <c r="F413" s="6"/>
      <c r="G413" s="6"/>
      <c r="H413" s="6"/>
      <c r="I413" s="6"/>
      <c r="J413" s="6"/>
      <c r="K413" s="6"/>
      <c r="L413" s="6"/>
      <c r="M413" s="2"/>
      <c r="BE413" s="1"/>
    </row>
    <row r="414" spans="1:57" x14ac:dyDescent="0.15">
      <c r="A414" s="6"/>
      <c r="B414" s="7"/>
      <c r="C414" s="6"/>
      <c r="D414" s="6"/>
      <c r="E414" s="6"/>
      <c r="F414" s="6"/>
      <c r="G414" s="6"/>
      <c r="H414" s="6"/>
      <c r="I414" s="6"/>
      <c r="J414" s="6"/>
      <c r="K414" s="6"/>
      <c r="L414" s="6"/>
      <c r="M414" s="2"/>
      <c r="P414" s="2" t="s">
        <v>74</v>
      </c>
      <c r="R414" s="2" t="s">
        <v>319</v>
      </c>
      <c r="BE414" s="1"/>
    </row>
    <row r="415" spans="1:57" x14ac:dyDescent="0.15">
      <c r="A415" s="6"/>
      <c r="B415" s="7"/>
      <c r="C415" s="6"/>
      <c r="D415" s="6"/>
      <c r="E415" s="6"/>
      <c r="F415" s="6"/>
      <c r="G415" s="6"/>
      <c r="H415" s="6"/>
      <c r="I415" s="6"/>
      <c r="J415" s="6"/>
      <c r="K415" s="6"/>
      <c r="L415" s="6"/>
      <c r="M415" s="2"/>
      <c r="R415" s="2" t="s">
        <v>320</v>
      </c>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P417" s="2" t="s">
        <v>74</v>
      </c>
      <c r="R417" s="2" t="s">
        <v>321</v>
      </c>
      <c r="AG417" s="12"/>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BE422" s="1"/>
    </row>
    <row r="423" spans="1:57" x14ac:dyDescent="0.15">
      <c r="A423" s="6"/>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t="s">
        <v>44</v>
      </c>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BE438" s="1"/>
    </row>
    <row r="439" spans="1:57" x14ac:dyDescent="0.15">
      <c r="A439" s="6"/>
      <c r="B439" s="7"/>
      <c r="C439" s="6"/>
      <c r="D439" s="6"/>
      <c r="E439" s="6"/>
      <c r="F439" s="6"/>
      <c r="G439" s="6"/>
      <c r="H439" s="6"/>
      <c r="I439" s="6"/>
      <c r="J439" s="6"/>
      <c r="K439" s="6"/>
      <c r="L439" s="6"/>
      <c r="M439" s="2"/>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BE441" s="1"/>
    </row>
    <row r="442" spans="1:57" x14ac:dyDescent="0.15">
      <c r="A442" s="6"/>
      <c r="B442" s="7"/>
      <c r="C442" s="6"/>
      <c r="D442" s="6"/>
      <c r="E442" s="6"/>
      <c r="F442" s="6"/>
      <c r="G442" s="6"/>
      <c r="H442" s="6"/>
      <c r="I442" s="6"/>
      <c r="J442" s="6"/>
      <c r="K442" s="6"/>
      <c r="L442" s="6"/>
      <c r="M442" s="2"/>
      <c r="BE442" s="1"/>
    </row>
    <row r="443" spans="1:57" x14ac:dyDescent="0.15">
      <c r="A443" s="6"/>
      <c r="B443" s="7" t="s">
        <v>46</v>
      </c>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t="s">
        <v>10</v>
      </c>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t="s">
        <v>11</v>
      </c>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t="s">
        <v>6</v>
      </c>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t="s">
        <v>12</v>
      </c>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t="s">
        <v>13</v>
      </c>
      <c r="C532" s="6" t="s">
        <v>233</v>
      </c>
      <c r="D532" s="6"/>
      <c r="E532" s="6"/>
      <c r="F532" s="6"/>
      <c r="G532" s="6"/>
      <c r="H532" s="6"/>
      <c r="I532" s="6"/>
      <c r="J532" s="6"/>
      <c r="K532" s="6"/>
      <c r="L532" s="6"/>
      <c r="M532" s="2" t="s">
        <v>38</v>
      </c>
      <c r="N532" s="2" t="s">
        <v>235</v>
      </c>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N534" s="1" t="s">
        <v>236</v>
      </c>
      <c r="O534" s="1"/>
      <c r="BE534" s="1"/>
    </row>
    <row r="535" spans="1:57" x14ac:dyDescent="0.15">
      <c r="A535" s="6"/>
      <c r="B535" s="7"/>
      <c r="C535" s="6"/>
      <c r="D535" s="6"/>
      <c r="E535" s="6"/>
      <c r="F535" s="6"/>
      <c r="G535" s="6"/>
      <c r="H535" s="6"/>
      <c r="I535" s="6"/>
      <c r="J535" s="6"/>
      <c r="K535" s="6"/>
      <c r="L535" s="6"/>
      <c r="M535" s="2"/>
      <c r="N535" s="1"/>
      <c r="BE535" s="1"/>
    </row>
    <row r="536" spans="1:57" x14ac:dyDescent="0.15">
      <c r="A536" s="6"/>
      <c r="B536" s="7"/>
      <c r="C536" s="6"/>
      <c r="D536" s="6"/>
      <c r="E536" s="6"/>
      <c r="F536" s="6"/>
      <c r="G536" s="6"/>
      <c r="H536" s="6"/>
      <c r="I536" s="6"/>
      <c r="J536" s="6"/>
      <c r="K536" s="6"/>
      <c r="L536" s="6"/>
      <c r="M536" s="2" t="s">
        <v>38</v>
      </c>
      <c r="N536" s="1" t="s">
        <v>237</v>
      </c>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t="s">
        <v>38</v>
      </c>
      <c r="N538" s="2" t="s">
        <v>238</v>
      </c>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N540" s="9" t="s">
        <v>41</v>
      </c>
      <c r="O540" s="2" t="s">
        <v>255</v>
      </c>
      <c r="BE540" s="1"/>
    </row>
    <row r="541" spans="1:57" x14ac:dyDescent="0.15">
      <c r="A541" s="6"/>
      <c r="B541" s="7"/>
      <c r="C541" s="6"/>
      <c r="D541" s="6"/>
      <c r="E541" s="6"/>
      <c r="F541" s="6"/>
      <c r="G541" s="6"/>
      <c r="H541" s="6"/>
      <c r="I541" s="6"/>
      <c r="J541" s="6"/>
      <c r="K541" s="6"/>
      <c r="L541" s="6"/>
      <c r="M541" s="2"/>
      <c r="O541" s="2" t="s">
        <v>256</v>
      </c>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O543" s="2" t="s">
        <v>74</v>
      </c>
      <c r="Q543" s="2" t="s">
        <v>239</v>
      </c>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N545" s="9" t="s">
        <v>42</v>
      </c>
      <c r="O545" s="2" t="s">
        <v>240</v>
      </c>
      <c r="Z545" s="4"/>
      <c r="BE545" s="1"/>
    </row>
    <row r="546" spans="1:57" x14ac:dyDescent="0.15">
      <c r="A546" s="6"/>
      <c r="B546" s="7"/>
      <c r="C546" s="6"/>
      <c r="D546" s="6"/>
      <c r="E546" s="6"/>
      <c r="F546" s="6"/>
      <c r="G546" s="6"/>
      <c r="H546" s="6"/>
      <c r="I546" s="6"/>
      <c r="J546" s="6"/>
      <c r="K546" s="6"/>
      <c r="L546" s="6"/>
      <c r="M546" s="2"/>
      <c r="Z546" s="17"/>
      <c r="BE546" s="1"/>
    </row>
    <row r="547" spans="1:57" x14ac:dyDescent="0.15">
      <c r="A547" s="6"/>
      <c r="B547" s="7"/>
      <c r="C547" s="6"/>
      <c r="D547" s="6"/>
      <c r="E547" s="6"/>
      <c r="F547" s="6"/>
      <c r="G547" s="6"/>
      <c r="H547" s="6"/>
      <c r="I547" s="6"/>
      <c r="J547" s="6"/>
      <c r="K547" s="6"/>
      <c r="L547" s="6"/>
      <c r="M547" s="2"/>
      <c r="O547" s="2" t="s">
        <v>244</v>
      </c>
      <c r="Q547" s="10" t="s">
        <v>247</v>
      </c>
      <c r="Z547" s="17"/>
      <c r="BE547" s="1"/>
    </row>
    <row r="548" spans="1:57" x14ac:dyDescent="0.15">
      <c r="A548" s="6"/>
      <c r="B548" s="7"/>
      <c r="C548" s="6"/>
      <c r="D548" s="6"/>
      <c r="E548" s="6"/>
      <c r="F548" s="6"/>
      <c r="G548" s="6"/>
      <c r="H548" s="6"/>
      <c r="I548" s="6"/>
      <c r="J548" s="6"/>
      <c r="K548" s="6"/>
      <c r="L548" s="6"/>
      <c r="M548" s="2"/>
      <c r="Q548" s="2" t="s">
        <v>248</v>
      </c>
      <c r="Z548" s="17"/>
      <c r="BE548" s="1"/>
    </row>
    <row r="549" spans="1:57" x14ac:dyDescent="0.15">
      <c r="A549" s="6"/>
      <c r="B549" s="7"/>
      <c r="C549" s="6"/>
      <c r="D549" s="6"/>
      <c r="E549" s="6"/>
      <c r="F549" s="6"/>
      <c r="G549" s="6"/>
      <c r="H549" s="6"/>
      <c r="I549" s="6"/>
      <c r="J549" s="6"/>
      <c r="K549" s="6"/>
      <c r="L549" s="6"/>
      <c r="M549" s="2"/>
      <c r="Q549" s="2" t="s">
        <v>271</v>
      </c>
      <c r="Z549" s="17"/>
      <c r="BE549" s="1"/>
    </row>
    <row r="550" spans="1:57" x14ac:dyDescent="0.15">
      <c r="A550" s="6"/>
      <c r="B550" s="7"/>
      <c r="C550" s="6"/>
      <c r="D550" s="6"/>
      <c r="E550" s="6"/>
      <c r="F550" s="6"/>
      <c r="G550" s="6"/>
      <c r="H550" s="6"/>
      <c r="I550" s="6"/>
      <c r="J550" s="6"/>
      <c r="K550" s="6"/>
      <c r="L550" s="6"/>
      <c r="M550" s="2"/>
      <c r="Q550" s="2" t="s">
        <v>245</v>
      </c>
      <c r="Z550" s="17"/>
      <c r="BE550" s="1"/>
    </row>
    <row r="551" spans="1:57" x14ac:dyDescent="0.15">
      <c r="A551" s="6"/>
      <c r="B551" s="7"/>
      <c r="C551" s="6"/>
      <c r="D551" s="6"/>
      <c r="E551" s="6"/>
      <c r="F551" s="6"/>
      <c r="G551" s="6"/>
      <c r="H551" s="6"/>
      <c r="I551" s="6"/>
      <c r="J551" s="6"/>
      <c r="K551" s="6"/>
      <c r="L551" s="6"/>
      <c r="M551" s="2"/>
      <c r="Q551" s="2" t="s">
        <v>246</v>
      </c>
      <c r="Z551" s="17"/>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Z553" s="17"/>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c r="C559" s="6"/>
      <c r="D559" s="6"/>
      <c r="E559" s="6"/>
      <c r="F559" s="6"/>
      <c r="G559" s="6"/>
      <c r="H559" s="6"/>
      <c r="I559" s="6"/>
      <c r="J559" s="6"/>
      <c r="K559" s="6"/>
      <c r="L559" s="6"/>
      <c r="M559" s="2"/>
      <c r="BE559" s="1"/>
    </row>
    <row r="560" spans="1:57" x14ac:dyDescent="0.15">
      <c r="A560" s="6"/>
      <c r="B560" s="7"/>
      <c r="C560" s="6"/>
      <c r="D560" s="6"/>
      <c r="E560" s="6"/>
      <c r="F560" s="6"/>
      <c r="G560" s="6"/>
      <c r="H560" s="6"/>
      <c r="I560" s="6"/>
      <c r="J560" s="6"/>
      <c r="K560" s="6"/>
      <c r="L560" s="6"/>
      <c r="M560" s="2"/>
      <c r="P560" s="13"/>
      <c r="BE560" s="1"/>
    </row>
    <row r="561" spans="1:57" x14ac:dyDescent="0.15">
      <c r="A561" s="6"/>
      <c r="B561" s="7"/>
      <c r="C561" s="6"/>
      <c r="D561" s="6"/>
      <c r="E561" s="6"/>
      <c r="F561" s="6"/>
      <c r="G561" s="6"/>
      <c r="H561" s="6"/>
      <c r="I561" s="6"/>
      <c r="J561" s="6"/>
      <c r="K561" s="6"/>
      <c r="L561" s="6"/>
      <c r="M561" s="2"/>
      <c r="P561" s="13"/>
      <c r="BE561" s="1"/>
    </row>
    <row r="562" spans="1:57" x14ac:dyDescent="0.15">
      <c r="A562" s="6"/>
      <c r="B562" s="7"/>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BE563" s="1"/>
    </row>
    <row r="564" spans="1:57" x14ac:dyDescent="0.15">
      <c r="A564" s="6"/>
      <c r="B564" s="7"/>
      <c r="C564" s="6"/>
      <c r="D564" s="6"/>
      <c r="E564" s="6"/>
      <c r="F564" s="6"/>
      <c r="G564" s="6"/>
      <c r="H564" s="6"/>
      <c r="I564" s="6"/>
      <c r="J564" s="6"/>
      <c r="K564" s="6"/>
      <c r="L564" s="6"/>
      <c r="M564" s="2"/>
      <c r="P564" s="13"/>
      <c r="BE564" s="1"/>
    </row>
    <row r="565" spans="1:57" x14ac:dyDescent="0.15">
      <c r="A565" s="6"/>
      <c r="B565" s="7"/>
      <c r="C565" s="6"/>
      <c r="D565" s="6"/>
      <c r="E565" s="6"/>
      <c r="F565" s="6"/>
      <c r="G565" s="6"/>
      <c r="H565" s="6"/>
      <c r="I565" s="6"/>
      <c r="J565" s="6"/>
      <c r="K565" s="6"/>
      <c r="L565" s="6"/>
      <c r="M565" s="2"/>
      <c r="P565" s="13"/>
      <c r="BE565" s="1"/>
    </row>
    <row r="566" spans="1:57" x14ac:dyDescent="0.15">
      <c r="A566" s="6"/>
      <c r="B566" s="7"/>
      <c r="C566" s="6"/>
      <c r="D566" s="6"/>
      <c r="E566" s="6"/>
      <c r="F566" s="6"/>
      <c r="G566" s="6"/>
      <c r="H566" s="6"/>
      <c r="I566" s="6"/>
      <c r="J566" s="6"/>
      <c r="K566" s="6"/>
      <c r="L566" s="6"/>
      <c r="M566" s="2"/>
      <c r="P566" s="13"/>
      <c r="BE566" s="1"/>
    </row>
    <row r="567" spans="1:57" x14ac:dyDescent="0.15">
      <c r="A567" s="6"/>
      <c r="B567" s="7"/>
      <c r="C567" s="6"/>
      <c r="D567" s="6"/>
      <c r="E567" s="6"/>
      <c r="F567" s="6"/>
      <c r="G567" s="6"/>
      <c r="H567" s="6"/>
      <c r="I567" s="6"/>
      <c r="J567" s="6"/>
      <c r="K567" s="6"/>
      <c r="L567" s="6"/>
      <c r="M567" s="2"/>
      <c r="P567" s="13"/>
      <c r="BE567" s="1"/>
    </row>
    <row r="568" spans="1:57" x14ac:dyDescent="0.15">
      <c r="A568" s="6"/>
      <c r="B568" s="7"/>
      <c r="C568" s="6"/>
      <c r="D568" s="6"/>
      <c r="E568" s="6"/>
      <c r="F568" s="6"/>
      <c r="G568" s="6"/>
      <c r="H568" s="6"/>
      <c r="I568" s="6"/>
      <c r="J568" s="6"/>
      <c r="K568" s="6"/>
      <c r="L568" s="6"/>
      <c r="M568" s="2"/>
      <c r="P568" s="13"/>
      <c r="BE568" s="1"/>
    </row>
    <row r="569" spans="1:57" x14ac:dyDescent="0.15">
      <c r="A569" s="6"/>
      <c r="B569" s="7"/>
      <c r="C569" s="6"/>
      <c r="D569" s="6"/>
      <c r="E569" s="6"/>
      <c r="F569" s="6"/>
      <c r="G569" s="6"/>
      <c r="H569" s="6"/>
      <c r="I569" s="6"/>
      <c r="J569" s="6"/>
      <c r="K569" s="6"/>
      <c r="L569" s="6"/>
      <c r="M569" s="2"/>
      <c r="P569" s="13"/>
      <c r="BE569" s="1"/>
    </row>
    <row r="570" spans="1:57" x14ac:dyDescent="0.15">
      <c r="A570" s="6"/>
      <c r="B570" s="7"/>
      <c r="C570" s="6"/>
      <c r="D570" s="6"/>
      <c r="E570" s="6"/>
      <c r="F570" s="6"/>
      <c r="G570" s="6"/>
      <c r="H570" s="6"/>
      <c r="I570" s="6"/>
      <c r="J570" s="6"/>
      <c r="K570" s="6"/>
      <c r="L570" s="6"/>
      <c r="M570" s="2"/>
      <c r="P570" s="13"/>
      <c r="BE570" s="1"/>
    </row>
    <row r="571" spans="1:57" x14ac:dyDescent="0.15">
      <c r="A571" s="6"/>
      <c r="B571" s="7"/>
      <c r="C571" s="6"/>
      <c r="D571" s="6"/>
      <c r="E571" s="6"/>
      <c r="F571" s="6"/>
      <c r="G571" s="6"/>
      <c r="H571" s="6"/>
      <c r="I571" s="6"/>
      <c r="J571" s="6"/>
      <c r="K571" s="6"/>
      <c r="L571" s="6"/>
      <c r="M571" s="2"/>
      <c r="N571" s="9" t="s">
        <v>241</v>
      </c>
      <c r="O571" s="2" t="s">
        <v>242</v>
      </c>
      <c r="P571" s="13"/>
      <c r="BE571" s="1"/>
    </row>
    <row r="572" spans="1:57" x14ac:dyDescent="0.15">
      <c r="A572" s="6"/>
      <c r="B572" s="7"/>
      <c r="C572" s="6"/>
      <c r="D572" s="6"/>
      <c r="E572" s="6"/>
      <c r="F572" s="6"/>
      <c r="G572" s="6"/>
      <c r="H572" s="6"/>
      <c r="I572" s="6"/>
      <c r="J572" s="6"/>
      <c r="K572" s="6"/>
      <c r="L572" s="6"/>
      <c r="M572" s="2"/>
      <c r="P572" s="46"/>
      <c r="BE572" s="1"/>
    </row>
    <row r="573" spans="1:57" x14ac:dyDescent="0.15">
      <c r="A573" s="6"/>
      <c r="B573" s="7"/>
      <c r="C573" s="6"/>
      <c r="D573" s="6"/>
      <c r="E573" s="6"/>
      <c r="F573" s="6"/>
      <c r="G573" s="6"/>
      <c r="H573" s="6"/>
      <c r="I573" s="6"/>
      <c r="J573" s="6"/>
      <c r="K573" s="6"/>
      <c r="L573" s="6"/>
      <c r="M573" s="2"/>
      <c r="O573" s="9" t="s">
        <v>249</v>
      </c>
      <c r="P573" s="46"/>
      <c r="BE573" s="1"/>
    </row>
    <row r="574" spans="1:57" x14ac:dyDescent="0.15">
      <c r="A574" s="6"/>
      <c r="B574" s="7"/>
      <c r="C574" s="6"/>
      <c r="D574" s="6"/>
      <c r="E574" s="6"/>
      <c r="F574" s="6"/>
      <c r="G574" s="6"/>
      <c r="H574" s="6"/>
      <c r="I574" s="6"/>
      <c r="J574" s="6"/>
      <c r="K574" s="6"/>
      <c r="L574" s="6"/>
      <c r="M574" s="2"/>
      <c r="O574" s="9"/>
      <c r="P574" s="46"/>
      <c r="BE574" s="1"/>
    </row>
    <row r="575" spans="1:57" x14ac:dyDescent="0.15">
      <c r="A575" s="6"/>
      <c r="B575" s="7"/>
      <c r="C575" s="6"/>
      <c r="D575" s="6"/>
      <c r="E575" s="6"/>
      <c r="F575" s="6"/>
      <c r="G575" s="6"/>
      <c r="H575" s="6"/>
      <c r="I575" s="6"/>
      <c r="J575" s="6"/>
      <c r="K575" s="6"/>
      <c r="L575" s="6"/>
      <c r="M575" s="2"/>
      <c r="O575" s="9" t="s">
        <v>38</v>
      </c>
      <c r="P575" s="20" t="s">
        <v>250</v>
      </c>
      <c r="BE575" s="1"/>
    </row>
    <row r="576" spans="1:57" x14ac:dyDescent="0.15">
      <c r="A576" s="6"/>
      <c r="B576" s="7"/>
      <c r="C576" s="6"/>
      <c r="D576" s="6"/>
      <c r="E576" s="6"/>
      <c r="F576" s="6"/>
      <c r="G576" s="6"/>
      <c r="H576" s="6"/>
      <c r="I576" s="6"/>
      <c r="J576" s="6"/>
      <c r="K576" s="6"/>
      <c r="L576" s="6"/>
      <c r="M576" s="2"/>
      <c r="O576" s="9"/>
      <c r="P576" s="20" t="s">
        <v>251</v>
      </c>
      <c r="BE576" s="1"/>
    </row>
    <row r="577" spans="1:57" x14ac:dyDescent="0.15">
      <c r="A577" s="6"/>
      <c r="B577" s="7"/>
      <c r="C577" s="6"/>
      <c r="D577" s="6"/>
      <c r="E577" s="6"/>
      <c r="F577" s="6"/>
      <c r="G577" s="6"/>
      <c r="H577" s="6"/>
      <c r="I577" s="6"/>
      <c r="J577" s="6"/>
      <c r="K577" s="6"/>
      <c r="L577" s="6"/>
      <c r="M577" s="2"/>
      <c r="O577" s="9"/>
      <c r="P577" s="46"/>
      <c r="BE577" s="1"/>
    </row>
    <row r="578" spans="1:57" x14ac:dyDescent="0.15">
      <c r="A578" s="6"/>
      <c r="B578" s="7"/>
      <c r="C578" s="6"/>
      <c r="D578" s="6"/>
      <c r="E578" s="6"/>
      <c r="F578" s="6"/>
      <c r="G578" s="6"/>
      <c r="H578" s="6"/>
      <c r="I578" s="6"/>
      <c r="J578" s="6"/>
      <c r="K578" s="6"/>
      <c r="L578" s="6"/>
      <c r="M578" s="2"/>
      <c r="O578" s="9"/>
      <c r="P578" s="47" t="s">
        <v>253</v>
      </c>
      <c r="BE578" s="1"/>
    </row>
    <row r="579" spans="1:57" x14ac:dyDescent="0.15">
      <c r="A579" s="6"/>
      <c r="B579" s="7"/>
      <c r="C579" s="6"/>
      <c r="D579" s="6"/>
      <c r="E579" s="6"/>
      <c r="F579" s="6"/>
      <c r="G579" s="6"/>
      <c r="H579" s="6"/>
      <c r="I579" s="6"/>
      <c r="J579" s="6"/>
      <c r="K579" s="6"/>
      <c r="L579" s="6"/>
      <c r="M579" s="2"/>
      <c r="P579" s="48"/>
      <c r="BE579" s="1"/>
    </row>
    <row r="580" spans="1:57" x14ac:dyDescent="0.15">
      <c r="A580" s="6"/>
      <c r="B580" s="7"/>
      <c r="C580" s="6"/>
      <c r="D580" s="6"/>
      <c r="E580" s="6"/>
      <c r="F580" s="6"/>
      <c r="G580" s="6"/>
      <c r="H580" s="6"/>
      <c r="I580" s="6"/>
      <c r="J580" s="6"/>
      <c r="K580" s="6"/>
      <c r="L580" s="6"/>
      <c r="M580" s="2"/>
      <c r="P580" s="20" t="s">
        <v>39</v>
      </c>
      <c r="R580" s="2" t="s">
        <v>252</v>
      </c>
      <c r="BE580" s="1"/>
    </row>
    <row r="581" spans="1:57" x14ac:dyDescent="0.15">
      <c r="A581" s="6"/>
      <c r="B581" s="7"/>
      <c r="C581" s="6"/>
      <c r="D581" s="6"/>
      <c r="E581" s="6"/>
      <c r="F581" s="6"/>
      <c r="G581" s="6"/>
      <c r="H581" s="6"/>
      <c r="I581" s="6"/>
      <c r="J581" s="6"/>
      <c r="K581" s="6"/>
      <c r="L581" s="6"/>
      <c r="M581" s="2"/>
      <c r="Z581" s="46"/>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BE583" s="1"/>
    </row>
    <row r="584" spans="1:57" x14ac:dyDescent="0.15">
      <c r="A584" s="6"/>
      <c r="B584" s="7" t="s">
        <v>14</v>
      </c>
      <c r="C584" s="6" t="s">
        <v>181</v>
      </c>
      <c r="D584" s="6"/>
      <c r="E584" s="6"/>
      <c r="F584" s="6"/>
      <c r="G584" s="6"/>
      <c r="H584" s="6"/>
      <c r="I584" s="6"/>
      <c r="J584" s="6"/>
      <c r="K584" s="6"/>
      <c r="L584" s="6"/>
      <c r="M584" s="2" t="s">
        <v>38</v>
      </c>
      <c r="N584" s="2" t="s">
        <v>183</v>
      </c>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N586" s="9" t="s">
        <v>41</v>
      </c>
      <c r="O586" s="2" t="s">
        <v>182</v>
      </c>
      <c r="BE586" s="1"/>
    </row>
    <row r="587" spans="1:57" x14ac:dyDescent="0.15">
      <c r="A587" s="6"/>
      <c r="B587" s="7"/>
      <c r="C587" s="6"/>
      <c r="D587" s="6"/>
      <c r="E587" s="6"/>
      <c r="F587" s="6"/>
      <c r="G587" s="6"/>
      <c r="H587" s="6"/>
      <c r="I587" s="6"/>
      <c r="J587" s="6"/>
      <c r="K587" s="6"/>
      <c r="L587" s="6"/>
      <c r="M587" s="2"/>
      <c r="N587" s="9" t="s">
        <v>42</v>
      </c>
      <c r="O587" s="2" t="s">
        <v>186</v>
      </c>
      <c r="BE587" s="1"/>
    </row>
    <row r="588" spans="1:57" x14ac:dyDescent="0.15">
      <c r="A588" s="6"/>
      <c r="B588" s="7"/>
      <c r="C588" s="6"/>
      <c r="D588" s="6"/>
      <c r="E588" s="6"/>
      <c r="F588" s="6"/>
      <c r="G588" s="6"/>
      <c r="H588" s="6"/>
      <c r="I588" s="6"/>
      <c r="J588" s="6"/>
      <c r="K588" s="6"/>
      <c r="L588" s="6"/>
      <c r="M588" s="2"/>
      <c r="O588" s="2" t="s">
        <v>187</v>
      </c>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t="s">
        <v>38</v>
      </c>
      <c r="N590" s="2" t="s">
        <v>188</v>
      </c>
      <c r="BE590" s="1"/>
    </row>
    <row r="591" spans="1:57" x14ac:dyDescent="0.15">
      <c r="A591" s="6"/>
      <c r="B591" s="7"/>
      <c r="C591" s="6"/>
      <c r="D591" s="6"/>
      <c r="E591" s="6"/>
      <c r="F591" s="6"/>
      <c r="G591" s="6"/>
      <c r="H591" s="6"/>
      <c r="I591" s="6"/>
      <c r="J591" s="6"/>
      <c r="K591" s="6"/>
      <c r="L591" s="6"/>
      <c r="M591" s="2"/>
      <c r="N591" s="2" t="s">
        <v>189</v>
      </c>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c r="C594" s="6"/>
      <c r="D594" s="6"/>
      <c r="E594" s="6"/>
      <c r="F594" s="6"/>
      <c r="G594" s="6"/>
      <c r="H594" s="6"/>
      <c r="I594" s="6"/>
      <c r="J594" s="6"/>
      <c r="K594" s="6"/>
      <c r="L594" s="6"/>
      <c r="M594" s="2"/>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BE596" s="1"/>
    </row>
    <row r="597" spans="1:57" x14ac:dyDescent="0.15">
      <c r="A597" s="6"/>
      <c r="B597" s="7"/>
      <c r="C597" s="6"/>
      <c r="D597" s="6"/>
      <c r="E597" s="6"/>
      <c r="F597" s="6"/>
      <c r="G597" s="6"/>
      <c r="H597" s="6"/>
      <c r="I597" s="6"/>
      <c r="J597" s="6"/>
      <c r="K597" s="6"/>
      <c r="L597" s="6"/>
      <c r="M597" s="2"/>
      <c r="BE597" s="1"/>
    </row>
    <row r="598" spans="1:57" x14ac:dyDescent="0.15">
      <c r="A598" s="6"/>
      <c r="B598" s="7"/>
      <c r="C598" s="6"/>
      <c r="D598" s="6"/>
      <c r="E598" s="6"/>
      <c r="F598" s="6"/>
      <c r="G598" s="6"/>
      <c r="H598" s="6"/>
      <c r="I598" s="6"/>
      <c r="J598" s="6"/>
      <c r="K598" s="6"/>
      <c r="L598" s="6"/>
      <c r="M598" s="2"/>
      <c r="BE598" s="1"/>
    </row>
    <row r="599" spans="1:57" x14ac:dyDescent="0.15">
      <c r="A599" s="6"/>
      <c r="B599" s="7"/>
      <c r="C599" s="6"/>
      <c r="D599" s="6"/>
      <c r="E599" s="6"/>
      <c r="F599" s="6"/>
      <c r="G599" s="6"/>
      <c r="H599" s="6"/>
      <c r="I599" s="6"/>
      <c r="J599" s="6"/>
      <c r="K599" s="6"/>
      <c r="L599" s="6"/>
      <c r="M599" s="2"/>
      <c r="BE599" s="1"/>
    </row>
    <row r="600" spans="1:57" x14ac:dyDescent="0.15">
      <c r="A600" s="6"/>
      <c r="B600" s="7"/>
      <c r="C600" s="6"/>
      <c r="D600" s="6"/>
      <c r="E600" s="6"/>
      <c r="F600" s="6"/>
      <c r="G600" s="6"/>
      <c r="H600" s="6"/>
      <c r="I600" s="6"/>
      <c r="J600" s="6"/>
      <c r="K600" s="6"/>
      <c r="L600" s="6"/>
      <c r="M600" s="2"/>
      <c r="BE600" s="1"/>
    </row>
    <row r="601" spans="1:57" x14ac:dyDescent="0.15">
      <c r="A601" s="6"/>
      <c r="B601" s="7"/>
      <c r="C601" s="6"/>
      <c r="D601" s="6"/>
      <c r="E601" s="6"/>
      <c r="F601" s="6"/>
      <c r="G601" s="6"/>
      <c r="H601" s="6"/>
      <c r="I601" s="6"/>
      <c r="J601" s="6"/>
      <c r="K601" s="6"/>
      <c r="L601" s="6"/>
      <c r="M601" s="2"/>
      <c r="BE601" s="1"/>
    </row>
    <row r="602" spans="1:57" x14ac:dyDescent="0.15">
      <c r="A602" s="6"/>
      <c r="B602" s="7"/>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t="s">
        <v>15</v>
      </c>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t="s">
        <v>16</v>
      </c>
      <c r="C624" s="6" t="s">
        <v>40</v>
      </c>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N628" s="1"/>
      <c r="O628" s="1"/>
      <c r="P628" s="1"/>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Q633" s="9"/>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Q643" s="9"/>
      <c r="BE643" s="1"/>
    </row>
    <row r="644" spans="1:57" x14ac:dyDescent="0.15">
      <c r="A644" s="6"/>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t="s">
        <v>17</v>
      </c>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t="s">
        <v>18</v>
      </c>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t="s">
        <v>19</v>
      </c>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t="s">
        <v>20</v>
      </c>
      <c r="C704" s="6" t="s">
        <v>61</v>
      </c>
      <c r="D704" s="6"/>
      <c r="E704" s="6"/>
      <c r="F704" s="6"/>
      <c r="G704" s="6"/>
      <c r="H704" s="6"/>
      <c r="I704" s="6"/>
      <c r="J704" s="6"/>
      <c r="K704" s="6"/>
      <c r="L704" s="6"/>
      <c r="M704" s="1" t="s">
        <v>38</v>
      </c>
      <c r="N704" s="2" t="s">
        <v>66</v>
      </c>
      <c r="BE704" s="1"/>
    </row>
    <row r="705" spans="1:57" x14ac:dyDescent="0.15">
      <c r="A705" s="6"/>
      <c r="B705" s="7"/>
      <c r="C705" s="6"/>
      <c r="D705" s="6"/>
      <c r="E705" s="6"/>
      <c r="F705" s="6"/>
      <c r="G705" s="6"/>
      <c r="H705" s="6"/>
      <c r="I705" s="6"/>
      <c r="J705" s="6"/>
      <c r="K705" s="6"/>
      <c r="L705" s="6"/>
      <c r="BE705" s="1"/>
    </row>
    <row r="706" spans="1:57" x14ac:dyDescent="0.15">
      <c r="A706" s="6"/>
      <c r="B706" s="7"/>
      <c r="C706" s="6"/>
      <c r="D706" s="6"/>
      <c r="E706" s="6"/>
      <c r="F706" s="6"/>
      <c r="G706" s="6"/>
      <c r="H706" s="6"/>
      <c r="I706" s="6"/>
      <c r="J706" s="6"/>
      <c r="K706" s="6"/>
      <c r="L706" s="6"/>
      <c r="N706" s="2" t="s">
        <v>67</v>
      </c>
      <c r="O706" s="2" t="s">
        <v>62</v>
      </c>
      <c r="BE706" s="1"/>
    </row>
    <row r="707" spans="1:57" x14ac:dyDescent="0.15">
      <c r="A707" s="6"/>
      <c r="B707" s="7"/>
      <c r="C707" s="6"/>
      <c r="D707" s="6"/>
      <c r="E707" s="6"/>
      <c r="F707" s="6"/>
      <c r="G707" s="6"/>
      <c r="H707" s="6"/>
      <c r="I707" s="6"/>
      <c r="J707" s="6"/>
      <c r="K707" s="6"/>
      <c r="L707" s="6"/>
      <c r="BE707" s="1"/>
    </row>
    <row r="708" spans="1:57" x14ac:dyDescent="0.15">
      <c r="A708" s="6"/>
      <c r="B708" s="7"/>
      <c r="C708" s="6"/>
      <c r="D708" s="6"/>
      <c r="E708" s="6"/>
      <c r="F708" s="6"/>
      <c r="G708" s="6"/>
      <c r="H708" s="6"/>
      <c r="I708" s="6"/>
      <c r="J708" s="6"/>
      <c r="K708" s="6"/>
      <c r="L708" s="6"/>
      <c r="M708" s="2"/>
      <c r="N708" s="2" t="s">
        <v>68</v>
      </c>
      <c r="O708" s="2" t="s">
        <v>63</v>
      </c>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N710" s="2" t="s">
        <v>69</v>
      </c>
      <c r="O710" s="2" t="s">
        <v>64</v>
      </c>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t="s">
        <v>38</v>
      </c>
      <c r="N712" s="10" t="s">
        <v>65</v>
      </c>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N714" s="2" t="s">
        <v>70</v>
      </c>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N716" s="2" t="s">
        <v>69</v>
      </c>
      <c r="O716" s="2" t="s">
        <v>71</v>
      </c>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t="s">
        <v>38</v>
      </c>
      <c r="N719" s="2" t="s">
        <v>72</v>
      </c>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N721" s="2" t="s">
        <v>38</v>
      </c>
      <c r="O721" s="2" t="s">
        <v>73</v>
      </c>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O723" s="2" t="s">
        <v>74</v>
      </c>
      <c r="Q723" s="2" t="s">
        <v>75</v>
      </c>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N725" s="2" t="s">
        <v>38</v>
      </c>
      <c r="O725" s="2" t="s">
        <v>76</v>
      </c>
      <c r="P725" s="13"/>
      <c r="BE725" s="1"/>
    </row>
    <row r="726" spans="1:57" x14ac:dyDescent="0.15">
      <c r="A726" s="6"/>
      <c r="B726" s="7"/>
      <c r="C726" s="6"/>
      <c r="D726" s="6"/>
      <c r="E726" s="6"/>
      <c r="F726" s="6"/>
      <c r="G726" s="6"/>
      <c r="H726" s="6"/>
      <c r="I726" s="6"/>
      <c r="J726" s="6"/>
      <c r="K726" s="6"/>
      <c r="L726" s="6"/>
      <c r="M726" s="2"/>
      <c r="BE726" s="1"/>
    </row>
    <row r="727" spans="1:57" x14ac:dyDescent="0.15">
      <c r="A727" s="6"/>
      <c r="B727" s="7"/>
      <c r="C727" s="6"/>
      <c r="D727" s="6"/>
      <c r="E727" s="6"/>
      <c r="F727" s="6"/>
      <c r="G727" s="6"/>
      <c r="H727" s="6"/>
      <c r="I727" s="6"/>
      <c r="J727" s="6"/>
      <c r="K727" s="6"/>
      <c r="L727" s="6"/>
      <c r="M727" s="2"/>
      <c r="BE727" s="1"/>
    </row>
    <row r="728" spans="1:57" x14ac:dyDescent="0.15">
      <c r="A728" s="6"/>
      <c r="B728" s="7" t="s">
        <v>21</v>
      </c>
      <c r="C728" s="6" t="s">
        <v>51</v>
      </c>
      <c r="D728" s="6"/>
      <c r="E728" s="6"/>
      <c r="F728" s="6"/>
      <c r="G728" s="6"/>
      <c r="H728" s="6"/>
      <c r="I728" s="6"/>
      <c r="J728" s="6"/>
      <c r="K728" s="6"/>
      <c r="L728" s="6"/>
      <c r="M728" s="2"/>
      <c r="P728" s="13"/>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c r="N735" s="1"/>
      <c r="BE735" s="1"/>
    </row>
    <row r="736" spans="1:57" x14ac:dyDescent="0.15">
      <c r="A736" s="6"/>
      <c r="B736" s="7"/>
      <c r="C736" s="6"/>
      <c r="D736" s="6"/>
      <c r="E736" s="6"/>
      <c r="F736" s="6"/>
      <c r="G736" s="6"/>
      <c r="H736" s="6"/>
      <c r="I736" s="6"/>
      <c r="J736" s="6"/>
      <c r="K736" s="6"/>
      <c r="L736" s="6"/>
      <c r="M736" s="2"/>
      <c r="N736" s="1"/>
      <c r="BE736" s="1"/>
    </row>
    <row r="737" spans="1:57" x14ac:dyDescent="0.15">
      <c r="A737" s="6"/>
      <c r="B737" s="7"/>
      <c r="C737" s="6"/>
      <c r="D737" s="6"/>
      <c r="E737" s="6"/>
      <c r="F737" s="6"/>
      <c r="G737" s="6"/>
      <c r="H737" s="6"/>
      <c r="I737" s="6"/>
      <c r="J737" s="6"/>
      <c r="K737" s="6"/>
      <c r="L737" s="6"/>
      <c r="M737" s="2"/>
      <c r="N737" s="1"/>
      <c r="BE737" s="1"/>
    </row>
    <row r="738" spans="1:57" x14ac:dyDescent="0.15">
      <c r="A738" s="6"/>
      <c r="B738" s="7"/>
      <c r="C738" s="6"/>
      <c r="D738" s="6"/>
      <c r="E738" s="6"/>
      <c r="F738" s="6"/>
      <c r="G738" s="6"/>
      <c r="H738" s="6"/>
      <c r="I738" s="6"/>
      <c r="J738" s="6"/>
      <c r="K738" s="6"/>
      <c r="L738" s="6"/>
      <c r="M738" s="2"/>
      <c r="N738" s="1"/>
      <c r="BE738" s="1"/>
    </row>
    <row r="739" spans="1:57" x14ac:dyDescent="0.15">
      <c r="A739" s="6"/>
      <c r="B739" s="7"/>
      <c r="C739" s="6"/>
      <c r="D739" s="6"/>
      <c r="E739" s="6"/>
      <c r="F739" s="6"/>
      <c r="G739" s="6"/>
      <c r="H739" s="6"/>
      <c r="I739" s="6"/>
      <c r="J739" s="6"/>
      <c r="K739" s="6"/>
      <c r="L739" s="6"/>
      <c r="M739" s="2"/>
      <c r="N739" s="1"/>
      <c r="BE739" s="1"/>
    </row>
    <row r="740" spans="1:57" x14ac:dyDescent="0.15">
      <c r="A740" s="6"/>
      <c r="B740" s="7"/>
      <c r="C740" s="6"/>
      <c r="D740" s="6"/>
      <c r="E740" s="6"/>
      <c r="F740" s="6"/>
      <c r="G740" s="6"/>
      <c r="H740" s="6"/>
      <c r="I740" s="6"/>
      <c r="J740" s="6"/>
      <c r="K740" s="6"/>
      <c r="L740" s="6"/>
      <c r="M740" s="2"/>
      <c r="N740" s="1"/>
      <c r="BE740" s="1"/>
    </row>
    <row r="741" spans="1:57" x14ac:dyDescent="0.15">
      <c r="A741" s="6"/>
      <c r="B741" s="7"/>
      <c r="C741" s="6"/>
      <c r="D741" s="6"/>
      <c r="E741" s="6"/>
      <c r="F741" s="6"/>
      <c r="G741" s="6"/>
      <c r="H741" s="6"/>
      <c r="I741" s="6"/>
      <c r="J741" s="6"/>
      <c r="K741" s="6"/>
      <c r="L741" s="6"/>
      <c r="M741" s="2"/>
      <c r="N741" s="1"/>
      <c r="BE741" s="1"/>
    </row>
    <row r="742" spans="1:57" x14ac:dyDescent="0.15">
      <c r="A742" s="6"/>
      <c r="B742" s="7"/>
      <c r="C742" s="6"/>
      <c r="D742" s="6"/>
      <c r="E742" s="6"/>
      <c r="F742" s="6"/>
      <c r="G742" s="6"/>
      <c r="H742" s="6"/>
      <c r="I742" s="6"/>
      <c r="J742" s="6"/>
      <c r="K742" s="6"/>
      <c r="L742" s="6"/>
      <c r="M742" s="2"/>
      <c r="N742" s="1"/>
      <c r="BE742" s="1"/>
    </row>
    <row r="743" spans="1:57" x14ac:dyDescent="0.15">
      <c r="A743" s="6"/>
      <c r="B743" s="7"/>
      <c r="C743" s="6"/>
      <c r="D743" s="6"/>
      <c r="E743" s="6"/>
      <c r="F743" s="6"/>
      <c r="G743" s="6"/>
      <c r="H743" s="6"/>
      <c r="I743" s="6"/>
      <c r="J743" s="6"/>
      <c r="K743" s="6"/>
      <c r="L743" s="6"/>
      <c r="M743" s="2"/>
      <c r="N743" s="1"/>
      <c r="BE743" s="1"/>
    </row>
    <row r="744" spans="1:57" x14ac:dyDescent="0.15">
      <c r="A744" s="6"/>
      <c r="B744" s="7"/>
      <c r="C744" s="6"/>
      <c r="D744" s="6"/>
      <c r="E744" s="6"/>
      <c r="F744" s="6"/>
      <c r="G744" s="6"/>
      <c r="H744" s="6"/>
      <c r="I744" s="6"/>
      <c r="J744" s="6"/>
      <c r="K744" s="6"/>
      <c r="L744" s="6"/>
      <c r="M744" s="2"/>
      <c r="N744" s="1"/>
      <c r="BE744" s="1"/>
    </row>
    <row r="745" spans="1:57" x14ac:dyDescent="0.15">
      <c r="A745" s="6"/>
      <c r="B745" s="7"/>
      <c r="C745" s="6"/>
      <c r="D745" s="6"/>
      <c r="E745" s="6"/>
      <c r="F745" s="6"/>
      <c r="G745" s="6"/>
      <c r="H745" s="6"/>
      <c r="I745" s="6"/>
      <c r="J745" s="6"/>
      <c r="K745" s="6"/>
      <c r="L745" s="6"/>
      <c r="M745" s="2"/>
      <c r="N745" s="1"/>
      <c r="BE745" s="1"/>
    </row>
    <row r="746" spans="1:57" x14ac:dyDescent="0.15">
      <c r="A746" s="6"/>
      <c r="B746" s="7"/>
      <c r="C746" s="6"/>
      <c r="D746" s="6"/>
      <c r="E746" s="6"/>
      <c r="F746" s="6"/>
      <c r="G746" s="6"/>
      <c r="H746" s="6"/>
      <c r="I746" s="6"/>
      <c r="J746" s="6"/>
      <c r="K746" s="6"/>
      <c r="L746" s="6"/>
      <c r="M746" s="2"/>
      <c r="N746" s="1"/>
      <c r="P746" s="13"/>
      <c r="BE746" s="1"/>
    </row>
    <row r="747" spans="1:57" x14ac:dyDescent="0.15">
      <c r="A747" s="6"/>
      <c r="B747" s="7"/>
      <c r="C747" s="6"/>
      <c r="D747" s="6"/>
      <c r="E747" s="6"/>
      <c r="F747" s="6"/>
      <c r="G747" s="6"/>
      <c r="H747" s="6"/>
      <c r="I747" s="6"/>
      <c r="J747" s="6"/>
      <c r="K747" s="6"/>
      <c r="L747" s="6"/>
      <c r="M747" s="2"/>
      <c r="N747" s="1"/>
      <c r="BE747" s="1"/>
    </row>
    <row r="748" spans="1:57" x14ac:dyDescent="0.15">
      <c r="A748" s="6"/>
      <c r="B748" s="7"/>
      <c r="C748" s="6"/>
      <c r="D748" s="6"/>
      <c r="E748" s="6"/>
      <c r="F748" s="6"/>
      <c r="G748" s="6"/>
      <c r="H748" s="6"/>
      <c r="I748" s="6"/>
      <c r="J748" s="6"/>
      <c r="K748" s="6"/>
      <c r="L748" s="6"/>
      <c r="M748" s="2"/>
      <c r="N748" s="1"/>
      <c r="BE748" s="1"/>
    </row>
    <row r="749" spans="1:57" x14ac:dyDescent="0.15">
      <c r="A749" s="6"/>
      <c r="B749" s="7" t="s">
        <v>50</v>
      </c>
      <c r="C749" s="6"/>
      <c r="D749" s="6"/>
      <c r="E749" s="6"/>
      <c r="F749" s="6"/>
      <c r="G749" s="6"/>
      <c r="H749" s="6"/>
      <c r="I749" s="6"/>
      <c r="J749" s="6"/>
      <c r="K749" s="6"/>
      <c r="L749" s="6"/>
      <c r="M749" s="2"/>
      <c r="N749" s="1"/>
      <c r="BE749" s="1"/>
    </row>
    <row r="750" spans="1:57" x14ac:dyDescent="0.15">
      <c r="A750" s="6"/>
      <c r="B750" s="7"/>
      <c r="C750" s="6"/>
      <c r="D750" s="6"/>
      <c r="E750" s="6"/>
      <c r="F750" s="6"/>
      <c r="G750" s="6"/>
      <c r="H750" s="6"/>
      <c r="I750" s="6"/>
      <c r="J750" s="6"/>
      <c r="K750" s="6"/>
      <c r="L750" s="6"/>
      <c r="M750" s="2"/>
      <c r="N750" s="1"/>
      <c r="BE750" s="1"/>
    </row>
    <row r="751" spans="1:57" x14ac:dyDescent="0.15">
      <c r="A751" s="6"/>
      <c r="B751" s="7"/>
      <c r="C751" s="6"/>
      <c r="D751" s="6"/>
      <c r="E751" s="6"/>
      <c r="F751" s="6"/>
      <c r="G751" s="6"/>
      <c r="H751" s="6"/>
      <c r="I751" s="6"/>
      <c r="J751" s="6"/>
      <c r="K751" s="6"/>
      <c r="L751" s="6"/>
      <c r="M751" s="2"/>
      <c r="N751" s="16"/>
      <c r="BE751" s="1"/>
    </row>
    <row r="752" spans="1:57" x14ac:dyDescent="0.15">
      <c r="A752" s="6"/>
      <c r="B752" s="7"/>
      <c r="C752" s="6"/>
      <c r="D752" s="6"/>
      <c r="E752" s="6"/>
      <c r="F752" s="6"/>
      <c r="G752" s="6"/>
      <c r="H752" s="6"/>
      <c r="I752" s="6"/>
      <c r="J752" s="6"/>
      <c r="K752" s="6"/>
      <c r="L752" s="6"/>
      <c r="M752" s="2"/>
      <c r="N752" s="1"/>
      <c r="BE752" s="1"/>
    </row>
    <row r="753" spans="1:57" x14ac:dyDescent="0.15">
      <c r="A753" s="6"/>
      <c r="B753" s="7"/>
      <c r="C753" s="6"/>
      <c r="D753" s="6"/>
      <c r="E753" s="6"/>
      <c r="F753" s="6"/>
      <c r="G753" s="6"/>
      <c r="H753" s="6"/>
      <c r="I753" s="6"/>
      <c r="J753" s="6"/>
      <c r="K753" s="6"/>
      <c r="L753" s="6"/>
      <c r="M753" s="2"/>
      <c r="N753" s="1"/>
      <c r="BE753" s="1"/>
    </row>
    <row r="754" spans="1:57" x14ac:dyDescent="0.15">
      <c r="A754" s="6"/>
      <c r="B754" s="7"/>
      <c r="C754" s="6"/>
      <c r="D754" s="6"/>
      <c r="E754" s="6"/>
      <c r="F754" s="6"/>
      <c r="G754" s="6"/>
      <c r="H754" s="6"/>
      <c r="I754" s="6"/>
      <c r="J754" s="6"/>
      <c r="K754" s="6"/>
      <c r="L754" s="6"/>
      <c r="M754" s="2"/>
      <c r="N754" s="1"/>
      <c r="BE754" s="1"/>
    </row>
    <row r="755" spans="1:57" x14ac:dyDescent="0.15">
      <c r="A755" s="6"/>
      <c r="B755" s="7"/>
      <c r="C755" s="6"/>
      <c r="D755" s="6"/>
      <c r="E755" s="6"/>
      <c r="F755" s="6"/>
      <c r="G755" s="6"/>
      <c r="H755" s="6"/>
      <c r="I755" s="6"/>
      <c r="J755" s="6"/>
      <c r="K755" s="6"/>
      <c r="L755" s="6"/>
      <c r="M755" s="2"/>
      <c r="N755" s="1"/>
      <c r="P755" s="13"/>
      <c r="BE755" s="1"/>
    </row>
    <row r="756" spans="1:57" x14ac:dyDescent="0.15">
      <c r="A756" s="6"/>
      <c r="B756" s="7"/>
      <c r="C756" s="6"/>
      <c r="D756" s="6"/>
      <c r="E756" s="6"/>
      <c r="F756" s="6"/>
      <c r="G756" s="6"/>
      <c r="H756" s="6"/>
      <c r="I756" s="6"/>
      <c r="J756" s="6"/>
      <c r="K756" s="6"/>
      <c r="L756" s="6"/>
      <c r="M756" s="2"/>
      <c r="N756" s="1"/>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BE762" s="1"/>
    </row>
    <row r="763" spans="1:57" x14ac:dyDescent="0.15">
      <c r="A763" s="6"/>
      <c r="B763" s="7" t="s">
        <v>48</v>
      </c>
      <c r="C763" s="6" t="s">
        <v>49</v>
      </c>
      <c r="D763" s="6"/>
      <c r="E763" s="6"/>
      <c r="F763" s="6"/>
      <c r="G763" s="6"/>
      <c r="H763" s="6"/>
      <c r="I763" s="6"/>
      <c r="J763" s="6"/>
      <c r="K763" s="6"/>
      <c r="L763" s="6"/>
      <c r="M763" s="2"/>
      <c r="BE763" s="1"/>
    </row>
    <row r="764" spans="1:57" x14ac:dyDescent="0.15">
      <c r="A764" s="6"/>
      <c r="B764" s="7"/>
      <c r="C764" s="6"/>
      <c r="D764" s="6"/>
      <c r="E764" s="6"/>
      <c r="F764" s="6"/>
      <c r="G764" s="6"/>
      <c r="H764" s="6"/>
      <c r="I764" s="6"/>
      <c r="J764" s="6"/>
      <c r="K764" s="6"/>
      <c r="L764" s="6"/>
      <c r="M764" s="2"/>
      <c r="BE764" s="1"/>
    </row>
    <row r="765" spans="1:57" x14ac:dyDescent="0.15">
      <c r="A765" s="6"/>
      <c r="B765" s="7"/>
      <c r="C765" s="6"/>
      <c r="D765" s="6"/>
      <c r="E765" s="6"/>
      <c r="F765" s="6"/>
      <c r="G765" s="6"/>
      <c r="H765" s="6"/>
      <c r="I765" s="6"/>
      <c r="J765" s="6"/>
      <c r="K765" s="6"/>
      <c r="L765" s="6"/>
      <c r="M765" s="2"/>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P769" s="13"/>
      <c r="BE769" s="1"/>
    </row>
    <row r="770" spans="1:57" x14ac:dyDescent="0.15">
      <c r="A770" s="6"/>
      <c r="B770" s="7"/>
      <c r="C770" s="6"/>
      <c r="D770" s="6"/>
      <c r="E770" s="6"/>
      <c r="F770" s="6"/>
      <c r="G770" s="6"/>
      <c r="H770" s="6"/>
      <c r="I770" s="6"/>
      <c r="J770" s="6"/>
      <c r="K770" s="6"/>
      <c r="L770" s="6"/>
      <c r="M770" s="2"/>
      <c r="P770" s="13"/>
      <c r="BE770" s="1"/>
    </row>
    <row r="771" spans="1:57" x14ac:dyDescent="0.15">
      <c r="A771" s="6"/>
      <c r="B771" s="7"/>
      <c r="C771" s="6"/>
      <c r="D771" s="6"/>
      <c r="E771" s="6"/>
      <c r="F771" s="6"/>
      <c r="G771" s="6"/>
      <c r="H771" s="6"/>
      <c r="I771" s="6"/>
      <c r="J771" s="6"/>
      <c r="K771" s="6"/>
      <c r="L771" s="6"/>
      <c r="M771" s="2"/>
      <c r="P771" s="13"/>
      <c r="BE771" s="1"/>
    </row>
    <row r="772" spans="1:57" x14ac:dyDescent="0.15">
      <c r="A772" s="6"/>
      <c r="B772" s="7"/>
      <c r="C772" s="6"/>
      <c r="D772" s="6"/>
      <c r="E772" s="6"/>
      <c r="F772" s="6"/>
      <c r="G772" s="6"/>
      <c r="H772" s="6"/>
      <c r="I772" s="6"/>
      <c r="J772" s="6"/>
      <c r="K772" s="6"/>
      <c r="L772" s="6"/>
      <c r="M772" s="2"/>
      <c r="BE772" s="1"/>
    </row>
    <row r="773" spans="1:57" x14ac:dyDescent="0.15">
      <c r="A773" s="6"/>
      <c r="B773" s="7" t="s">
        <v>22</v>
      </c>
      <c r="C773" s="6"/>
      <c r="D773" s="6"/>
      <c r="E773" s="6"/>
      <c r="F773" s="6"/>
      <c r="G773" s="6"/>
      <c r="H773" s="6"/>
      <c r="I773" s="6"/>
      <c r="J773" s="6"/>
      <c r="K773" s="6"/>
      <c r="L773" s="6"/>
      <c r="M773" s="2"/>
      <c r="N773" s="10"/>
      <c r="BE773" s="1"/>
    </row>
    <row r="774" spans="1:57" x14ac:dyDescent="0.15">
      <c r="A774" s="6"/>
      <c r="B774" s="7"/>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O775" s="1"/>
      <c r="BE775" s="1"/>
    </row>
    <row r="776" spans="1:57" x14ac:dyDescent="0.15">
      <c r="A776" s="6"/>
      <c r="B776" s="7"/>
      <c r="C776" s="6"/>
      <c r="D776" s="6"/>
      <c r="E776" s="6"/>
      <c r="F776" s="6"/>
      <c r="G776" s="6"/>
      <c r="H776" s="6"/>
      <c r="I776" s="6"/>
      <c r="J776" s="6"/>
      <c r="K776" s="6"/>
      <c r="L776" s="6"/>
      <c r="M776" s="2"/>
      <c r="N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N780" s="10"/>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N784" s="10"/>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P788" s="13"/>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t="s">
        <v>23</v>
      </c>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t="s">
        <v>24</v>
      </c>
      <c r="C814" s="6" t="s">
        <v>327</v>
      </c>
      <c r="D814" s="6"/>
      <c r="E814" s="6"/>
      <c r="F814" s="6"/>
      <c r="G814" s="6"/>
      <c r="H814" s="6"/>
      <c r="I814" s="6"/>
      <c r="J814" s="6"/>
      <c r="K814" s="6"/>
      <c r="L814" s="6"/>
      <c r="M814" s="2" t="s">
        <v>38</v>
      </c>
      <c r="N814" s="2" t="s">
        <v>328</v>
      </c>
      <c r="BE814" s="1"/>
    </row>
    <row r="815" spans="1:57" x14ac:dyDescent="0.15">
      <c r="A815" s="6"/>
      <c r="B815" s="7"/>
      <c r="C815" s="6"/>
      <c r="D815" s="6"/>
      <c r="E815" s="6"/>
      <c r="F815" s="6"/>
      <c r="G815" s="6"/>
      <c r="H815" s="6"/>
      <c r="I815" s="6"/>
      <c r="J815" s="6"/>
      <c r="K815" s="6"/>
      <c r="L815" s="6"/>
      <c r="M815" s="2"/>
      <c r="BE815" s="1"/>
    </row>
    <row r="816" spans="1:57" x14ac:dyDescent="0.15">
      <c r="A816" s="6"/>
      <c r="B816" s="7"/>
      <c r="C816" s="6"/>
      <c r="D816" s="6"/>
      <c r="E816" s="6"/>
      <c r="F816" s="6"/>
      <c r="G816" s="6"/>
      <c r="H816" s="6"/>
      <c r="I816" s="6"/>
      <c r="J816" s="6"/>
      <c r="K816" s="6"/>
      <c r="L816" s="6"/>
      <c r="M816" s="2"/>
      <c r="N816" s="2" t="s">
        <v>329</v>
      </c>
      <c r="BE816" s="1"/>
    </row>
    <row r="817" spans="1:57" x14ac:dyDescent="0.15">
      <c r="A817" s="6"/>
      <c r="B817" s="7"/>
      <c r="C817" s="6"/>
      <c r="D817" s="6"/>
      <c r="E817" s="6"/>
      <c r="F817" s="6"/>
      <c r="G817" s="6"/>
      <c r="H817" s="6"/>
      <c r="I817" s="6"/>
      <c r="J817" s="6"/>
      <c r="K817" s="6"/>
      <c r="L817" s="6"/>
      <c r="M817" s="2"/>
      <c r="N817" s="2" t="s">
        <v>330</v>
      </c>
      <c r="BE817" s="1"/>
    </row>
    <row r="818" spans="1:57" x14ac:dyDescent="0.15">
      <c r="A818" s="6"/>
      <c r="B818" s="7"/>
      <c r="C818" s="6"/>
      <c r="D818" s="6"/>
      <c r="E818" s="6"/>
      <c r="F818" s="6"/>
      <c r="G818" s="6"/>
      <c r="H818" s="6"/>
      <c r="I818" s="6"/>
      <c r="J818" s="6"/>
      <c r="K818" s="6"/>
      <c r="L818" s="6"/>
      <c r="M818" s="2"/>
      <c r="N818" s="2" t="s">
        <v>331</v>
      </c>
      <c r="BE818" s="1"/>
    </row>
    <row r="819" spans="1:57" x14ac:dyDescent="0.15">
      <c r="A819" s="6"/>
      <c r="B819" s="7"/>
      <c r="C819" s="6"/>
      <c r="D819" s="6"/>
      <c r="E819" s="6"/>
      <c r="F819" s="6"/>
      <c r="G819" s="6"/>
      <c r="H819" s="6"/>
      <c r="I819" s="6"/>
      <c r="J819" s="6"/>
      <c r="K819" s="6"/>
      <c r="L819" s="6"/>
      <c r="M819" s="2"/>
      <c r="N819" s="2" t="s">
        <v>332</v>
      </c>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t="s">
        <v>38</v>
      </c>
      <c r="N821" s="2" t="s">
        <v>333</v>
      </c>
      <c r="BE821" s="1"/>
    </row>
    <row r="822" spans="1:57" x14ac:dyDescent="0.15">
      <c r="A822" s="6"/>
      <c r="B822" s="7"/>
      <c r="C822" s="6"/>
      <c r="D822" s="6"/>
      <c r="E822" s="6"/>
      <c r="F822" s="6"/>
      <c r="G822" s="6"/>
      <c r="H822" s="6"/>
      <c r="I822" s="6"/>
      <c r="J822" s="6"/>
      <c r="K822" s="6"/>
      <c r="L822" s="6"/>
      <c r="M822" s="2"/>
      <c r="N822" s="2" t="s">
        <v>347</v>
      </c>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N824" s="2" t="s">
        <v>74</v>
      </c>
      <c r="P824" s="2" t="s">
        <v>334</v>
      </c>
      <c r="BE824" s="1"/>
    </row>
    <row r="825" spans="1:57" x14ac:dyDescent="0.15">
      <c r="A825" s="6"/>
      <c r="B825" s="7"/>
      <c r="C825" s="6"/>
      <c r="D825" s="6"/>
      <c r="E825" s="6"/>
      <c r="F825" s="6"/>
      <c r="G825" s="6"/>
      <c r="H825" s="6"/>
      <c r="I825" s="6"/>
      <c r="J825" s="6"/>
      <c r="K825" s="6"/>
      <c r="L825" s="6"/>
      <c r="BE825" s="1"/>
    </row>
    <row r="826" spans="1:57" x14ac:dyDescent="0.15">
      <c r="A826" s="6"/>
      <c r="B826" s="7"/>
      <c r="C826" s="6"/>
      <c r="D826" s="6"/>
      <c r="E826" s="6"/>
      <c r="F826" s="6"/>
      <c r="G826" s="6"/>
      <c r="H826" s="6"/>
      <c r="I826" s="6"/>
      <c r="J826" s="6"/>
      <c r="K826" s="6"/>
      <c r="L826" s="6"/>
      <c r="M826" s="2" t="s">
        <v>38</v>
      </c>
      <c r="N826" s="2" t="s">
        <v>338</v>
      </c>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N828" s="2" t="s">
        <v>38</v>
      </c>
      <c r="O828" s="2" t="s">
        <v>335</v>
      </c>
      <c r="BE828" s="1"/>
    </row>
    <row r="829" spans="1:57" x14ac:dyDescent="0.15">
      <c r="A829" s="6"/>
      <c r="B829" s="7"/>
      <c r="C829" s="6"/>
      <c r="D829" s="6"/>
      <c r="E829" s="6"/>
      <c r="F829" s="6"/>
      <c r="G829" s="6"/>
      <c r="H829" s="6"/>
      <c r="I829" s="6"/>
      <c r="J829" s="6"/>
      <c r="K829" s="6"/>
      <c r="L829" s="6"/>
      <c r="M829" s="2"/>
      <c r="BE829" s="1"/>
    </row>
    <row r="830" spans="1:57" x14ac:dyDescent="0.15">
      <c r="A830" s="6"/>
      <c r="B830" s="7"/>
      <c r="C830" s="6"/>
      <c r="D830" s="6"/>
      <c r="E830" s="6"/>
      <c r="F830" s="6"/>
      <c r="G830" s="6"/>
      <c r="H830" s="6"/>
      <c r="I830" s="6"/>
      <c r="J830" s="6"/>
      <c r="K830" s="6"/>
      <c r="L830" s="6"/>
      <c r="M830" s="2"/>
      <c r="O830" s="2" t="s">
        <v>74</v>
      </c>
      <c r="Q830" s="2" t="s">
        <v>336</v>
      </c>
      <c r="BE830" s="1"/>
    </row>
    <row r="831" spans="1:57" x14ac:dyDescent="0.15">
      <c r="A831" s="6"/>
      <c r="B831" s="7"/>
      <c r="C831" s="6"/>
      <c r="D831" s="6"/>
      <c r="E831" s="6"/>
      <c r="F831" s="6"/>
      <c r="G831" s="6"/>
      <c r="H831" s="6"/>
      <c r="I831" s="6"/>
      <c r="J831" s="6"/>
      <c r="K831" s="6"/>
      <c r="L831" s="6"/>
      <c r="M831" s="2"/>
      <c r="O831" s="2" t="s">
        <v>74</v>
      </c>
      <c r="Q831" s="2" t="s">
        <v>337</v>
      </c>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Q833" s="2" t="s">
        <v>342</v>
      </c>
      <c r="S833" s="2" t="s">
        <v>341</v>
      </c>
      <c r="BE833" s="1"/>
    </row>
    <row r="834" spans="1:57" x14ac:dyDescent="0.15">
      <c r="A834" s="6"/>
      <c r="B834" s="7"/>
      <c r="C834" s="6"/>
      <c r="D834" s="6"/>
      <c r="E834" s="6"/>
      <c r="F834" s="6"/>
      <c r="G834" s="6"/>
      <c r="H834" s="6"/>
      <c r="I834" s="6"/>
      <c r="J834" s="6"/>
      <c r="K834" s="6"/>
      <c r="L834" s="6"/>
      <c r="M834" s="2"/>
      <c r="BE834" s="1"/>
    </row>
    <row r="835" spans="1:57" x14ac:dyDescent="0.15">
      <c r="A835" s="6"/>
      <c r="B835" s="7"/>
      <c r="C835" s="6"/>
      <c r="D835" s="6"/>
      <c r="E835" s="6"/>
      <c r="F835" s="6"/>
      <c r="G835" s="6"/>
      <c r="H835" s="6"/>
      <c r="I835" s="6"/>
      <c r="J835" s="6"/>
      <c r="K835" s="6"/>
      <c r="L835" s="6"/>
      <c r="M835" s="2"/>
      <c r="Q835" s="2" t="s">
        <v>39</v>
      </c>
      <c r="S835" s="2" t="s">
        <v>343</v>
      </c>
      <c r="BE835" s="1"/>
    </row>
    <row r="836" spans="1:57" x14ac:dyDescent="0.15">
      <c r="A836" s="6"/>
      <c r="B836" s="7"/>
      <c r="C836" s="6"/>
      <c r="D836" s="6"/>
      <c r="E836" s="6"/>
      <c r="F836" s="6"/>
      <c r="G836" s="6"/>
      <c r="H836" s="6"/>
      <c r="I836" s="6"/>
      <c r="J836" s="6"/>
      <c r="K836" s="6"/>
      <c r="L836" s="6"/>
      <c r="M836" s="2"/>
      <c r="S836" s="2" t="s">
        <v>344</v>
      </c>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N838" s="2" t="s">
        <v>38</v>
      </c>
      <c r="O838" s="2" t="s">
        <v>339</v>
      </c>
      <c r="BE838" s="1"/>
    </row>
    <row r="839" spans="1:57" x14ac:dyDescent="0.15">
      <c r="A839" s="6"/>
      <c r="B839" s="7"/>
      <c r="C839" s="6"/>
      <c r="D839" s="6"/>
      <c r="E839" s="6"/>
      <c r="F839" s="6"/>
      <c r="G839" s="6"/>
      <c r="H839" s="6"/>
      <c r="I839" s="6"/>
      <c r="J839" s="6"/>
      <c r="K839" s="6"/>
      <c r="L839" s="6"/>
      <c r="M839" s="2"/>
      <c r="O839" s="2" t="s">
        <v>340</v>
      </c>
      <c r="BE839" s="1"/>
    </row>
    <row r="840" spans="1:57" x14ac:dyDescent="0.15">
      <c r="A840" s="6"/>
      <c r="B840" s="7"/>
      <c r="C840" s="6"/>
      <c r="D840" s="6"/>
      <c r="E840" s="6"/>
      <c r="F840" s="6"/>
      <c r="G840" s="6"/>
      <c r="H840" s="6"/>
      <c r="I840" s="6"/>
      <c r="J840" s="6"/>
      <c r="K840" s="6"/>
      <c r="L840" s="6"/>
      <c r="M840" s="2"/>
      <c r="BE840" s="1"/>
    </row>
    <row r="841" spans="1:57" x14ac:dyDescent="0.15">
      <c r="A841" s="6"/>
      <c r="B841" s="7"/>
      <c r="C841" s="6"/>
      <c r="D841" s="6"/>
      <c r="E841" s="6"/>
      <c r="F841" s="6"/>
      <c r="G841" s="6"/>
      <c r="H841" s="6"/>
      <c r="I841" s="6"/>
      <c r="J841" s="6"/>
      <c r="K841" s="6"/>
      <c r="L841" s="6"/>
      <c r="M841" s="2" t="s">
        <v>38</v>
      </c>
      <c r="N841" s="2" t="s">
        <v>345</v>
      </c>
      <c r="BE841" s="1"/>
    </row>
    <row r="842" spans="1:57" x14ac:dyDescent="0.15">
      <c r="A842" s="6"/>
      <c r="B842" s="7"/>
      <c r="C842" s="6"/>
      <c r="D842" s="6"/>
      <c r="E842" s="6"/>
      <c r="F842" s="6"/>
      <c r="G842" s="6"/>
      <c r="H842" s="6"/>
      <c r="I842" s="6"/>
      <c r="J842" s="6"/>
      <c r="K842" s="6"/>
      <c r="L842" s="6"/>
      <c r="M842" s="2"/>
      <c r="BE842" s="1"/>
    </row>
    <row r="843" spans="1:57" x14ac:dyDescent="0.15">
      <c r="A843" s="6"/>
      <c r="B843" s="7"/>
      <c r="C843" s="6"/>
      <c r="D843" s="6"/>
      <c r="E843" s="6"/>
      <c r="F843" s="6"/>
      <c r="G843" s="6"/>
      <c r="H843" s="6"/>
      <c r="I843" s="6"/>
      <c r="J843" s="6"/>
      <c r="K843" s="6"/>
      <c r="L843" s="6"/>
      <c r="M843" s="2"/>
      <c r="N843" s="2" t="s">
        <v>346</v>
      </c>
      <c r="BE843" s="1"/>
    </row>
    <row r="844" spans="1:57" x14ac:dyDescent="0.15">
      <c r="A844" s="6"/>
      <c r="B844" s="7"/>
      <c r="C844" s="6"/>
      <c r="D844" s="6"/>
      <c r="E844" s="6"/>
      <c r="F844" s="6"/>
      <c r="G844" s="6"/>
      <c r="H844" s="6"/>
      <c r="I844" s="6"/>
      <c r="J844" s="6"/>
      <c r="K844" s="6"/>
      <c r="L844" s="6"/>
      <c r="M844" s="2"/>
      <c r="BE844" s="1"/>
    </row>
    <row r="845" spans="1:57" x14ac:dyDescent="0.15">
      <c r="A845" s="6"/>
      <c r="B845" s="7"/>
      <c r="C845" s="6"/>
      <c r="D845" s="6"/>
      <c r="E845" s="6"/>
      <c r="F845" s="6"/>
      <c r="G845" s="6"/>
      <c r="H845" s="6"/>
      <c r="I845" s="6"/>
      <c r="J845" s="6"/>
      <c r="K845" s="6"/>
      <c r="L845" s="6"/>
      <c r="M845" s="2"/>
      <c r="N845" s="2" t="s">
        <v>39</v>
      </c>
      <c r="P845" s="2" t="s">
        <v>348</v>
      </c>
      <c r="BE845" s="1"/>
    </row>
    <row r="846" spans="1:57" x14ac:dyDescent="0.15">
      <c r="A846" s="6"/>
      <c r="B846" s="7"/>
      <c r="C846" s="6"/>
      <c r="D846" s="6"/>
      <c r="E846" s="6"/>
      <c r="F846" s="6"/>
      <c r="G846" s="6"/>
      <c r="H846" s="6"/>
      <c r="I846" s="6"/>
      <c r="J846" s="6"/>
      <c r="K846" s="6"/>
      <c r="L846" s="6"/>
      <c r="M846" s="2"/>
      <c r="BE846" s="1"/>
    </row>
    <row r="847" spans="1:57" x14ac:dyDescent="0.15">
      <c r="A847" s="6"/>
      <c r="B847" s="7"/>
      <c r="C847" s="6"/>
      <c r="D847" s="6"/>
      <c r="E847" s="6"/>
      <c r="F847" s="6"/>
      <c r="G847" s="6"/>
      <c r="H847" s="6"/>
      <c r="I847" s="6"/>
      <c r="J847" s="6"/>
      <c r="K847" s="6"/>
      <c r="L847" s="6"/>
      <c r="M847" s="2"/>
      <c r="BE847" s="1"/>
    </row>
    <row r="848" spans="1:57" x14ac:dyDescent="0.15">
      <c r="A848" s="6"/>
      <c r="B848" s="7" t="s">
        <v>24</v>
      </c>
      <c r="C848" s="6" t="s">
        <v>111</v>
      </c>
      <c r="D848" s="6"/>
      <c r="E848" s="6"/>
      <c r="F848" s="6"/>
      <c r="G848" s="6"/>
      <c r="H848" s="6"/>
      <c r="I848" s="6"/>
      <c r="J848" s="6"/>
      <c r="K848" s="6"/>
      <c r="L848" s="6"/>
      <c r="M848" s="2" t="s">
        <v>38</v>
      </c>
      <c r="N848" s="2" t="s">
        <v>112</v>
      </c>
      <c r="BE848" s="1"/>
    </row>
    <row r="849" spans="1:57" x14ac:dyDescent="0.15">
      <c r="A849" s="6"/>
      <c r="B849" s="7"/>
      <c r="C849" s="6"/>
      <c r="D849" s="6"/>
      <c r="E849" s="6"/>
      <c r="F849" s="6"/>
      <c r="G849" s="6"/>
      <c r="H849" s="6"/>
      <c r="I849" s="6"/>
      <c r="J849" s="6"/>
      <c r="K849" s="6"/>
      <c r="L849" s="6"/>
      <c r="M849" s="2"/>
      <c r="BE849" s="1"/>
    </row>
    <row r="850" spans="1:57" x14ac:dyDescent="0.15">
      <c r="A850" s="6"/>
      <c r="B850" s="7"/>
      <c r="C850" s="6"/>
      <c r="D850" s="6"/>
      <c r="E850" s="6"/>
      <c r="F850" s="6"/>
      <c r="G850" s="6"/>
      <c r="H850" s="6"/>
      <c r="I850" s="6"/>
      <c r="J850" s="6"/>
      <c r="K850" s="6"/>
      <c r="L850" s="6"/>
      <c r="M850" s="2"/>
      <c r="N850" s="9" t="s">
        <v>113</v>
      </c>
      <c r="AE850" s="2" t="s">
        <v>114</v>
      </c>
      <c r="AJ850" s="9" t="s">
        <v>116</v>
      </c>
      <c r="AK850" s="2" t="s">
        <v>119</v>
      </c>
      <c r="AM850" s="2" t="s">
        <v>121</v>
      </c>
      <c r="AQ850" s="2" t="s">
        <v>122</v>
      </c>
      <c r="BE850" s="1"/>
    </row>
    <row r="851" spans="1:57" x14ac:dyDescent="0.15">
      <c r="A851" s="6"/>
      <c r="B851" s="7"/>
      <c r="C851" s="6"/>
      <c r="D851" s="6"/>
      <c r="E851" s="6"/>
      <c r="F851" s="6"/>
      <c r="G851" s="6"/>
      <c r="H851" s="6"/>
      <c r="I851" s="6"/>
      <c r="J851" s="6"/>
      <c r="K851" s="6"/>
      <c r="L851" s="6"/>
      <c r="M851" s="2"/>
      <c r="AJ851" s="9" t="s">
        <v>115</v>
      </c>
      <c r="AK851" s="2" t="s">
        <v>118</v>
      </c>
      <c r="BE851" s="1"/>
    </row>
    <row r="852" spans="1:57" x14ac:dyDescent="0.15">
      <c r="A852" s="6"/>
      <c r="B852" s="7"/>
      <c r="C852" s="6"/>
      <c r="D852" s="6"/>
      <c r="E852" s="6"/>
      <c r="F852" s="6"/>
      <c r="G852" s="6"/>
      <c r="H852" s="6"/>
      <c r="I852" s="6"/>
      <c r="J852" s="6"/>
      <c r="K852" s="6"/>
      <c r="L852" s="6"/>
      <c r="M852" s="2"/>
      <c r="AJ852" s="9" t="s">
        <v>117</v>
      </c>
      <c r="AK852" s="2" t="s">
        <v>120</v>
      </c>
      <c r="AQ852" s="2" t="s">
        <v>123</v>
      </c>
      <c r="BE852" s="1"/>
    </row>
    <row r="853" spans="1:57" x14ac:dyDescent="0.15">
      <c r="A853" s="6"/>
      <c r="B853" s="7"/>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t="s">
        <v>38</v>
      </c>
      <c r="N854" s="2" t="s">
        <v>124</v>
      </c>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BE858" s="1"/>
    </row>
    <row r="859" spans="1:57" x14ac:dyDescent="0.15">
      <c r="A859" s="6"/>
      <c r="B859" s="7"/>
      <c r="C859" s="6"/>
      <c r="D859" s="6"/>
      <c r="E859" s="6"/>
      <c r="F859" s="6"/>
      <c r="G859" s="6"/>
      <c r="H859" s="6"/>
      <c r="I859" s="6"/>
      <c r="J859" s="6"/>
      <c r="K859" s="6"/>
      <c r="L859" s="6"/>
      <c r="M859" s="2"/>
      <c r="BE859" s="1"/>
    </row>
    <row r="860" spans="1:57" x14ac:dyDescent="0.15">
      <c r="A860" s="6"/>
      <c r="B860" s="7"/>
      <c r="C860" s="6"/>
      <c r="D860" s="6"/>
      <c r="E860" s="6"/>
      <c r="F860" s="6"/>
      <c r="G860" s="6"/>
      <c r="H860" s="6"/>
      <c r="I860" s="6"/>
      <c r="J860" s="6"/>
      <c r="K860" s="6"/>
      <c r="L860" s="6"/>
      <c r="M860" s="2"/>
      <c r="BE860" s="1"/>
    </row>
    <row r="861" spans="1:57" x14ac:dyDescent="0.15">
      <c r="A861" s="6"/>
      <c r="B861" s="7"/>
      <c r="C861" s="6"/>
      <c r="D861" s="6"/>
      <c r="E861" s="6"/>
      <c r="F861" s="6"/>
      <c r="G861" s="6"/>
      <c r="H861" s="6"/>
      <c r="I861" s="6"/>
      <c r="J861" s="6"/>
      <c r="K861" s="6"/>
      <c r="L861" s="6"/>
      <c r="M861" s="2"/>
      <c r="BE861" s="1"/>
    </row>
    <row r="862" spans="1:57" x14ac:dyDescent="0.15">
      <c r="A862" s="6"/>
      <c r="B862" s="7"/>
      <c r="C862" s="6"/>
      <c r="D862" s="6"/>
      <c r="E862" s="6"/>
      <c r="F862" s="6"/>
      <c r="G862" s="6"/>
      <c r="H862" s="6"/>
      <c r="I862" s="6"/>
      <c r="J862" s="6"/>
      <c r="K862" s="6"/>
      <c r="L862" s="6"/>
      <c r="M862" s="2"/>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t="s">
        <v>38</v>
      </c>
      <c r="N864" s="2" t="s">
        <v>125</v>
      </c>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t="s">
        <v>38</v>
      </c>
      <c r="N874" s="2" t="s">
        <v>126</v>
      </c>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t="s">
        <v>38</v>
      </c>
      <c r="N884" s="2" t="s">
        <v>127</v>
      </c>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AL893" s="9" t="s">
        <v>129</v>
      </c>
      <c r="BE893" s="1"/>
    </row>
    <row r="894" spans="1:57" x14ac:dyDescent="0.15">
      <c r="A894" s="6"/>
      <c r="B894" s="7"/>
      <c r="C894" s="6"/>
      <c r="D894" s="6"/>
      <c r="E894" s="6"/>
      <c r="F894" s="6"/>
      <c r="G894" s="6"/>
      <c r="H894" s="6"/>
      <c r="I894" s="6"/>
      <c r="J894" s="6"/>
      <c r="K894" s="6"/>
      <c r="L894" s="6"/>
      <c r="M894" s="2"/>
      <c r="AL894" s="9"/>
      <c r="BE894" s="1"/>
    </row>
    <row r="895" spans="1:57" x14ac:dyDescent="0.15">
      <c r="A895" s="6"/>
      <c r="B895" s="7"/>
      <c r="C895" s="6"/>
      <c r="D895" s="6"/>
      <c r="E895" s="6"/>
      <c r="F895" s="6"/>
      <c r="G895" s="6"/>
      <c r="H895" s="6"/>
      <c r="I895" s="6"/>
      <c r="J895" s="6"/>
      <c r="K895" s="6"/>
      <c r="L895" s="6"/>
      <c r="M895" s="2"/>
      <c r="R895" s="10" t="s">
        <v>128</v>
      </c>
      <c r="AD895" s="2" t="s">
        <v>38</v>
      </c>
      <c r="AL895" s="9"/>
      <c r="BE895" s="1"/>
    </row>
    <row r="896" spans="1:57" x14ac:dyDescent="0.15">
      <c r="A896" s="6"/>
      <c r="B896" s="7"/>
      <c r="C896" s="6"/>
      <c r="D896" s="6"/>
      <c r="E896" s="6"/>
      <c r="F896" s="6"/>
      <c r="G896" s="6"/>
      <c r="H896" s="6"/>
      <c r="I896" s="6"/>
      <c r="J896" s="6"/>
      <c r="K896" s="6"/>
      <c r="L896" s="6"/>
      <c r="M896" s="2"/>
      <c r="AL896" s="9"/>
      <c r="BE896" s="1"/>
    </row>
    <row r="897" spans="1:57" x14ac:dyDescent="0.15">
      <c r="A897" s="6"/>
      <c r="B897" s="7"/>
      <c r="C897" s="6"/>
      <c r="D897" s="6"/>
      <c r="E897" s="6"/>
      <c r="F897" s="6"/>
      <c r="G897" s="6"/>
      <c r="H897" s="6"/>
      <c r="I897" s="6"/>
      <c r="J897" s="6"/>
      <c r="K897" s="6"/>
      <c r="L897" s="6"/>
      <c r="M897" s="2"/>
      <c r="AL897" s="9"/>
      <c r="BE897" s="1"/>
    </row>
    <row r="898" spans="1:57" x14ac:dyDescent="0.15">
      <c r="A898" s="6"/>
      <c r="B898" s="7"/>
      <c r="C898" s="6"/>
      <c r="D898" s="6"/>
      <c r="E898" s="6"/>
      <c r="F898" s="6"/>
      <c r="G898" s="6"/>
      <c r="H898" s="6"/>
      <c r="I898" s="6"/>
      <c r="J898" s="6"/>
      <c r="K898" s="6"/>
      <c r="L898" s="6"/>
      <c r="M898" s="2"/>
      <c r="AL898" s="9"/>
      <c r="BE898" s="1"/>
    </row>
    <row r="899" spans="1:57" x14ac:dyDescent="0.15">
      <c r="A899" s="6"/>
      <c r="B899" s="7"/>
      <c r="C899" s="6"/>
      <c r="D899" s="6"/>
      <c r="E899" s="6"/>
      <c r="F899" s="6"/>
      <c r="G899" s="6"/>
      <c r="H899" s="6"/>
      <c r="I899" s="6"/>
      <c r="J899" s="6"/>
      <c r="K899" s="6"/>
      <c r="L899" s="6"/>
      <c r="M899" s="2"/>
      <c r="AL899" s="9"/>
      <c r="BE899" s="1"/>
    </row>
    <row r="900" spans="1:57" x14ac:dyDescent="0.15">
      <c r="A900" s="6"/>
      <c r="B900" s="7"/>
      <c r="C900" s="6"/>
      <c r="D900" s="6"/>
      <c r="E900" s="6"/>
      <c r="F900" s="6"/>
      <c r="G900" s="6"/>
      <c r="H900" s="6"/>
      <c r="I900" s="6"/>
      <c r="J900" s="6"/>
      <c r="K900" s="6"/>
      <c r="L900" s="6"/>
      <c r="M900" s="2"/>
      <c r="AL900" s="9"/>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AL904" s="9" t="s">
        <v>130</v>
      </c>
      <c r="BE904" s="1"/>
    </row>
    <row r="905" spans="1:57" x14ac:dyDescent="0.15">
      <c r="A905" s="6"/>
      <c r="B905" s="7"/>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t="s">
        <v>25</v>
      </c>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BE920" s="1"/>
    </row>
    <row r="921" spans="1:57" x14ac:dyDescent="0.15">
      <c r="A921" s="6"/>
      <c r="B921" s="7"/>
      <c r="C921" s="6"/>
      <c r="D921" s="6"/>
      <c r="E921" s="6"/>
      <c r="F921" s="6"/>
      <c r="G921" s="6"/>
      <c r="H921" s="6"/>
      <c r="I921" s="6"/>
      <c r="J921" s="6"/>
      <c r="K921" s="6"/>
      <c r="L921" s="6"/>
      <c r="M921" s="2"/>
      <c r="BE921" s="1"/>
    </row>
    <row r="922" spans="1:57" x14ac:dyDescent="0.15">
      <c r="A922" s="6"/>
      <c r="B922" s="7" t="s">
        <v>26</v>
      </c>
      <c r="C922" s="6"/>
      <c r="D922" s="6"/>
      <c r="E922" s="6"/>
      <c r="F922" s="6"/>
      <c r="G922" s="6"/>
      <c r="H922" s="6"/>
      <c r="I922" s="6"/>
      <c r="J922" s="6"/>
      <c r="K922" s="6"/>
      <c r="L922" s="6"/>
      <c r="M922" s="2"/>
      <c r="BE922" s="1"/>
    </row>
    <row r="923" spans="1:57" x14ac:dyDescent="0.15">
      <c r="A923" s="6"/>
      <c r="B923" s="7"/>
      <c r="C923" s="6"/>
      <c r="D923" s="6"/>
      <c r="E923" s="6"/>
      <c r="F923" s="6"/>
      <c r="G923" s="6"/>
      <c r="H923" s="6"/>
      <c r="I923" s="6"/>
      <c r="J923" s="6"/>
      <c r="K923" s="6"/>
      <c r="L923" s="6"/>
      <c r="M923" s="2"/>
      <c r="BE923" s="1"/>
    </row>
    <row r="924" spans="1:57" x14ac:dyDescent="0.15">
      <c r="A924" s="6"/>
      <c r="B924" s="7"/>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t="s">
        <v>27</v>
      </c>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t="s">
        <v>28</v>
      </c>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t="s">
        <v>29</v>
      </c>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t="s">
        <v>30</v>
      </c>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Q992" s="1"/>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Q1004" s="13"/>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T1007" s="1"/>
      <c r="BE1007" s="1"/>
    </row>
    <row r="1008" spans="1:57" x14ac:dyDescent="0.15">
      <c r="A1008" s="6"/>
      <c r="B1008" s="7"/>
      <c r="C1008" s="6"/>
      <c r="D1008" s="6"/>
      <c r="E1008" s="6"/>
      <c r="F1008" s="6"/>
      <c r="G1008" s="6"/>
      <c r="H1008" s="6"/>
      <c r="I1008" s="6"/>
      <c r="J1008" s="6"/>
      <c r="K1008" s="6"/>
      <c r="L1008" s="6"/>
      <c r="M1008" s="2"/>
      <c r="P1008" s="13"/>
      <c r="BE1008" s="1"/>
    </row>
    <row r="1009" spans="1:57" x14ac:dyDescent="0.15">
      <c r="A1009" s="6"/>
      <c r="B1009" s="7"/>
      <c r="C1009" s="6"/>
      <c r="D1009" s="6"/>
      <c r="E1009" s="6"/>
      <c r="F1009" s="6"/>
      <c r="G1009" s="6"/>
      <c r="H1009" s="6"/>
      <c r="I1009" s="6"/>
      <c r="J1009" s="6"/>
      <c r="K1009" s="6"/>
      <c r="L1009" s="6"/>
      <c r="M1009" s="2"/>
      <c r="P1009" s="13"/>
      <c r="BE1009" s="1"/>
    </row>
    <row r="1010" spans="1:57" x14ac:dyDescent="0.15">
      <c r="A1010" s="6"/>
      <c r="B1010" s="7"/>
      <c r="C1010" s="6"/>
      <c r="D1010" s="6"/>
      <c r="E1010" s="6"/>
      <c r="F1010" s="6"/>
      <c r="G1010" s="6"/>
      <c r="H1010" s="6"/>
      <c r="I1010" s="6"/>
      <c r="J1010" s="6"/>
      <c r="K1010" s="6"/>
      <c r="L1010" s="6"/>
      <c r="M1010" s="2"/>
      <c r="P1010" s="13"/>
      <c r="BE1010" s="1"/>
    </row>
    <row r="1011" spans="1:57" x14ac:dyDescent="0.15">
      <c r="A1011" s="6"/>
      <c r="B1011" s="7" t="s">
        <v>31</v>
      </c>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t="s">
        <v>32</v>
      </c>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t="s">
        <v>33</v>
      </c>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N1053" s="10"/>
      <c r="BE1053" s="1"/>
    </row>
    <row r="1054" spans="1:57" x14ac:dyDescent="0.15">
      <c r="A1054" s="6"/>
      <c r="B1054" s="7"/>
      <c r="C1054" s="6"/>
      <c r="D1054" s="6"/>
      <c r="E1054" s="6"/>
      <c r="F1054" s="6"/>
      <c r="G1054" s="6"/>
      <c r="H1054" s="6"/>
      <c r="I1054" s="6"/>
      <c r="J1054" s="6"/>
      <c r="K1054" s="6"/>
      <c r="L1054" s="6"/>
      <c r="M1054" s="2"/>
      <c r="Q1054" s="15"/>
      <c r="BE1054" s="1"/>
    </row>
    <row r="1055" spans="1:57" x14ac:dyDescent="0.15">
      <c r="A1055" s="6"/>
      <c r="B1055" s="7"/>
      <c r="C1055" s="6"/>
      <c r="D1055" s="6"/>
      <c r="E1055" s="6"/>
      <c r="F1055" s="6"/>
      <c r="G1055" s="6"/>
      <c r="H1055" s="6"/>
      <c r="I1055" s="6"/>
      <c r="J1055" s="6"/>
      <c r="K1055" s="6"/>
      <c r="L1055" s="6"/>
      <c r="M1055" s="2"/>
      <c r="N1055" s="10"/>
      <c r="BE1055" s="1"/>
    </row>
    <row r="1056" spans="1:57" x14ac:dyDescent="0.15">
      <c r="A1056" s="6"/>
      <c r="B1056" s="7"/>
      <c r="C1056" s="6"/>
      <c r="D1056" s="6"/>
      <c r="E1056" s="6"/>
      <c r="F1056" s="6"/>
      <c r="G1056" s="6"/>
      <c r="H1056" s="6"/>
      <c r="I1056" s="6"/>
      <c r="J1056" s="6"/>
      <c r="K1056" s="6"/>
      <c r="L1056" s="6"/>
      <c r="M1056" s="2"/>
      <c r="Q1056" s="15"/>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P1058" s="13"/>
      <c r="BE1058" s="1"/>
    </row>
    <row r="1059" spans="1:57" x14ac:dyDescent="0.15">
      <c r="A1059" s="6"/>
      <c r="B1059" s="7"/>
      <c r="C1059" s="6"/>
      <c r="D1059" s="6"/>
      <c r="E1059" s="6"/>
      <c r="F1059" s="6"/>
      <c r="G1059" s="6"/>
      <c r="H1059" s="6"/>
      <c r="I1059" s="6"/>
      <c r="J1059" s="6"/>
      <c r="K1059" s="6"/>
      <c r="L1059" s="6"/>
      <c r="M1059" s="2"/>
      <c r="P1059" s="13"/>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BE1062" s="1"/>
    </row>
    <row r="1063" spans="1:57" x14ac:dyDescent="0.15">
      <c r="A1063" s="6"/>
      <c r="B1063" s="7"/>
      <c r="C1063" s="6"/>
      <c r="D1063" s="6"/>
      <c r="E1063" s="6"/>
      <c r="F1063" s="6"/>
      <c r="G1063" s="6"/>
      <c r="H1063" s="6"/>
      <c r="I1063" s="6"/>
      <c r="J1063" s="6"/>
      <c r="K1063" s="6"/>
      <c r="L1063" s="6"/>
      <c r="BE1063" s="1"/>
    </row>
    <row r="1064" spans="1:57" x14ac:dyDescent="0.15">
      <c r="A1064" s="6"/>
      <c r="B1064" s="7"/>
      <c r="C1064" s="6"/>
      <c r="D1064" s="6"/>
      <c r="E1064" s="6"/>
      <c r="F1064" s="6"/>
      <c r="G1064" s="6"/>
      <c r="H1064" s="6"/>
      <c r="I1064" s="6"/>
      <c r="J1064" s="6"/>
      <c r="K1064" s="6"/>
      <c r="L1064" s="6"/>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t="s">
        <v>34</v>
      </c>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t="s">
        <v>35</v>
      </c>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N1092" s="11"/>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t="s">
        <v>36</v>
      </c>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T1118" s="1"/>
      <c r="BE1118" s="1"/>
    </row>
    <row r="1119" spans="1:57" x14ac:dyDescent="0.15">
      <c r="A1119" s="6"/>
      <c r="B1119" s="7"/>
      <c r="C1119" s="6"/>
      <c r="D1119" s="6"/>
      <c r="E1119" s="6"/>
      <c r="F1119" s="6"/>
      <c r="G1119" s="6"/>
      <c r="H1119" s="6"/>
      <c r="I1119" s="6"/>
      <c r="J1119" s="6"/>
      <c r="K1119" s="6"/>
      <c r="L1119" s="6"/>
      <c r="M1119" s="2"/>
      <c r="T1119" s="1"/>
      <c r="BE1119" s="1"/>
    </row>
    <row r="1120" spans="1:57" x14ac:dyDescent="0.15">
      <c r="A1120" s="6"/>
      <c r="B1120" s="7"/>
      <c r="C1120" s="6"/>
      <c r="D1120" s="6"/>
      <c r="E1120" s="6"/>
      <c r="F1120" s="6"/>
      <c r="G1120" s="6"/>
      <c r="H1120" s="6"/>
      <c r="I1120" s="6"/>
      <c r="J1120" s="6"/>
      <c r="K1120" s="6"/>
      <c r="L1120" s="6"/>
      <c r="M1120" s="2"/>
      <c r="P1120" s="13"/>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t="s">
        <v>37</v>
      </c>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sqref="A1:E1"/>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53" t="s">
        <v>151</v>
      </c>
      <c r="B1" s="54"/>
      <c r="C1" s="54"/>
      <c r="D1" s="54"/>
      <c r="E1" s="54"/>
    </row>
    <row r="2" spans="1:13" x14ac:dyDescent="0.15">
      <c r="A2" s="23">
        <v>1</v>
      </c>
      <c r="B2" s="23">
        <v>2</v>
      </c>
      <c r="C2" s="23">
        <v>3</v>
      </c>
      <c r="D2" s="23">
        <v>4</v>
      </c>
      <c r="E2" s="23">
        <v>5</v>
      </c>
      <c r="G2" s="21" t="s">
        <v>150</v>
      </c>
      <c r="H2" s="22" t="s">
        <v>145</v>
      </c>
      <c r="I2" s="21">
        <v>8</v>
      </c>
      <c r="J2" s="21" t="s">
        <v>144</v>
      </c>
    </row>
    <row r="3" spans="1:13" x14ac:dyDescent="0.15">
      <c r="A3" s="23">
        <v>6</v>
      </c>
      <c r="B3" s="23">
        <v>7</v>
      </c>
      <c r="C3" s="23">
        <v>8</v>
      </c>
      <c r="D3" s="23">
        <v>9</v>
      </c>
      <c r="E3" s="23">
        <v>10</v>
      </c>
      <c r="H3" s="22" t="s">
        <v>143</v>
      </c>
      <c r="I3" s="21">
        <v>2</v>
      </c>
      <c r="J3" s="21" t="s">
        <v>142</v>
      </c>
    </row>
    <row r="4" spans="1:13" x14ac:dyDescent="0.15">
      <c r="A4" s="23">
        <v>11</v>
      </c>
      <c r="B4" s="23">
        <v>12</v>
      </c>
      <c r="C4" s="23">
        <v>13</v>
      </c>
      <c r="D4" s="23">
        <v>14</v>
      </c>
      <c r="E4" s="23">
        <v>15</v>
      </c>
      <c r="G4" s="21" t="s">
        <v>149</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148</v>
      </c>
      <c r="H6" s="22" t="s">
        <v>145</v>
      </c>
      <c r="I6" s="21">
        <v>8</v>
      </c>
      <c r="J6" s="21" t="s">
        <v>144</v>
      </c>
    </row>
    <row r="7" spans="1:13" x14ac:dyDescent="0.15">
      <c r="A7" s="23">
        <v>26</v>
      </c>
      <c r="B7" s="23">
        <v>27</v>
      </c>
      <c r="C7" s="23">
        <v>28</v>
      </c>
      <c r="D7" s="23">
        <v>29</v>
      </c>
      <c r="E7" s="23">
        <v>30</v>
      </c>
      <c r="H7" s="22" t="s">
        <v>143</v>
      </c>
      <c r="I7" s="21">
        <v>0</v>
      </c>
      <c r="J7" s="21" t="s">
        <v>142</v>
      </c>
    </row>
    <row r="8" spans="1:13" x14ac:dyDescent="0.15">
      <c r="A8" s="23">
        <v>31</v>
      </c>
      <c r="B8" s="23">
        <v>32</v>
      </c>
      <c r="C8" s="23">
        <v>33</v>
      </c>
      <c r="D8" s="23">
        <v>34</v>
      </c>
      <c r="E8" s="23">
        <v>35</v>
      </c>
      <c r="G8" s="21" t="s">
        <v>147</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146</v>
      </c>
      <c r="H10" s="22" t="s">
        <v>145</v>
      </c>
      <c r="I10" s="21">
        <v>0</v>
      </c>
      <c r="J10" s="21" t="s">
        <v>144</v>
      </c>
    </row>
    <row r="11" spans="1:13" x14ac:dyDescent="0.15">
      <c r="A11" s="23">
        <v>46</v>
      </c>
      <c r="B11" s="23">
        <v>47</v>
      </c>
      <c r="C11" s="23">
        <v>48</v>
      </c>
      <c r="D11" s="23">
        <v>49</v>
      </c>
      <c r="E11" s="23">
        <v>50</v>
      </c>
      <c r="H11" s="22" t="s">
        <v>143</v>
      </c>
      <c r="I11" s="21">
        <v>2</v>
      </c>
      <c r="J11" s="21" t="s">
        <v>142</v>
      </c>
    </row>
    <row r="12" spans="1:13" x14ac:dyDescent="0.15">
      <c r="G12" s="21" t="s">
        <v>141</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154</v>
      </c>
      <c r="E1" s="21" t="s">
        <v>164</v>
      </c>
    </row>
    <row r="2" spans="1:8" x14ac:dyDescent="0.15">
      <c r="A2" s="24" t="s">
        <v>155</v>
      </c>
      <c r="B2" s="24" t="s">
        <v>157</v>
      </c>
      <c r="C2" s="24" t="s">
        <v>163</v>
      </c>
      <c r="E2" s="26" t="s">
        <v>165</v>
      </c>
      <c r="F2" s="26" t="s">
        <v>155</v>
      </c>
      <c r="G2" s="26" t="s">
        <v>157</v>
      </c>
      <c r="H2" s="26" t="s">
        <v>163</v>
      </c>
    </row>
    <row r="3" spans="1:8" x14ac:dyDescent="0.15">
      <c r="A3" s="38" t="s">
        <v>210</v>
      </c>
      <c r="B3" s="23" t="s">
        <v>191</v>
      </c>
      <c r="C3" s="23">
        <v>98</v>
      </c>
      <c r="E3" s="28">
        <v>43922</v>
      </c>
      <c r="F3" s="23" t="s">
        <v>200</v>
      </c>
      <c r="G3" s="30" t="str">
        <f t="shared" ref="G3:G12" si="0">IFERROR(INDEX($B:$C,MATCH($F3,$A:$A,0),1),"")</f>
        <v>りんご青森</v>
      </c>
      <c r="H3" s="30">
        <f t="shared" ref="H3:H12" si="1">IFERROR(INDEX($B:$C,MATCH($F3,$A:$A,0),2),"")</f>
        <v>98</v>
      </c>
    </row>
    <row r="4" spans="1:8" x14ac:dyDescent="0.15">
      <c r="A4" s="38" t="s">
        <v>211</v>
      </c>
      <c r="B4" s="23" t="s">
        <v>190</v>
      </c>
      <c r="C4" s="23">
        <v>102</v>
      </c>
      <c r="E4" s="28">
        <v>43922</v>
      </c>
      <c r="F4" s="23" t="s">
        <v>201</v>
      </c>
      <c r="G4" s="30" t="str">
        <f t="shared" si="0"/>
        <v>バナナ四国</v>
      </c>
      <c r="H4" s="30">
        <f t="shared" si="1"/>
        <v>202</v>
      </c>
    </row>
    <row r="5" spans="1:8" x14ac:dyDescent="0.15">
      <c r="A5" s="38" t="s">
        <v>212</v>
      </c>
      <c r="B5" s="23" t="s">
        <v>192</v>
      </c>
      <c r="C5" s="23">
        <v>198</v>
      </c>
      <c r="E5" s="28">
        <v>43923</v>
      </c>
      <c r="F5" s="23" t="s">
        <v>202</v>
      </c>
      <c r="G5" s="30" t="str">
        <f t="shared" si="0"/>
        <v>みかん愛媛</v>
      </c>
      <c r="H5" s="30">
        <f t="shared" si="1"/>
        <v>298</v>
      </c>
    </row>
    <row r="6" spans="1:8" x14ac:dyDescent="0.15">
      <c r="A6" s="38" t="s">
        <v>213</v>
      </c>
      <c r="B6" s="23" t="s">
        <v>193</v>
      </c>
      <c r="C6" s="23">
        <v>202</v>
      </c>
      <c r="E6" s="28">
        <v>43923</v>
      </c>
      <c r="F6" s="23" t="s">
        <v>203</v>
      </c>
      <c r="G6" s="30" t="str">
        <f t="shared" si="0"/>
        <v>キウイ高知</v>
      </c>
      <c r="H6" s="30">
        <f t="shared" si="1"/>
        <v>402</v>
      </c>
    </row>
    <row r="7" spans="1:8" x14ac:dyDescent="0.15">
      <c r="A7" s="38" t="s">
        <v>214</v>
      </c>
      <c r="B7" s="23" t="s">
        <v>194</v>
      </c>
      <c r="C7" s="23">
        <v>298</v>
      </c>
      <c r="E7" s="28">
        <v>43924</v>
      </c>
      <c r="F7" s="23" t="s">
        <v>204</v>
      </c>
      <c r="G7" s="30" t="str">
        <f t="shared" si="0"/>
        <v>いちご群馬</v>
      </c>
      <c r="H7" s="30">
        <f t="shared" si="1"/>
        <v>502</v>
      </c>
    </row>
    <row r="8" spans="1:8" x14ac:dyDescent="0.15">
      <c r="A8" s="38" t="s">
        <v>215</v>
      </c>
      <c r="B8" s="23" t="s">
        <v>195</v>
      </c>
      <c r="C8" s="23">
        <v>302</v>
      </c>
      <c r="E8" s="28">
        <v>43924</v>
      </c>
      <c r="F8" s="23" t="s">
        <v>205</v>
      </c>
      <c r="G8" s="30" t="str">
        <f t="shared" si="0"/>
        <v>りんご長野</v>
      </c>
      <c r="H8" s="30">
        <f t="shared" si="1"/>
        <v>102</v>
      </c>
    </row>
    <row r="9" spans="1:8" x14ac:dyDescent="0.15">
      <c r="A9" s="38" t="s">
        <v>216</v>
      </c>
      <c r="B9" s="23" t="s">
        <v>196</v>
      </c>
      <c r="C9" s="23">
        <v>398</v>
      </c>
      <c r="E9" s="28">
        <v>43925</v>
      </c>
      <c r="F9" s="23" t="s">
        <v>206</v>
      </c>
      <c r="G9" s="30" t="str">
        <f t="shared" si="0"/>
        <v>バナナ九州</v>
      </c>
      <c r="H9" s="30">
        <f t="shared" si="1"/>
        <v>198</v>
      </c>
    </row>
    <row r="10" spans="1:8" x14ac:dyDescent="0.15">
      <c r="A10" s="38" t="s">
        <v>217</v>
      </c>
      <c r="B10" s="23" t="s">
        <v>197</v>
      </c>
      <c r="C10" s="23">
        <v>402</v>
      </c>
      <c r="E10" s="28">
        <v>43925</v>
      </c>
      <c r="F10" s="23" t="s">
        <v>207</v>
      </c>
      <c r="G10" s="30" t="str">
        <f t="shared" si="0"/>
        <v>みかん紀州</v>
      </c>
      <c r="H10" s="30">
        <f t="shared" si="1"/>
        <v>302</v>
      </c>
    </row>
    <row r="11" spans="1:8" x14ac:dyDescent="0.15">
      <c r="A11" s="38" t="s">
        <v>218</v>
      </c>
      <c r="B11" s="23" t="s">
        <v>198</v>
      </c>
      <c r="C11" s="23">
        <v>498</v>
      </c>
      <c r="E11" s="28">
        <v>43926</v>
      </c>
      <c r="F11" s="23" t="s">
        <v>208</v>
      </c>
      <c r="G11" s="30" t="str">
        <f t="shared" si="0"/>
        <v>キウイ宮崎</v>
      </c>
      <c r="H11" s="30">
        <f t="shared" si="1"/>
        <v>398</v>
      </c>
    </row>
    <row r="12" spans="1:8" x14ac:dyDescent="0.15">
      <c r="A12" s="38" t="s">
        <v>219</v>
      </c>
      <c r="B12" s="23" t="s">
        <v>199</v>
      </c>
      <c r="C12" s="23">
        <v>502</v>
      </c>
      <c r="E12" s="28">
        <v>43926</v>
      </c>
      <c r="F12" s="23" t="s">
        <v>209</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154</v>
      </c>
      <c r="F1" s="21" t="s">
        <v>164</v>
      </c>
      <c r="L1" s="21" t="s">
        <v>167</v>
      </c>
    </row>
    <row r="2" spans="1:14" x14ac:dyDescent="0.15">
      <c r="A2" s="24" t="s">
        <v>155</v>
      </c>
      <c r="B2" s="24" t="s">
        <v>156</v>
      </c>
      <c r="C2" s="24" t="s">
        <v>157</v>
      </c>
      <c r="D2" s="24" t="s">
        <v>163</v>
      </c>
      <c r="F2" s="26" t="s">
        <v>165</v>
      </c>
      <c r="G2" s="26" t="s">
        <v>155</v>
      </c>
      <c r="H2" s="26" t="s">
        <v>166</v>
      </c>
      <c r="I2" s="26" t="s">
        <v>157</v>
      </c>
      <c r="J2" s="26" t="s">
        <v>163</v>
      </c>
      <c r="L2" s="31" t="s">
        <v>165</v>
      </c>
      <c r="M2" s="31" t="s">
        <v>157</v>
      </c>
      <c r="N2" s="31" t="s">
        <v>163</v>
      </c>
    </row>
    <row r="3" spans="1:14" x14ac:dyDescent="0.15">
      <c r="A3" s="23">
        <v>1001</v>
      </c>
      <c r="B3" s="23">
        <v>10</v>
      </c>
      <c r="C3" s="23" t="s">
        <v>191</v>
      </c>
      <c r="D3" s="23">
        <v>98</v>
      </c>
      <c r="F3" s="28">
        <v>43922</v>
      </c>
      <c r="G3" s="29">
        <v>1001</v>
      </c>
      <c r="H3" s="23">
        <v>10</v>
      </c>
      <c r="I3" s="30" t="str">
        <f t="array" ref="I3">IFERROR(INDEX($C:$D,MATCH($G3&amp;$H3,$A:$A&amp;$B:$B,0),1),"")</f>
        <v>りんご青森</v>
      </c>
      <c r="J3" s="30">
        <f t="array" ref="J3">IFERROR(INDEX($C:$D,MATCH($G3&amp;$H3,$A:$A&amp;$B:$B,0),2),"")</f>
        <v>98</v>
      </c>
      <c r="L3" s="28">
        <v>43922</v>
      </c>
      <c r="M3" s="23" t="s">
        <v>158</v>
      </c>
      <c r="N3" s="30">
        <f t="array" ref="N3">IFERROR(INDEX(J:J,MATCH(L3&amp;(M3&amp;"*"),F:F&amp;I:I,0)),"")</f>
        <v>98</v>
      </c>
    </row>
    <row r="4" spans="1:14" x14ac:dyDescent="0.15">
      <c r="A4" s="23">
        <v>1001</v>
      </c>
      <c r="B4" s="23">
        <v>20</v>
      </c>
      <c r="C4" s="23" t="s">
        <v>190</v>
      </c>
      <c r="D4" s="23">
        <v>102</v>
      </c>
      <c r="F4" s="28">
        <v>43922</v>
      </c>
      <c r="G4" s="29">
        <v>1002</v>
      </c>
      <c r="H4" s="23">
        <v>20</v>
      </c>
      <c r="I4" s="30" t="str">
        <f t="array" ref="I4">IFERROR(INDEX($C:$D,MATCH($G4&amp;$H4,$A:$A&amp;$B:$B,0),1),"")</f>
        <v>バナナ四国</v>
      </c>
      <c r="J4" s="30">
        <f t="array" ref="J4">IFERROR(INDEX($C:$D,MATCH($G4&amp;$H4,$A:$A&amp;$B:$B,0),2),"")</f>
        <v>202</v>
      </c>
      <c r="L4" s="28">
        <v>43923</v>
      </c>
      <c r="M4" s="23" t="s">
        <v>160</v>
      </c>
      <c r="N4" s="30">
        <f t="array" ref="N4">IFERROR(INDEX(J:J,MATCH(L4&amp;(M4&amp;"*"),F:F&amp;I:I,0)),"")</f>
        <v>298</v>
      </c>
    </row>
    <row r="5" spans="1:14" x14ac:dyDescent="0.15">
      <c r="A5" s="23">
        <v>1002</v>
      </c>
      <c r="B5" s="23">
        <v>10</v>
      </c>
      <c r="C5" s="23" t="s">
        <v>192</v>
      </c>
      <c r="D5" s="23">
        <v>198</v>
      </c>
      <c r="F5" s="28">
        <v>43923</v>
      </c>
      <c r="G5" s="29">
        <v>1003</v>
      </c>
      <c r="H5" s="23">
        <v>10</v>
      </c>
      <c r="I5" s="30" t="str">
        <f t="array" ref="I5">IFERROR(INDEX($C:$D,MATCH($G5&amp;$H5,$A:$A&amp;$B:$B,0),1),"")</f>
        <v>みかん愛媛</v>
      </c>
      <c r="J5" s="30">
        <f t="array" ref="J5">IFERROR(INDEX($C:$D,MATCH($G5&amp;$H5,$A:$A&amp;$B:$B,0),2),"")</f>
        <v>298</v>
      </c>
      <c r="L5" s="28">
        <v>43924</v>
      </c>
      <c r="M5" s="23" t="s">
        <v>161</v>
      </c>
      <c r="N5" s="30">
        <f t="array" ref="N5">IFERROR(INDEX(J:J,MATCH(L5&amp;(M5&amp;"*"),F:F&amp;I:I,0)),"")</f>
        <v>502</v>
      </c>
    </row>
    <row r="6" spans="1:14" x14ac:dyDescent="0.15">
      <c r="A6" s="23">
        <v>1002</v>
      </c>
      <c r="B6" s="23">
        <v>20</v>
      </c>
      <c r="C6" s="23" t="s">
        <v>193</v>
      </c>
      <c r="D6" s="23">
        <v>202</v>
      </c>
      <c r="F6" s="28">
        <v>43923</v>
      </c>
      <c r="G6" s="29">
        <v>1004</v>
      </c>
      <c r="H6" s="23">
        <v>20</v>
      </c>
      <c r="I6" s="30" t="str">
        <f t="array" ref="I6">IFERROR(INDEX($C:$D,MATCH($G6&amp;$H6,$A:$A&amp;$B:$B,0),1),"")</f>
        <v>キウイ高知</v>
      </c>
      <c r="J6" s="30">
        <f t="array" ref="J6">IFERROR(INDEX($C:$D,MATCH($G6&amp;$H6,$A:$A&amp;$B:$B,0),2),"")</f>
        <v>402</v>
      </c>
      <c r="L6" s="28">
        <v>43925</v>
      </c>
      <c r="M6" s="23" t="s">
        <v>159</v>
      </c>
      <c r="N6" s="30">
        <f t="array" ref="N6">IFERROR(INDEX(J:J,MATCH(L6&amp;(M6&amp;"*"),F:F&amp;I:I,0)),"")</f>
        <v>198</v>
      </c>
    </row>
    <row r="7" spans="1:14" x14ac:dyDescent="0.15">
      <c r="A7" s="23">
        <v>1003</v>
      </c>
      <c r="B7" s="23">
        <v>10</v>
      </c>
      <c r="C7" s="23" t="s">
        <v>194</v>
      </c>
      <c r="D7" s="23">
        <v>298</v>
      </c>
      <c r="F7" s="28">
        <v>43924</v>
      </c>
      <c r="G7" s="29">
        <v>1005</v>
      </c>
      <c r="H7" s="23">
        <v>20</v>
      </c>
      <c r="I7" s="30" t="str">
        <f t="array" ref="I7">IFERROR(INDEX($C:$D,MATCH($G7&amp;$H7,$A:$A&amp;$B:$B,0),1),"")</f>
        <v>いちご群馬</v>
      </c>
      <c r="J7" s="30">
        <f t="array" ref="J7">IFERROR(INDEX($C:$D,MATCH($G7&amp;$H7,$A:$A&amp;$B:$B,0),2),"")</f>
        <v>502</v>
      </c>
      <c r="L7" s="28">
        <v>43926</v>
      </c>
      <c r="M7" s="23" t="s">
        <v>162</v>
      </c>
      <c r="N7" s="30">
        <f t="array" ref="N7">IFERROR(INDEX(J:J,MATCH(L7&amp;(M7&amp;"*"),F:F&amp;I:I,0)),"")</f>
        <v>398</v>
      </c>
    </row>
    <row r="8" spans="1:14" x14ac:dyDescent="0.15">
      <c r="A8" s="23">
        <v>1003</v>
      </c>
      <c r="B8" s="23">
        <v>20</v>
      </c>
      <c r="C8" s="23" t="s">
        <v>195</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196</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197</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198</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199</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184</v>
      </c>
      <c r="B1" s="36"/>
      <c r="C1" s="36"/>
      <c r="D1" s="36"/>
      <c r="E1" s="36"/>
    </row>
    <row r="2" spans="1:5" x14ac:dyDescent="0.15">
      <c r="A2" s="37" t="s">
        <v>185</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243</v>
      </c>
      <c r="B1" s="36"/>
    </row>
    <row r="2" spans="1:5" x14ac:dyDescent="0.15">
      <c r="A2" s="42">
        <v>44170</v>
      </c>
      <c r="C2" s="21" t="str">
        <f>A2&amp;" です"</f>
        <v>44170 です</v>
      </c>
      <c r="E2" s="21" t="str">
        <f>TEXT(A2,"yyyy/m/d")&amp;" です"</f>
        <v>2020/12/5 です</v>
      </c>
    </row>
    <row r="3" spans="1:5" x14ac:dyDescent="0.15">
      <c r="A3" s="21" t="s">
        <v>151</v>
      </c>
    </row>
    <row r="4" spans="1:5" x14ac:dyDescent="0.15">
      <c r="A4" s="43">
        <v>12500</v>
      </c>
      <c r="C4" s="21" t="str">
        <f>A4&amp;" です"</f>
        <v>12500 です</v>
      </c>
      <c r="E4" s="21" t="str">
        <f>TEXT(A4,"#,##0")&amp;" です"</f>
        <v>12,500 です</v>
      </c>
    </row>
    <row r="11" spans="1:5" x14ac:dyDescent="0.15">
      <c r="A11" s="21" t="s">
        <v>243</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257</v>
      </c>
      <c r="B1" s="21" t="s">
        <v>258</v>
      </c>
      <c r="C1" s="21" t="s">
        <v>151</v>
      </c>
    </row>
    <row r="2" spans="1:6" x14ac:dyDescent="0.15">
      <c r="A2" s="21" t="s">
        <v>259</v>
      </c>
      <c r="B2" s="21" t="s">
        <v>265</v>
      </c>
      <c r="C2" s="21">
        <v>20</v>
      </c>
    </row>
    <row r="3" spans="1:6" x14ac:dyDescent="0.15">
      <c r="A3" s="21" t="s">
        <v>260</v>
      </c>
      <c r="B3" s="21" t="s">
        <v>266</v>
      </c>
      <c r="C3" s="21">
        <v>50</v>
      </c>
    </row>
    <row r="4" spans="1:6" x14ac:dyDescent="0.15">
      <c r="A4" s="21" t="s">
        <v>261</v>
      </c>
      <c r="B4" s="21" t="s">
        <v>267</v>
      </c>
      <c r="C4" s="21">
        <v>40</v>
      </c>
    </row>
    <row r="5" spans="1:6" x14ac:dyDescent="0.15">
      <c r="A5" s="21" t="s">
        <v>262</v>
      </c>
      <c r="B5" s="21" t="s">
        <v>268</v>
      </c>
      <c r="C5" s="21">
        <v>10</v>
      </c>
    </row>
    <row r="6" spans="1:6" x14ac:dyDescent="0.15">
      <c r="A6" s="21" t="s">
        <v>263</v>
      </c>
      <c r="B6" s="21" t="s">
        <v>269</v>
      </c>
      <c r="C6" s="21">
        <v>60</v>
      </c>
    </row>
    <row r="7" spans="1:6" x14ac:dyDescent="0.15">
      <c r="A7" s="21" t="s">
        <v>264</v>
      </c>
      <c r="B7" s="21" t="s">
        <v>270</v>
      </c>
      <c r="C7" s="21">
        <v>30</v>
      </c>
    </row>
    <row r="10" spans="1:6" x14ac:dyDescent="0.15">
      <c r="A10" s="21" t="s">
        <v>257</v>
      </c>
      <c r="B10" s="21" t="s">
        <v>151</v>
      </c>
      <c r="C10" s="21" t="s">
        <v>272</v>
      </c>
    </row>
    <row r="11" spans="1:6" x14ac:dyDescent="0.15">
      <c r="A11" s="21" t="s">
        <v>259</v>
      </c>
      <c r="B11" s="21">
        <v>77</v>
      </c>
      <c r="C11" s="50">
        <v>77</v>
      </c>
      <c r="E11" s="49" t="b">
        <v>1</v>
      </c>
      <c r="F11" s="21" t="s">
        <v>273</v>
      </c>
    </row>
    <row r="12" spans="1:6" x14ac:dyDescent="0.15">
      <c r="A12" s="21" t="s">
        <v>260</v>
      </c>
      <c r="B12" s="21">
        <v>65</v>
      </c>
      <c r="C12" s="50">
        <v>65</v>
      </c>
    </row>
    <row r="13" spans="1:6" x14ac:dyDescent="0.15">
      <c r="A13" s="21" t="s">
        <v>261</v>
      </c>
      <c r="B13" s="21">
        <v>43</v>
      </c>
      <c r="C13" s="50">
        <v>43</v>
      </c>
    </row>
    <row r="14" spans="1:6" x14ac:dyDescent="0.15">
      <c r="A14" s="21" t="s">
        <v>262</v>
      </c>
      <c r="B14" s="21">
        <v>82</v>
      </c>
      <c r="C14" s="50">
        <v>82</v>
      </c>
    </row>
    <row r="15" spans="1:6" x14ac:dyDescent="0.15">
      <c r="A15" s="21" t="s">
        <v>263</v>
      </c>
      <c r="B15" s="21">
        <v>52</v>
      </c>
      <c r="C15" s="50">
        <v>52</v>
      </c>
    </row>
    <row r="16" spans="1:6" x14ac:dyDescent="0.15">
      <c r="A16" s="21" t="s">
        <v>264</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2020-12-22T13:29:55Z</dcterms:modified>
</cp:coreProperties>
</file>