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showObjects="none"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20870743-E3FB-4CF0-96A8-045F52DE5C07}" xr6:coauthVersionLast="45" xr6:coauthVersionMax="45"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 name="TEXT関数" sheetId="8" r:id="rId7"/>
    <sheet name="条件付き書式名前" sheetId="9" r:id="rId8"/>
  </sheets>
  <functionGroups builtInGroupCount="19"/>
  <definedNames>
    <definedName name="_xlnm._FilterDatabase" localSheetId="0" hidden="1">Excel!$A$3:$B$3</definedName>
    <definedName name="【Ctrl】【Enter】">Excel!$C$241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c r="E2" i="8"/>
  <c r="C4" i="8"/>
  <c r="C2" i="8"/>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<sst xmlns="http://schemas.openxmlformats.org/spreadsheetml/2006/main" count="618" uniqueCount="438">
  <si>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</si>
  <si>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</si>
  <si>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</si>
  <si>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</si>
  <si>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</si>
  <si>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</si>
  <si>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</si>
  <si>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</si>
  <si>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</si>
  <si>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</si>
  <si>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</si>
  <si>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</si>
  <si>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</si>
  <si>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</si>
  <si>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</si>
  <si>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</si>
  <si>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</si>
  <si>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</si>
  <si>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</si>
  <si>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</si>
  <si>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</si>
  <si>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</si>
  <si>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</si>
  <si>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</si>
  <si>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</si>
  <si>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</si>
  <si>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</si>
  <si>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</si>
  <si>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</si>
  <si>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</si>
  <si>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</si>
  <si>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</si>
  <si>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</si>
  <si>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</si>
  <si>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</si>
  <si>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</si>
  <si>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</si>
  <si>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</si>
  <si>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</si>
  <si>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</si>
  <si>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</si>
  <si>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</si>
  <si>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</si>
  <si>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</si>
  <si>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</si>
  <si>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</si>
  <si>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</si>
  <si>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</si>
  <si>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</si>
  <si>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</si>
  <si>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</si>
  <si>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</si>
  <si>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</si>
  <si>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</si>
  <si>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</si>
  <si>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</si>
  <si>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</si>
  <si>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</si>
  <si>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</si>
  <si>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</si>
  <si>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</si>
  <si>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</si>
  <si>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</si>
  <si>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</si>
  <si>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</si>
  <si>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</si>
  <si>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</si>
  <si>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</si>
  <si>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</si>
  <si>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</si>
  <si>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</si>
  <si>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</si>
  <si>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</si>
  <si>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</si>
  <si>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</si>
  <si>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</si>
  <si>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</si>
  <si>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</si>
  <si>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</si>
  <si>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</si>
  <si>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</si>
  <si>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</si>
  <si>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</si>
  <si>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</si>
  <si>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</si>
  <si>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</si>
  <si>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</si>
  <si>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</si>
  <si>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</si>
  <si>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</si>
  <si>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</si>
  <si>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</si>
  <si>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</si>
  <si>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</si>
  <si>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</si>
  <si>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</si>
  <si>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</si>
  <si>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</si>
  <si>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</si>
  <si>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</si>
  <si>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</si>
  <si>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</si>
  <si>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</si>
  <si>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</si>
  <si>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</si>
  <si>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</si>
  <si>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</si>
  <si>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</si>
  <si>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</si>
  <si>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</si>
  <si>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</si>
  <si>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</si>
  <si>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</si>
  <si>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</si>
  <si>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</si>
  <si>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</si>
  <si>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</si>
  <si>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</si>
  <si>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</si>
  <si>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</si>
  <si>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</si>
  <si>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</si>
  <si>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</si>
  <si>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</si>
  <si>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</si>
  <si>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</si>
  <si>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</si>
  <si>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</si>
  <si>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</si>
  <si>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</si>
  <si>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</si>
  <si>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</si>
  <si>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</si>
  <si>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</si>
  <si>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</si>
  <si>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</si>
  <si>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</si>
  <si>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</si>
  <si>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</si>
  <si>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</si>
  <si>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</si>
  <si>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</si>
  <si>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</si>
  <si>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</si>
  <si>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</si>
  <si>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</si>
  <si>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</si>
  <si>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</si>
  <si>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</si>
  <si>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</si>
  <si>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</si>
  <si>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</si>
  <si>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</si>
  <si>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</si>
  <si>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</si>
  <si>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</si>
  <si>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</si>
  <si>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</si>
  <si>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</si>
  <si>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</si>
  <si>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</si>
  <si>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</si>
  <si>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</si>
  <si>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</si>
  <si>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</si>
  <si>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</si>
  <si>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</si>
  <si>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</si>
  <si>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</si>
  <si>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</si>
  <si>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</si>
  <si>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</si>
  <si>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</si>
  <si>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</si>
  <si>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</si>
  <si>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</si>
  <si>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</si>
  <si>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</si>
  <si>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</si>
  <si>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</si>
  <si>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</si>
  <si>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</si>
  <si>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</si>
  <si>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</si>
  <si>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</si>
  <si>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</si>
  <si>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</si>
  <si>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</si>
  <si>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</si>
  <si>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</si>
  <si>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</si>
  <si>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</si>
  <si>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</si>
  <si>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</si>
  <si>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</si>
  <si>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</si>
  <si>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</si>
  <si>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</si>
  <si>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</si>
  <si>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</si>
  <si>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</si>
  <si>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</si>
  <si>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</si>
  <si>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</si>
  <si>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</si>
  <si>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</si>
  <si>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</si>
  <si>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</si>
  <si>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</si>
  <si>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</si>
  <si>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</si>
  <si>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</si>
  <si>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</si>
  <si>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</si>
  <si>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</si>
  <si>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</si>
  <si>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</si>
  <si>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</si>
  <si>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</si>
  <si>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</si>
  <si>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</si>
  <si>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</si>
  <si>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</si>
  <si>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</si>
  <si>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</si>
  <si>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</si>
  <si>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</si>
  <si>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</si>
  <si>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</si>
  <si>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</si>
  <si>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</si>
  <si>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</si>
  <si>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</si>
  <si>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</si>
  <si>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</si>
  <si>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</si>
  <si>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</si>
  <si>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</si>
  <si>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</si>
  <si>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</si>
  <si>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</si>
  <si>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</si>
  <si>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</si>
  <si>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</si>
  <si>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</si>
  <si>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</si>
  <si>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</si>
  <si>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</si>
  <si>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</si>
  <si>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</si>
  <si>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</si>
  <si>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</si>
  <si>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</si>
  <si>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</si>
  <si>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</si>
  <si>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</si>
  <si>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</si>
  <si>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</si>
  <si>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</si>
  <si>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</si>
  <si>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</si>
  <si>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</si>
  <si>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</si>
  <si>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</si>
  <si>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</si>
  <si>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</si>
  <si>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</si>
  <si>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</si>
  <si>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</si>
  <si>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</si>
  <si>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</si>
  <si>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</si>
  <si>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</si>
  <si>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</si>
  <si>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</si>
  <si>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</si>
  <si>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</si>
  <si>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</si>
  <si>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</si>
  <si>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</si>
  <si>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</si>
  <si>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</si>
  <si>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</si>
  <si>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</si>
  <si>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</si>
  <si>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</si>
  <si>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</si>
  <si>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</si>
  <si>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</si>
  <si>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</si>
  <si>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</si>
  <si>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</si>
  <si>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</si>
  <si>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</si>
  <si>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</si>
  <si>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</si>
  <si>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</si>
  <si>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</si>
  <si>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</si>
  <si>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</si>
  <si>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</si>
  <si>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</si>
  <si>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</si>
  <si>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</si>
  <si>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</si>
  <si>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</si>
  <si>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</si>
  <si>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</si>
  <si>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</si>
  <si>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</si>
  <si>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</si>
  <si>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</si>
  <si>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</si>
  <si>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</si>
  <si>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</si>
  <si>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</si>
  <si>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</si>
  <si>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</si>
  <si>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</si>
  <si>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</si>
  <si>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</si>
  <si>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</si>
  <si>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</si>
  <si>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</si>
  <si>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</si>
  <si>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</si>
  <si>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</si>
  <si>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</si>
  <si>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</si>
  <si>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</si>
  <si>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</si>
  <si>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</si>
  <si>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</si>
  <si>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</si>
  <si>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</si>
  <si>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</si>
  <si>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</si>
  <si>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セル範囲のデータを消去する</t>
    <rPh sb="2" eb="4">
      <t>ハンイ</t>
    </rPh>
    <rPh sb="9" eb="11">
      <t>ショウキョ</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</si>
  <si>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</si>
  <si>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</si>
  <si>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上記の場合、セルの書式は消えずに残る</t>
    <rPh sb="0" eb="2">
      <t>ジョウキ</t>
    </rPh>
    <rPh sb="3" eb="5">
      <t>バアイ</t>
    </rPh>
    <rPh sb="9" eb="11">
      <t>ショシキ</t>
    </rPh>
    <rPh sb="12" eb="13">
      <t>キ</t>
    </rPh>
    <rPh sb="16" eb="17">
      <t>ノコ</t>
    </rPh>
    <phoneticPr fontId="1"/>
  </si>
  <si>
    <t>(onc)</t>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</si>
  <si>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</si>
  <si>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</si>
  <si>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</si>
  <si>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</si>
  <si>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</si>
  <si>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</si>
  <si>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ショートカット</t>
    <phoneticPr fontId="1"/>
  </si>
  <si>
    <t>【Alt】</t>
    <phoneticPr fontId="1"/>
  </si>
  <si>
    <t>可視セルのみ選択</t>
    <rPh sb="0" eb="2">
      <t>カシ</t>
    </rPh>
    <rPh sb="6" eb="8">
      <t>センタク</t>
    </rPh>
    <phoneticPr fontId="1"/>
  </si>
  <si>
    <t>【Alt】【;】</t>
    <phoneticPr fontId="1"/>
  </si>
  <si>
    <t>行の高さ</t>
    <rPh sb="0" eb="1">
      <t>ギョウ</t>
    </rPh>
    <rPh sb="2" eb="3">
      <t>タカ</t>
    </rPh>
    <phoneticPr fontId="1"/>
  </si>
  <si>
    <t>列の幅</t>
    <rPh sb="0" eb="1">
      <t>レツ</t>
    </rPh>
    <rPh sb="2" eb="3">
      <t>ハバ</t>
    </rPh>
    <phoneticPr fontId="1"/>
  </si>
  <si>
    <t>4.</t>
    <phoneticPr fontId="1"/>
  </si>
  <si>
    <t>フォントの色指定</t>
    <rPh sb="5" eb="6">
      <t>イロ</t>
    </rPh>
    <rPh sb="6" eb="8">
      <t>シテイ</t>
    </rPh>
    <phoneticPr fontId="1"/>
  </si>
  <si>
    <t>5.</t>
    <phoneticPr fontId="1"/>
  </si>
  <si>
    <t>ウィンドウ枠の固定／解除</t>
    <rPh sb="5" eb="6">
      <t>ワク</t>
    </rPh>
    <rPh sb="7" eb="9">
      <t>コテイ</t>
    </rPh>
    <rPh sb="10" eb="12">
      <t>カイジョ</t>
    </rPh>
    <phoneticPr fontId="1"/>
  </si>
  <si>
    <t>【Ctrl】</t>
    <phoneticPr fontId="1"/>
  </si>
  <si>
    <t>【Ctrl】【.】</t>
    <phoneticPr fontId="1"/>
  </si>
  <si>
    <t>【Ctrl】【1】</t>
    <phoneticPr fontId="1"/>
  </si>
  <si>
    <t>【Ctrl】【Home】</t>
    <phoneticPr fontId="1"/>
  </si>
  <si>
    <t>左上隅にカーソル移動</t>
    <rPh sb="0" eb="2">
      <t>ヒダリウエ</t>
    </rPh>
    <rPh sb="2" eb="3">
      <t>スミ</t>
    </rPh>
    <rPh sb="8" eb="10">
      <t>イドウ</t>
    </rPh>
    <phoneticPr fontId="1"/>
  </si>
  <si>
    <t>選択範囲の四隅を順番にカーソル移動</t>
    <rPh sb="0" eb="2">
      <t>センタク</t>
    </rPh>
    <rPh sb="2" eb="4">
      <t>ハンイ</t>
    </rPh>
    <rPh sb="5" eb="7">
      <t>ヨスミ</t>
    </rPh>
    <rPh sb="8" eb="10">
      <t>ジュンバン</t>
    </rPh>
    <rPh sb="15" eb="17">
      <t>イドウ</t>
    </rPh>
    <phoneticPr fontId="1"/>
  </si>
  <si>
    <t>セルの書式設定</t>
    <rPh sb="3" eb="7">
      <t>ショシキセッテイ</t>
    </rPh>
    <phoneticPr fontId="1"/>
  </si>
  <si>
    <t>【Ctrl】【B】</t>
    <phoneticPr fontId="1"/>
  </si>
  <si>
    <t>【Ctrl】【U】</t>
    <phoneticPr fontId="1"/>
  </si>
  <si>
    <t>フォントを太字設定／解除</t>
    <rPh sb="5" eb="7">
      <t>フトジ</t>
    </rPh>
    <rPh sb="7" eb="9">
      <t>セッテイ</t>
    </rPh>
    <rPh sb="10" eb="12">
      <t>カイジョ</t>
    </rPh>
    <phoneticPr fontId="1"/>
  </si>
  <si>
    <t>フォントに下線設定／解除</t>
    <rPh sb="5" eb="7">
      <t>カセン</t>
    </rPh>
    <rPh sb="7" eb="9">
      <t>セッテイ</t>
    </rPh>
    <rPh sb="10" eb="12">
      <t>カイジョ</t>
    </rPh>
    <phoneticPr fontId="1"/>
  </si>
  <si>
    <t>【Ctrl】【I】</t>
    <phoneticPr fontId="1"/>
  </si>
  <si>
    <t>フォントに斜体設定／解除</t>
    <rPh sb="5" eb="7">
      <t>シャタイ</t>
    </rPh>
    <rPh sb="7" eb="9">
      <t>セッテイ</t>
    </rPh>
    <rPh sb="10" eb="12">
      <t>カイジョ</t>
    </rPh>
    <phoneticPr fontId="1"/>
  </si>
  <si>
    <t>6.</t>
    <phoneticPr fontId="1"/>
  </si>
  <si>
    <t>【Ctrl】【Shift】【End】</t>
    <phoneticPr fontId="1"/>
  </si>
  <si>
    <t>7.</t>
    <phoneticPr fontId="1"/>
  </si>
  <si>
    <t>【Ctrl】【Alt】【V】</t>
    <phoneticPr fontId="1"/>
  </si>
  <si>
    <t>形式を選択して貼り付け</t>
    <rPh sb="0" eb="2">
      <t>カタシキ</t>
    </rPh>
    <rPh sb="3" eb="5">
      <t>センタク</t>
    </rPh>
    <rPh sb="7" eb="8">
      <t>ハ</t>
    </rPh>
    <rPh sb="9" eb="10">
      <t>ツ</t>
    </rPh>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</si>
  <si>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</si>
  <si>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</si>
  <si>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セルにコメント追加、既にある場合 編集</t>
    <rPh sb="7" eb="9">
      <t>ツイカ</t>
    </rPh>
    <rPh sb="10" eb="11">
      <t>スデ</t>
    </rPh>
    <rPh sb="14" eb="16">
      <t>バアイ</t>
    </rPh>
    <rPh sb="17" eb="19">
      <t>ヘンシュウ</t>
    </rPh>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</si>
  <si>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</si>
  <si>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【Shift】【F2】</t>
    <phoneticPr fontId="1"/>
  </si>
  <si>
    <t>【Shift】【F10】</t>
    <phoneticPr fontId="1"/>
  </si>
  <si>
    <t>8.</t>
    <phoneticPr fontId="1"/>
  </si>
  <si>
    <t>9.</t>
    <phoneticPr fontId="1"/>
  </si>
  <si>
    <t>【Ctrl】【PageUp】</t>
    <phoneticPr fontId="1"/>
  </si>
  <si>
    <t>10.</t>
    <phoneticPr fontId="1"/>
  </si>
  <si>
    <t>【Ctrl】【PageDown】</t>
    <phoneticPr fontId="1"/>
  </si>
  <si>
    <t>次のワークシートを表示</t>
    <phoneticPr fontId="1"/>
  </si>
  <si>
    <t>前のワークシートを表示</t>
    <phoneticPr fontId="1"/>
  </si>
  <si>
    <t>3</t>
    <phoneticPr fontId="1"/>
  </si>
  <si>
    <t>【Ctrl】【SPACE】</t>
    <phoneticPr fontId="1"/>
  </si>
  <si>
    <t>列全体を選択</t>
    <rPh sb="0" eb="1">
      <t>レツ</t>
    </rPh>
    <rPh sb="1" eb="3">
      <t>ゼンタイ</t>
    </rPh>
    <rPh sb="4" eb="6">
      <t>センタク</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</si>
  <si>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</si>
  <si>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</si>
  <si>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</si>
  <si>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【F4】</t>
    <phoneticPr fontId="1"/>
  </si>
  <si>
    <t>直前のコマンドや操作を繰り返す</t>
    <phoneticPr fontId="1"/>
  </si>
  <si>
    <t>(＝)</t>
    <phoneticPr fontId="1"/>
  </si>
  <si>
    <t>【Ctrl】【Y】</t>
    <phoneticPr fontId="1"/>
  </si>
  <si>
    <t>【Shift】【F11】</t>
    <phoneticPr fontId="1"/>
  </si>
  <si>
    <t>新しいワークシートの追加</t>
    <rPh sb="0" eb="1">
      <t>アタラ</t>
    </rPh>
    <rPh sb="10" eb="12">
      <t>ツイカ</t>
    </rPh>
    <phoneticPr fontId="1"/>
  </si>
  <si>
    <t>【Ctrl】【Enter】</t>
  </si>
  <si>
    <t>入力確定後 セル移動しない</t>
    <rPh sb="4" eb="5">
      <t>ゴ</t>
    </rPh>
    <phoneticPr fontId="1"/>
  </si>
  <si>
    <t>選択したセルにアクティブセルに入れた値が全て入る</t>
    <phoneticPr fontId="1"/>
  </si>
  <si>
    <t>11.</t>
    <phoneticPr fontId="1"/>
  </si>
  <si>
    <t>【Ctrl】【End】</t>
    <phoneticPr fontId="1"/>
  </si>
  <si>
    <t>データがある範囲の最後尾セル(右下隅)にカーソル移動</t>
    <rPh sb="15" eb="16">
      <t>ミギ</t>
    </rPh>
    <rPh sb="16" eb="17">
      <t>シタ</t>
    </rPh>
    <rPh sb="17" eb="18">
      <t>スミ</t>
    </rPh>
    <rPh sb="24" eb="26">
      <t>イドウ</t>
    </rPh>
    <phoneticPr fontId="1"/>
  </si>
  <si>
    <t>【ファンクションキー／特殊キー】</t>
    <rPh sb="11" eb="13">
      <t>トクシュ</t>
    </rPh>
    <phoneticPr fontId="1"/>
  </si>
  <si>
    <t>12.</t>
    <phoneticPr fontId="1"/>
  </si>
  <si>
    <t>【Home】</t>
    <phoneticPr fontId="1"/>
  </si>
  <si>
    <t>【End】</t>
    <phoneticPr fontId="1"/>
  </si>
  <si>
    <t>行頭にカーソル移動</t>
    <rPh sb="0" eb="2">
      <t>ギョウトウ</t>
    </rPh>
    <rPh sb="7" eb="9">
      <t>イドウ</t>
    </rPh>
    <phoneticPr fontId="1"/>
  </si>
  <si>
    <t>ENDモードに切替。再度【End】押下で解除</t>
    <rPh sb="7" eb="9">
      <t>キリカエ</t>
    </rPh>
    <rPh sb="10" eb="12">
      <t>サイド</t>
    </rPh>
    <rPh sb="17" eb="19">
      <t>オウカ</t>
    </rPh>
    <rPh sb="20" eb="22">
      <t>カイジョ</t>
    </rPh>
    <phoneticPr fontId="1"/>
  </si>
  <si>
    <t>行末にカーソル移動</t>
    <rPh sb="0" eb="2">
      <t>ギョウマツ</t>
    </rPh>
    <rPh sb="7" eb="9">
      <t>イドウ</t>
    </rPh>
    <phoneticPr fontId="1"/>
  </si>
  <si>
    <t>【End】→【Enter】</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</si>
  <si>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</si>
  <si>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【Alt】【H】→【O】→【H】</t>
    <phoneticPr fontId="1"/>
  </si>
  <si>
    <t>【Alt】【H】→【O】→【W】</t>
    <phoneticPr fontId="1"/>
  </si>
  <si>
    <t>【Alt】【H】→【F】→【1】</t>
    <phoneticPr fontId="1"/>
  </si>
  <si>
    <t>【Alt】【W】→【F】→【F】</t>
    <phoneticPr fontId="1"/>
  </si>
  <si>
    <t>【Ctrl】【D】</t>
    <phoneticPr fontId="1"/>
  </si>
  <si>
    <t>上のセルのデータをコピーする</t>
    <rPh sb="0" eb="1">
      <t>ジョウ</t>
    </rPh>
    <phoneticPr fontId="1"/>
  </si>
  <si>
    <t>【Ctrl】【R】</t>
    <phoneticPr fontId="1"/>
  </si>
  <si>
    <t>左のセルのデータをコピーする</t>
    <rPh sb="0" eb="1">
      <t>ヒダリ</t>
    </rPh>
    <phoneticPr fontId="1"/>
  </si>
  <si>
    <t>14.</t>
    <phoneticPr fontId="1"/>
  </si>
  <si>
    <t>【F3】</t>
    <phoneticPr fontId="1"/>
  </si>
  <si>
    <t>セル範囲の名前を数式に貼り付ける</t>
    <rPh sb="2" eb="4">
      <t>ハンイ</t>
    </rPh>
    <rPh sb="5" eb="7">
      <t>ナマエ</t>
    </rPh>
    <rPh sb="8" eb="10">
      <t>スウシキ</t>
    </rPh>
    <rPh sb="11" eb="12">
      <t>ハ</t>
    </rPh>
    <rPh sb="13" eb="14">
      <t>ツ</t>
    </rPh>
    <phoneticPr fontId="1"/>
  </si>
  <si>
    <t>15.</t>
    <phoneticPr fontId="1"/>
  </si>
  <si>
    <t>【Ctrl】【H】</t>
    <phoneticPr fontId="1"/>
  </si>
  <si>
    <t>16.</t>
    <phoneticPr fontId="1"/>
  </si>
  <si>
    <t>【Ctrl】【F】</t>
    <phoneticPr fontId="1"/>
  </si>
  <si>
    <t>検索ダイアログを表示する</t>
    <rPh sb="0" eb="2">
      <t>ケンサク</t>
    </rPh>
    <rPh sb="8" eb="10">
      <t>ヒョウジ</t>
    </rPh>
    <phoneticPr fontId="1"/>
  </si>
  <si>
    <t>置換ダイアログを表示する</t>
    <rPh sb="0" eb="2">
      <t>チカン</t>
    </rPh>
    <rPh sb="8" eb="10">
      <t>ヒョウジ</t>
    </rPh>
    <phoneticPr fontId="1"/>
  </si>
  <si>
    <t>17.</t>
    <phoneticPr fontId="1"/>
  </si>
  <si>
    <t>18.</t>
    <phoneticPr fontId="1"/>
  </si>
  <si>
    <t>【Ctrl】【F3】</t>
    <phoneticPr fontId="1"/>
  </si>
  <si>
    <t>セル範囲の名前を新規作成、編集する</t>
    <phoneticPr fontId="1"/>
  </si>
  <si>
    <t>19.</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</si>
</sst>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24"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57">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3" fillId="0" borderId="0" xfId="0" applyNumberFormat="1" applyFont="1" applyBorder="1" applyAlignment="1">
      <alignment vertical="center"/>
    </xf>
    <xf numFmtId="49" fontId="9" fillId="0" borderId="0" xfId="0" applyNumberFormat="1" applyFont="1" applyBorder="1" applyAlignment="1">
      <alignment vertical="center"/>
    </xf>
    <xf numFmtId="49" fontId="10" fillId="0" borderId="0" xfId="0" applyNumberFormat="1" applyFont="1" applyBorder="1" applyAlignme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829</xdr:row>
      <xdr:rowOff>0</xdr:rowOff>
    </xdr:from>
    <xdr:to>
      <xdr:col>51</xdr:col>
      <xdr:colOff>0</xdr:colOff>
      <xdr:row>837</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839</xdr:row>
      <xdr:rowOff>0</xdr:rowOff>
    </xdr:from>
    <xdr:to>
      <xdr:col>51</xdr:col>
      <xdr:colOff>0</xdr:colOff>
      <xdr:row>847</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832</xdr:row>
      <xdr:rowOff>66262</xdr:rowOff>
    </xdr:from>
    <xdr:to>
      <xdr:col>34</xdr:col>
      <xdr:colOff>0</xdr:colOff>
      <xdr:row>836</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829</xdr:row>
      <xdr:rowOff>74546</xdr:rowOff>
    </xdr:from>
    <xdr:to>
      <xdr:col>42</xdr:col>
      <xdr:colOff>198782</xdr:colOff>
      <xdr:row>830</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839</xdr:row>
      <xdr:rowOff>82828</xdr:rowOff>
    </xdr:from>
    <xdr:to>
      <xdr:col>42</xdr:col>
      <xdr:colOff>198782</xdr:colOff>
      <xdr:row>840</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841</xdr:row>
      <xdr:rowOff>91110</xdr:rowOff>
    </xdr:from>
    <xdr:to>
      <xdr:col>40</xdr:col>
      <xdr:colOff>190500</xdr:colOff>
      <xdr:row>842</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849</xdr:row>
      <xdr:rowOff>0</xdr:rowOff>
    </xdr:from>
    <xdr:to>
      <xdr:col>51</xdr:col>
      <xdr:colOff>12387</xdr:colOff>
      <xdr:row>857</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849</xdr:row>
      <xdr:rowOff>66263</xdr:rowOff>
    </xdr:from>
    <xdr:to>
      <xdr:col>43</xdr:col>
      <xdr:colOff>183931</xdr:colOff>
      <xdr:row>850</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859</xdr:row>
      <xdr:rowOff>0</xdr:rowOff>
    </xdr:from>
    <xdr:to>
      <xdr:col>51</xdr:col>
      <xdr:colOff>17151</xdr:colOff>
      <xdr:row>867</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859</xdr:row>
      <xdr:rowOff>66263</xdr:rowOff>
    </xdr:from>
    <xdr:to>
      <xdr:col>45</xdr:col>
      <xdr:colOff>36635</xdr:colOff>
      <xdr:row>860</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870</xdr:row>
      <xdr:rowOff>1</xdr:rowOff>
    </xdr:from>
    <xdr:to>
      <xdr:col>50</xdr:col>
      <xdr:colOff>195283</xdr:colOff>
      <xdr:row>878</xdr:row>
      <xdr:rowOff>33345</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870</xdr:row>
      <xdr:rowOff>66263</xdr:rowOff>
    </xdr:from>
    <xdr:to>
      <xdr:col>48</xdr:col>
      <xdr:colOff>136922</xdr:colOff>
      <xdr:row>871</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559</xdr:row>
      <xdr:rowOff>0</xdr:rowOff>
    </xdr:from>
    <xdr:to>
      <xdr:col>56</xdr:col>
      <xdr:colOff>152805</xdr:colOff>
      <xdr:row>570</xdr:row>
      <xdr:rowOff>23611</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0"/>
        <a:stretch>
          <a:fillRect/>
        </a:stretch>
      </xdr:blipFill>
      <xdr:spPr>
        <a:xfrm>
          <a:off x="6791739" y="130293717"/>
          <a:ext cx="4327240" cy="1936894"/>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1"/>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6791739" y="13409543"/>
          <a:ext cx="5207092" cy="2692141"/>
        </a:xfrm>
        <a:prstGeom prst="rect">
          <a:avLst/>
        </a:prstGeom>
      </xdr:spPr>
    </xdr:pic>
    <xdr:clientData/>
  </xdr:twoCellAnchor>
  <xdr:twoCellAnchor editAs="oneCell">
    <xdr:from>
      <xdr:col>42</xdr:col>
      <xdr:colOff>7867</xdr:colOff>
      <xdr:row>526</xdr:row>
      <xdr:rowOff>165649</xdr:rowOff>
    </xdr:from>
    <xdr:to>
      <xdr:col>56</xdr:col>
      <xdr:colOff>197124</xdr:colOff>
      <xdr:row>544</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3"/>
        <a:stretch>
          <a:fillRect/>
        </a:stretch>
      </xdr:blipFill>
      <xdr:spPr>
        <a:xfrm>
          <a:off x="8191084" y="74626301"/>
          <a:ext cx="2972214" cy="3101773"/>
        </a:xfrm>
        <a:prstGeom prst="rect">
          <a:avLst/>
        </a:prstGeom>
      </xdr:spPr>
    </xdr:pic>
    <xdr:clientData/>
  </xdr:twoCellAnchor>
  <xdr:twoCellAnchor editAs="oneCell">
    <xdr:from>
      <xdr:col>35</xdr:col>
      <xdr:colOff>0</xdr:colOff>
      <xdr:row>513</xdr:row>
      <xdr:rowOff>0</xdr:rowOff>
    </xdr:from>
    <xdr:to>
      <xdr:col>56</xdr:col>
      <xdr:colOff>198341</xdr:colOff>
      <xdr:row>525</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6791739" y="72199500"/>
          <a:ext cx="4372776" cy="2163906"/>
        </a:xfrm>
        <a:prstGeom prst="rect">
          <a:avLst/>
        </a:prstGeom>
      </xdr:spPr>
    </xdr:pic>
    <xdr:clientData/>
  </xdr:twoCellAnchor>
  <xdr:twoCellAnchor editAs="oneCell">
    <xdr:from>
      <xdr:col>27</xdr:col>
      <xdr:colOff>0</xdr:colOff>
      <xdr:row>527</xdr:row>
      <xdr:rowOff>1</xdr:rowOff>
    </xdr:from>
    <xdr:to>
      <xdr:col>41</xdr:col>
      <xdr:colOff>166394</xdr:colOff>
      <xdr:row>544</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5"/>
        <a:stretch>
          <a:fillRect/>
        </a:stretch>
      </xdr:blipFill>
      <xdr:spPr>
        <a:xfrm>
          <a:off x="5201478" y="76026066"/>
          <a:ext cx="2949351" cy="3101773"/>
        </a:xfrm>
        <a:prstGeom prst="rect">
          <a:avLst/>
        </a:prstGeom>
      </xdr:spPr>
    </xdr:pic>
    <xdr:clientData/>
  </xdr:twoCellAnchor>
  <xdr:twoCellAnchor editAs="oneCell">
    <xdr:from>
      <xdr:col>34</xdr:col>
      <xdr:colOff>165651</xdr:colOff>
      <xdr:row>302</xdr:row>
      <xdr:rowOff>74545</xdr:rowOff>
    </xdr:from>
    <xdr:to>
      <xdr:col>53</xdr:col>
      <xdr:colOff>149777</xdr:colOff>
      <xdr:row>315</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6"/>
        <a:stretch>
          <a:fillRect/>
        </a:stretch>
      </xdr:blipFill>
      <xdr:spPr>
        <a:xfrm>
          <a:off x="6758608" y="47923175"/>
          <a:ext cx="3760995" cy="2354909"/>
        </a:xfrm>
        <a:prstGeom prst="rect">
          <a:avLst/>
        </a:prstGeom>
      </xdr:spPr>
    </xdr:pic>
    <xdr:clientData/>
  </xdr:twoCellAnchor>
  <xdr:twoCellAnchor>
    <xdr:from>
      <xdr:col>34</xdr:col>
      <xdr:colOff>182215</xdr:colOff>
      <xdr:row>317</xdr:row>
      <xdr:rowOff>8284</xdr:rowOff>
    </xdr:from>
    <xdr:to>
      <xdr:col>56</xdr:col>
      <xdr:colOff>11728</xdr:colOff>
      <xdr:row>332</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775172" y="54988241"/>
          <a:ext cx="4202730" cy="2742856"/>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7"/>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0"/>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1"/>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333</xdr:row>
      <xdr:rowOff>173934</xdr:rowOff>
    </xdr:from>
    <xdr:to>
      <xdr:col>43</xdr:col>
      <xdr:colOff>163536</xdr:colOff>
      <xdr:row>341</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6791738" y="53414543"/>
          <a:ext cx="1753798" cy="1260333"/>
        </a:xfrm>
        <a:prstGeom prst="rect">
          <a:avLst/>
        </a:prstGeom>
      </xdr:spPr>
    </xdr:pic>
    <xdr:clientData/>
  </xdr:twoCellAnchor>
  <xdr:twoCellAnchor editAs="oneCell">
    <xdr:from>
      <xdr:col>44</xdr:col>
      <xdr:colOff>8283</xdr:colOff>
      <xdr:row>333</xdr:row>
      <xdr:rowOff>173934</xdr:rowOff>
    </xdr:from>
    <xdr:to>
      <xdr:col>56</xdr:col>
      <xdr:colOff>169559</xdr:colOff>
      <xdr:row>349</xdr:row>
      <xdr:rowOff>57644</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8589066" y="53414543"/>
          <a:ext cx="2546667" cy="2666667"/>
        </a:xfrm>
        <a:prstGeom prst="rect">
          <a:avLst/>
        </a:prstGeom>
      </xdr:spPr>
    </xdr:pic>
    <xdr:clientData/>
  </xdr:twoCellAnchor>
  <xdr:twoCellAnchor>
    <xdr:from>
      <xdr:col>35</xdr:col>
      <xdr:colOff>182217</xdr:colOff>
      <xdr:row>335</xdr:row>
      <xdr:rowOff>82825</xdr:rowOff>
    </xdr:from>
    <xdr:to>
      <xdr:col>43</xdr:col>
      <xdr:colOff>57978</xdr:colOff>
      <xdr:row>340</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335</xdr:row>
      <xdr:rowOff>82825</xdr:rowOff>
    </xdr:from>
    <xdr:to>
      <xdr:col>38</xdr:col>
      <xdr:colOff>82826</xdr:colOff>
      <xdr:row>336</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351</xdr:row>
      <xdr:rowOff>0</xdr:rowOff>
    </xdr:from>
    <xdr:to>
      <xdr:col>47</xdr:col>
      <xdr:colOff>35251</xdr:colOff>
      <xdr:row>357</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6791740" y="56371435"/>
          <a:ext cx="2420641" cy="1186981"/>
        </a:xfrm>
        <a:prstGeom prst="rect">
          <a:avLst/>
        </a:prstGeom>
      </xdr:spPr>
    </xdr:pic>
    <xdr:clientData/>
  </xdr:twoCellAnchor>
  <xdr:twoCellAnchor editAs="oneCell">
    <xdr:from>
      <xdr:col>48</xdr:col>
      <xdr:colOff>1</xdr:colOff>
      <xdr:row>351</xdr:row>
      <xdr:rowOff>0</xdr:rowOff>
    </xdr:from>
    <xdr:to>
      <xdr:col>60</xdr:col>
      <xdr:colOff>35251</xdr:colOff>
      <xdr:row>357</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5"/>
        <a:stretch>
          <a:fillRect/>
        </a:stretch>
      </xdr:blipFill>
      <xdr:spPr>
        <a:xfrm>
          <a:off x="9375914" y="56371435"/>
          <a:ext cx="2420641" cy="1173644"/>
        </a:xfrm>
        <a:prstGeom prst="rect">
          <a:avLst/>
        </a:prstGeom>
      </xdr:spPr>
    </xdr:pic>
    <xdr:clientData/>
  </xdr:twoCellAnchor>
  <xdr:twoCellAnchor editAs="oneCell">
    <xdr:from>
      <xdr:col>35</xdr:col>
      <xdr:colOff>0</xdr:colOff>
      <xdr:row>358</xdr:row>
      <xdr:rowOff>0</xdr:rowOff>
    </xdr:from>
    <xdr:to>
      <xdr:col>50</xdr:col>
      <xdr:colOff>71595</xdr:colOff>
      <xdr:row>379</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6"/>
        <a:stretch>
          <a:fillRect/>
        </a:stretch>
      </xdr:blipFill>
      <xdr:spPr>
        <a:xfrm>
          <a:off x="6791739" y="57588978"/>
          <a:ext cx="3053334" cy="3666667"/>
        </a:xfrm>
        <a:prstGeom prst="rect">
          <a:avLst/>
        </a:prstGeom>
      </xdr:spPr>
    </xdr:pic>
    <xdr:clientData/>
  </xdr:twoCellAnchor>
  <xdr:twoCellAnchor editAs="oneCell">
    <xdr:from>
      <xdr:col>51</xdr:col>
      <xdr:colOff>0</xdr:colOff>
      <xdr:row>373</xdr:row>
      <xdr:rowOff>0</xdr:rowOff>
    </xdr:from>
    <xdr:to>
      <xdr:col>63</xdr:col>
      <xdr:colOff>161276</xdr:colOff>
      <xdr:row>388</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7"/>
        <a:stretch>
          <a:fillRect/>
        </a:stretch>
      </xdr:blipFill>
      <xdr:spPr>
        <a:xfrm>
          <a:off x="9972261" y="60198000"/>
          <a:ext cx="2546667" cy="2666667"/>
        </a:xfrm>
        <a:prstGeom prst="rect">
          <a:avLst/>
        </a:prstGeom>
      </xdr:spPr>
    </xdr:pic>
    <xdr:clientData/>
  </xdr:twoCellAnchor>
  <xdr:twoCellAnchor editAs="oneCell">
    <xdr:from>
      <xdr:col>51</xdr:col>
      <xdr:colOff>0</xdr:colOff>
      <xdr:row>358</xdr:row>
      <xdr:rowOff>0</xdr:rowOff>
    </xdr:from>
    <xdr:to>
      <xdr:col>63</xdr:col>
      <xdr:colOff>174609</xdr:colOff>
      <xdr:row>372</xdr:row>
      <xdr:rowOff>119580</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8"/>
        <a:stretch>
          <a:fillRect/>
        </a:stretch>
      </xdr:blipFill>
      <xdr:spPr>
        <a:xfrm>
          <a:off x="9972261" y="57588978"/>
          <a:ext cx="2560000" cy="2554667"/>
        </a:xfrm>
        <a:prstGeom prst="rect">
          <a:avLst/>
        </a:prstGeom>
      </xdr:spPr>
    </xdr:pic>
    <xdr:clientData/>
  </xdr:twoCellAnchor>
  <xdr:twoCellAnchor editAs="oneCell">
    <xdr:from>
      <xdr:col>35</xdr:col>
      <xdr:colOff>157370</xdr:colOff>
      <xdr:row>388</xdr:row>
      <xdr:rowOff>124240</xdr:rowOff>
    </xdr:from>
    <xdr:to>
      <xdr:col>63</xdr:col>
      <xdr:colOff>164791</xdr:colOff>
      <xdr:row>400</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9"/>
        <a:stretch>
          <a:fillRect/>
        </a:stretch>
      </xdr:blipFill>
      <xdr:spPr>
        <a:xfrm>
          <a:off x="6949109" y="62931262"/>
          <a:ext cx="5573334" cy="20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12</xdr:row>
      <xdr:rowOff>76201</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1257300"/>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r>
            <a:rPr kumimoji="1" lang="en-US" altLang="ja-JP" sz="1100" b="0">
              <a:latin typeface="ＭＳ Ｐ明朝" pitchFamily="18" charset="-128"/>
              <a:ea typeface="ＭＳ Ｐ明朝" pitchFamily="18" charset="-128"/>
            </a:rPr>
            <a:t>xxxxx</a:t>
          </a:r>
          <a:endParaRPr kumimoji="1" lang="ja-JP" altLang="en-US" sz="1100" b="0">
            <a:latin typeface="ＭＳ Ｐ明朝" pitchFamily="18" charset="-128"/>
            <a:ea typeface="ＭＳ Ｐ明朝" pitchFamily="18" charset="-128"/>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layhouse.jp/array/array02.htm"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602"/>
  <sheetViews>
    <sheetView tabSelected="1" topLeftCell="A268" zoomScale="115" zoomScaleNormal="115" workbookViewId="0">
      <selection activeCell="AA312" sqref="AA312"/>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103</v>
      </c>
      <c r="D10" s="6"/>
      <c r="E10" s="6"/>
      <c r="F10" s="6"/>
      <c r="G10" s="6"/>
      <c r="H10" s="6"/>
      <c r="I10" s="6"/>
      <c r="J10" s="6"/>
      <c r="K10" s="6"/>
      <c r="L10" s="6"/>
      <c r="M10" s="2" t="s">
        <v>38</v>
      </c>
      <c r="N10" s="2" t="s">
        <v>104</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105</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106</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107</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108</v>
      </c>
      <c r="BE31" s="1"/>
    </row>
    <row r="32" spans="1:57" x14ac:dyDescent="0.15">
      <c r="A32" s="6"/>
      <c r="B32" s="7"/>
      <c r="C32" s="6"/>
      <c r="D32" s="6"/>
      <c r="E32" s="6"/>
      <c r="F32" s="6"/>
      <c r="G32" s="6"/>
      <c r="H32" s="6"/>
      <c r="I32" s="6"/>
      <c r="J32" s="6"/>
      <c r="K32" s="6"/>
      <c r="L32" s="6"/>
      <c r="M32" s="2"/>
      <c r="N32" s="2" t="s">
        <v>109</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136</v>
      </c>
      <c r="D38" s="6"/>
      <c r="E38" s="6"/>
      <c r="F38" s="6"/>
      <c r="G38" s="6"/>
      <c r="H38" s="6"/>
      <c r="I38" s="6"/>
      <c r="J38" s="6"/>
      <c r="K38" s="6"/>
      <c r="L38" s="6"/>
      <c r="M38" s="2" t="s">
        <v>38</v>
      </c>
      <c r="N38" s="2" t="s">
        <v>137</v>
      </c>
      <c r="BE38" s="1"/>
    </row>
    <row r="39" spans="1:57" x14ac:dyDescent="0.15">
      <c r="A39" s="6"/>
      <c r="B39" s="7"/>
      <c r="C39" s="6"/>
      <c r="D39" s="6"/>
      <c r="E39" s="6"/>
      <c r="F39" s="6"/>
      <c r="G39" s="6"/>
      <c r="H39" s="6"/>
      <c r="I39" s="6"/>
      <c r="J39" s="6"/>
      <c r="K39" s="6"/>
      <c r="L39" s="6"/>
      <c r="M39" s="2"/>
      <c r="N39" s="2" t="s">
        <v>138</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139</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151</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152</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130</v>
      </c>
      <c r="D56" s="6"/>
      <c r="E56" s="6"/>
      <c r="F56" s="6"/>
      <c r="G56" s="6"/>
      <c r="H56" s="6"/>
      <c r="I56" s="6"/>
      <c r="J56" s="6"/>
      <c r="K56" s="6"/>
      <c r="L56" s="6"/>
      <c r="M56" s="2" t="s">
        <v>38</v>
      </c>
      <c r="N56" s="2" t="s">
        <v>131</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133</v>
      </c>
      <c r="P58" s="2" t="s">
        <v>132</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73</v>
      </c>
      <c r="P60" s="2" t="s">
        <v>134</v>
      </c>
      <c r="BE60" s="1"/>
    </row>
    <row r="61" spans="1:57" x14ac:dyDescent="0.15">
      <c r="A61" s="6"/>
      <c r="B61" s="7"/>
      <c r="C61" s="6"/>
      <c r="D61" s="6"/>
      <c r="E61" s="6"/>
      <c r="F61" s="6"/>
      <c r="G61" s="6"/>
      <c r="H61" s="6"/>
      <c r="I61" s="6"/>
      <c r="J61" s="6"/>
      <c r="K61" s="6"/>
      <c r="L61" s="6"/>
      <c r="M61" s="2"/>
      <c r="P61" s="2" t="s">
        <v>135</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226</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227</v>
      </c>
      <c r="BE65" s="1"/>
    </row>
    <row r="66" spans="1:57" x14ac:dyDescent="0.15">
      <c r="A66" s="6"/>
      <c r="B66" s="7"/>
      <c r="C66" s="6"/>
      <c r="D66" s="6"/>
      <c r="E66" s="6"/>
      <c r="F66" s="6"/>
      <c r="G66" s="6"/>
      <c r="H66" s="6"/>
      <c r="I66" s="6"/>
      <c r="J66" s="6"/>
      <c r="K66" s="6"/>
      <c r="L66" s="6"/>
      <c r="M66" s="2"/>
      <c r="R66" s="15" t="s">
        <v>224</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171</v>
      </c>
      <c r="P69" s="13" t="s">
        <v>225</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228</v>
      </c>
      <c r="BE79" s="1"/>
    </row>
    <row r="80" spans="1:57" x14ac:dyDescent="0.15">
      <c r="A80" s="6"/>
      <c r="B80" s="7"/>
      <c r="C80" s="6"/>
      <c r="D80" s="6"/>
      <c r="E80" s="6"/>
      <c r="F80" s="6"/>
      <c r="G80" s="6"/>
      <c r="H80" s="6"/>
      <c r="I80" s="6"/>
      <c r="J80" s="6"/>
      <c r="K80" s="6"/>
      <c r="L80" s="6"/>
      <c r="M80" s="2"/>
      <c r="N80" s="2" t="s">
        <v>38</v>
      </c>
      <c r="O80" s="2" t="s">
        <v>229</v>
      </c>
      <c r="Y80" s="2" t="s">
        <v>167</v>
      </c>
      <c r="AA80" s="2" t="s">
        <v>168</v>
      </c>
      <c r="BE80" s="1"/>
    </row>
    <row r="81" spans="1:57" x14ac:dyDescent="0.15">
      <c r="A81" s="6"/>
      <c r="B81" s="7"/>
      <c r="C81" s="6"/>
      <c r="D81" s="6"/>
      <c r="E81" s="6"/>
      <c r="F81" s="6"/>
      <c r="G81" s="6"/>
      <c r="H81" s="6"/>
      <c r="I81" s="6"/>
      <c r="J81" s="6"/>
      <c r="K81" s="6"/>
      <c r="L81" s="6"/>
      <c r="M81" s="2"/>
      <c r="N81" s="2" t="s">
        <v>38</v>
      </c>
      <c r="O81" s="2" t="s">
        <v>219</v>
      </c>
      <c r="Y81" s="2" t="s">
        <v>167</v>
      </c>
      <c r="AA81" s="2" t="s">
        <v>169</v>
      </c>
      <c r="BE81" s="1"/>
    </row>
    <row r="82" spans="1:57" x14ac:dyDescent="0.15">
      <c r="A82" s="6"/>
      <c r="B82" s="7"/>
      <c r="C82" s="6"/>
      <c r="D82" s="6"/>
      <c r="E82" s="6"/>
      <c r="F82" s="6"/>
      <c r="G82" s="6"/>
      <c r="H82" s="6"/>
      <c r="I82" s="6"/>
      <c r="J82" s="6"/>
      <c r="K82" s="6"/>
      <c r="L82" s="6"/>
      <c r="M82" s="2"/>
      <c r="AA82" s="34" t="s">
        <v>178</v>
      </c>
      <c r="AB82" s="11" t="s">
        <v>179</v>
      </c>
      <c r="BE82" s="1"/>
    </row>
    <row r="83" spans="1:57" x14ac:dyDescent="0.15">
      <c r="A83" s="6"/>
      <c r="B83" s="7"/>
      <c r="C83" s="6"/>
      <c r="D83" s="6"/>
      <c r="E83" s="6"/>
      <c r="F83" s="6"/>
      <c r="G83" s="6"/>
      <c r="H83" s="6"/>
      <c r="I83" s="6"/>
      <c r="J83" s="6"/>
      <c r="K83" s="6"/>
      <c r="L83" s="6"/>
      <c r="M83" s="2"/>
      <c r="N83" s="2" t="s">
        <v>38</v>
      </c>
      <c r="O83" s="2" t="s">
        <v>220</v>
      </c>
      <c r="BE83" s="1"/>
    </row>
    <row r="84" spans="1:57" x14ac:dyDescent="0.15">
      <c r="A84" s="6"/>
      <c r="B84" s="7"/>
      <c r="C84" s="6"/>
      <c r="D84" s="6"/>
      <c r="E84" s="6"/>
      <c r="F84" s="6"/>
      <c r="G84" s="6"/>
      <c r="H84" s="6"/>
      <c r="I84" s="6"/>
      <c r="J84" s="6"/>
      <c r="K84" s="6"/>
      <c r="L84" s="6"/>
      <c r="M84" s="2"/>
      <c r="O84" s="2" t="s">
        <v>221</v>
      </c>
      <c r="BE84" s="1"/>
    </row>
    <row r="85" spans="1:57" x14ac:dyDescent="0.15">
      <c r="A85" s="6"/>
      <c r="B85" s="7"/>
      <c r="C85" s="6"/>
      <c r="D85" s="6"/>
      <c r="E85" s="6"/>
      <c r="F85" s="6"/>
      <c r="G85" s="6"/>
      <c r="H85" s="6"/>
      <c r="I85" s="6"/>
      <c r="J85" s="6"/>
      <c r="K85" s="6"/>
      <c r="L85" s="6"/>
      <c r="M85" s="2"/>
      <c r="O85" s="2" t="s">
        <v>73</v>
      </c>
      <c r="Q85" s="2" t="s">
        <v>222</v>
      </c>
      <c r="BE85" s="1"/>
    </row>
    <row r="86" spans="1:57" x14ac:dyDescent="0.15">
      <c r="A86" s="6"/>
      <c r="B86" s="7"/>
      <c r="C86" s="6"/>
      <c r="D86" s="6"/>
      <c r="E86" s="6"/>
      <c r="F86" s="6"/>
      <c r="G86" s="6"/>
      <c r="H86" s="6"/>
      <c r="I86" s="6"/>
      <c r="J86" s="6"/>
      <c r="K86" s="6"/>
      <c r="L86" s="6"/>
      <c r="M86" s="2"/>
      <c r="O86" s="2" t="s">
        <v>73</v>
      </c>
      <c r="Q86" s="2" t="s">
        <v>223</v>
      </c>
      <c r="BE86" s="1"/>
    </row>
    <row r="87" spans="1:57" x14ac:dyDescent="0.15">
      <c r="A87" s="6"/>
      <c r="B87" s="7"/>
      <c r="C87" s="6"/>
      <c r="D87" s="6"/>
      <c r="E87" s="6"/>
      <c r="F87" s="6"/>
      <c r="G87" s="6"/>
      <c r="H87" s="6"/>
      <c r="I87" s="6"/>
      <c r="J87" s="6"/>
      <c r="K87" s="6"/>
      <c r="L87" s="6"/>
      <c r="M87" s="2"/>
      <c r="O87" s="2" t="s">
        <v>73</v>
      </c>
      <c r="Q87" s="2" t="s">
        <v>170</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171</v>
      </c>
      <c r="P89" s="13" t="s">
        <v>173</v>
      </c>
      <c r="AC89" s="2" t="s">
        <v>172</v>
      </c>
      <c r="BE89" s="1"/>
    </row>
    <row r="90" spans="1:57" x14ac:dyDescent="0.15">
      <c r="A90" s="6"/>
      <c r="B90" s="7"/>
      <c r="C90" s="6"/>
      <c r="D90" s="6"/>
      <c r="E90" s="6"/>
      <c r="F90" s="6"/>
      <c r="G90" s="6"/>
      <c r="H90" s="6"/>
      <c r="I90" s="6"/>
      <c r="J90" s="6"/>
      <c r="K90" s="6"/>
      <c r="L90" s="6"/>
      <c r="M90" s="2"/>
      <c r="P90" s="13" t="s">
        <v>174</v>
      </c>
      <c r="AC90" s="2" t="s">
        <v>175</v>
      </c>
      <c r="BE90" s="1"/>
    </row>
    <row r="91" spans="1:57" x14ac:dyDescent="0.15">
      <c r="A91" s="6"/>
      <c r="B91" s="7"/>
      <c r="C91" s="6"/>
      <c r="D91" s="6"/>
      <c r="E91" s="6"/>
      <c r="F91" s="6"/>
      <c r="G91" s="6"/>
      <c r="H91" s="6"/>
      <c r="I91" s="6"/>
      <c r="J91" s="6"/>
      <c r="K91" s="6"/>
      <c r="L91" s="6"/>
      <c r="M91" s="2"/>
      <c r="P91" s="13" t="s">
        <v>177</v>
      </c>
      <c r="AC91" s="2" t="s">
        <v>176</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230</v>
      </c>
      <c r="BE94" s="1"/>
    </row>
    <row r="95" spans="1:57" x14ac:dyDescent="0.15">
      <c r="A95" s="6"/>
      <c r="B95" s="7"/>
      <c r="C95" s="6"/>
      <c r="D95" s="6"/>
      <c r="E95" s="6"/>
      <c r="F95" s="6"/>
      <c r="G95" s="6"/>
      <c r="H95" s="6"/>
      <c r="I95" s="6"/>
      <c r="J95" s="6"/>
      <c r="K95" s="6"/>
      <c r="L95" s="6"/>
      <c r="M95" s="2"/>
      <c r="N95" s="2" t="s">
        <v>231</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90</v>
      </c>
      <c r="D162" s="6"/>
      <c r="E162" s="6"/>
      <c r="F162" s="6"/>
      <c r="G162" s="6"/>
      <c r="H162" s="6"/>
      <c r="I162" s="6"/>
      <c r="J162" s="6"/>
      <c r="K162" s="6"/>
      <c r="L162" s="6"/>
      <c r="M162" s="2" t="s">
        <v>38</v>
      </c>
      <c r="N162" s="2" t="s">
        <v>81</v>
      </c>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N164" s="2" t="s">
        <v>76</v>
      </c>
      <c r="BE164" s="1"/>
    </row>
    <row r="165" spans="1:57" x14ac:dyDescent="0.15">
      <c r="A165" s="6"/>
      <c r="B165" s="7"/>
      <c r="C165" s="6"/>
      <c r="D165" s="6"/>
      <c r="E165" s="6"/>
      <c r="F165" s="6"/>
      <c r="G165" s="6"/>
      <c r="H165" s="6"/>
      <c r="I165" s="6"/>
      <c r="J165" s="6"/>
      <c r="K165" s="6"/>
      <c r="L165" s="6"/>
      <c r="M165" s="2"/>
      <c r="N165" s="2" t="s">
        <v>77</v>
      </c>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N167" s="2" t="s">
        <v>79</v>
      </c>
      <c r="P167" s="2" t="s">
        <v>78</v>
      </c>
      <c r="BE167" s="1"/>
    </row>
    <row r="168" spans="1:57" x14ac:dyDescent="0.15">
      <c r="A168" s="6"/>
      <c r="B168" s="7"/>
      <c r="C168" s="6"/>
      <c r="D168" s="6"/>
      <c r="E168" s="6"/>
      <c r="F168" s="6"/>
      <c r="G168" s="6"/>
      <c r="H168" s="6"/>
      <c r="I168" s="6"/>
      <c r="J168" s="6"/>
      <c r="K168" s="6"/>
      <c r="L168" s="6"/>
      <c r="M168" s="2"/>
      <c r="BE168" s="1"/>
    </row>
    <row r="169" spans="1:57" x14ac:dyDescent="0.15">
      <c r="A169" s="6"/>
      <c r="B169" s="7"/>
      <c r="C169" s="6"/>
      <c r="D169" s="6"/>
      <c r="E169" s="6"/>
      <c r="F169" s="6"/>
      <c r="G169" s="6"/>
      <c r="H169" s="6"/>
      <c r="I169" s="6"/>
      <c r="J169" s="6"/>
      <c r="K169" s="6"/>
      <c r="L169" s="6"/>
      <c r="M169" s="2"/>
      <c r="P169" s="13"/>
      <c r="BE169" s="1"/>
    </row>
    <row r="170" spans="1:57" x14ac:dyDescent="0.15">
      <c r="A170" s="6"/>
      <c r="B170" s="7"/>
      <c r="C170" s="6"/>
      <c r="D170" s="6"/>
      <c r="E170" s="6"/>
      <c r="F170" s="6"/>
      <c r="G170" s="6"/>
      <c r="H170" s="6"/>
      <c r="I170" s="6"/>
      <c r="J170" s="6"/>
      <c r="K170" s="6"/>
      <c r="L170" s="6"/>
      <c r="M170" s="2" t="s">
        <v>38</v>
      </c>
      <c r="N170" s="2" t="s">
        <v>80</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c r="N172" s="9" t="s">
        <v>41</v>
      </c>
      <c r="O172" s="1" t="s">
        <v>82</v>
      </c>
      <c r="P172" s="14"/>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c r="O174" s="2" t="s">
        <v>84</v>
      </c>
      <c r="BE174" s="1"/>
    </row>
    <row r="175" spans="1:57" x14ac:dyDescent="0.15">
      <c r="A175" s="6"/>
      <c r="B175" s="7"/>
      <c r="C175" s="6"/>
      <c r="D175" s="6"/>
      <c r="E175" s="6"/>
      <c r="F175" s="6"/>
      <c r="G175" s="6"/>
      <c r="H175" s="6"/>
      <c r="I175" s="6"/>
      <c r="J175" s="6"/>
      <c r="K175" s="6"/>
      <c r="L175" s="6"/>
      <c r="M175" s="2"/>
      <c r="O175" s="2" t="s">
        <v>83</v>
      </c>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38</v>
      </c>
      <c r="P177" s="2" t="s">
        <v>85</v>
      </c>
      <c r="V177" s="2" t="s">
        <v>86</v>
      </c>
      <c r="W177" s="9" t="s">
        <v>88</v>
      </c>
      <c r="BE177" s="1"/>
    </row>
    <row r="178" spans="1:57" x14ac:dyDescent="0.15">
      <c r="A178" s="6"/>
      <c r="B178" s="7"/>
      <c r="C178" s="6"/>
      <c r="D178" s="6"/>
      <c r="E178" s="6"/>
      <c r="F178" s="6"/>
      <c r="G178" s="6"/>
      <c r="H178" s="6"/>
      <c r="I178" s="6"/>
      <c r="J178" s="6"/>
      <c r="K178" s="6"/>
      <c r="L178" s="6"/>
      <c r="M178" s="2"/>
      <c r="BE178" s="1"/>
    </row>
    <row r="179" spans="1:57" x14ac:dyDescent="0.15">
      <c r="A179" s="6"/>
      <c r="B179" s="7"/>
      <c r="C179" s="6"/>
      <c r="D179" s="6"/>
      <c r="E179" s="6"/>
      <c r="F179" s="6"/>
      <c r="G179" s="6"/>
      <c r="H179" s="6"/>
      <c r="I179" s="6"/>
      <c r="J179" s="6"/>
      <c r="K179" s="6"/>
      <c r="L179" s="6"/>
      <c r="M179" s="2"/>
      <c r="O179" s="2" t="s">
        <v>38</v>
      </c>
      <c r="P179" s="2" t="s">
        <v>87</v>
      </c>
      <c r="V179" s="2" t="s">
        <v>86</v>
      </c>
      <c r="W179" s="9" t="s">
        <v>89</v>
      </c>
      <c r="BE179" s="1"/>
    </row>
    <row r="180" spans="1:57" x14ac:dyDescent="0.15">
      <c r="A180" s="6"/>
      <c r="B180" s="7"/>
      <c r="C180" s="6"/>
      <c r="D180" s="6"/>
      <c r="E180" s="6"/>
      <c r="F180" s="6"/>
      <c r="G180" s="6"/>
      <c r="H180" s="6"/>
      <c r="I180" s="6"/>
      <c r="J180" s="6"/>
      <c r="K180" s="6"/>
      <c r="L180" s="6"/>
      <c r="M180" s="2"/>
      <c r="BE180" s="1"/>
    </row>
    <row r="181" spans="1:57" x14ac:dyDescent="0.15">
      <c r="A181" s="6"/>
      <c r="B181" s="7"/>
      <c r="C181" s="6"/>
      <c r="D181" s="6"/>
      <c r="E181" s="6"/>
      <c r="F181" s="6"/>
      <c r="G181" s="6"/>
      <c r="H181" s="6"/>
      <c r="I181" s="6"/>
      <c r="J181" s="6"/>
      <c r="K181" s="6"/>
      <c r="L181" s="6"/>
      <c r="M181" s="2"/>
      <c r="N181" s="9" t="s">
        <v>42</v>
      </c>
      <c r="O181" s="2" t="s">
        <v>101</v>
      </c>
      <c r="BE181" s="1"/>
    </row>
    <row r="182" spans="1:57" x14ac:dyDescent="0.15">
      <c r="A182" s="6"/>
      <c r="B182" s="7"/>
      <c r="C182" s="6"/>
      <c r="D182" s="6"/>
      <c r="E182" s="6"/>
      <c r="F182" s="6"/>
      <c r="G182" s="6"/>
      <c r="H182" s="6"/>
      <c r="I182" s="6"/>
      <c r="J182" s="6"/>
      <c r="K182" s="6"/>
      <c r="L182" s="6"/>
      <c r="M182" s="2"/>
      <c r="N182" s="9"/>
      <c r="O182" s="2" t="s">
        <v>102</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O184" s="2" t="s">
        <v>38</v>
      </c>
      <c r="P184" s="2" t="s">
        <v>97</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O186" s="2" t="s">
        <v>38</v>
      </c>
      <c r="P186" s="2" t="s">
        <v>91</v>
      </c>
      <c r="BE186" s="1"/>
    </row>
    <row r="187" spans="1:57" x14ac:dyDescent="0.15">
      <c r="A187" s="6"/>
      <c r="B187" s="7"/>
      <c r="C187" s="6"/>
      <c r="D187" s="6"/>
      <c r="E187" s="6"/>
      <c r="F187" s="6"/>
      <c r="G187" s="6"/>
      <c r="H187" s="6"/>
      <c r="I187" s="6"/>
      <c r="J187" s="6"/>
      <c r="K187" s="6"/>
      <c r="L187" s="6"/>
      <c r="M187" s="2"/>
      <c r="BE187" s="1"/>
    </row>
    <row r="188" spans="1:57" x14ac:dyDescent="0.15">
      <c r="A188" s="6"/>
      <c r="B188" s="7"/>
      <c r="C188" s="6"/>
      <c r="D188" s="6"/>
      <c r="E188" s="6"/>
      <c r="F188" s="6"/>
      <c r="G188" s="6"/>
      <c r="H188" s="6"/>
      <c r="I188" s="6"/>
      <c r="J188" s="6"/>
      <c r="K188" s="6"/>
      <c r="L188" s="6"/>
      <c r="M188" s="2"/>
      <c r="O188" s="2" t="s">
        <v>38</v>
      </c>
      <c r="P188" s="2" t="s">
        <v>92</v>
      </c>
      <c r="BE188" s="1"/>
    </row>
    <row r="189" spans="1:57" x14ac:dyDescent="0.15">
      <c r="A189" s="6"/>
      <c r="B189" s="7"/>
      <c r="C189" s="6"/>
      <c r="D189" s="6"/>
      <c r="E189" s="6"/>
      <c r="F189" s="6"/>
      <c r="G189" s="6"/>
      <c r="H189" s="6"/>
      <c r="I189" s="6"/>
      <c r="J189" s="6"/>
      <c r="K189" s="6"/>
      <c r="L189" s="6"/>
      <c r="M189" s="2"/>
      <c r="BE189" s="1"/>
    </row>
    <row r="190" spans="1:57" x14ac:dyDescent="0.15">
      <c r="A190" s="6"/>
      <c r="B190" s="7"/>
      <c r="C190" s="6"/>
      <c r="D190" s="6"/>
      <c r="E190" s="6"/>
      <c r="F190" s="6"/>
      <c r="G190" s="6"/>
      <c r="H190" s="6"/>
      <c r="I190" s="6"/>
      <c r="J190" s="6"/>
      <c r="K190" s="6"/>
      <c r="L190" s="6"/>
      <c r="M190" s="2"/>
      <c r="P190" s="20" t="s">
        <v>38</v>
      </c>
      <c r="Q190" s="2" t="s">
        <v>93</v>
      </c>
      <c r="BE190" s="1"/>
    </row>
    <row r="191" spans="1:57" x14ac:dyDescent="0.15">
      <c r="A191" s="6"/>
      <c r="B191" s="7"/>
      <c r="C191" s="6"/>
      <c r="D191" s="6"/>
      <c r="E191" s="6"/>
      <c r="F191" s="6"/>
      <c r="G191" s="6"/>
      <c r="H191" s="6"/>
      <c r="I191" s="6"/>
      <c r="J191" s="6"/>
      <c r="K191" s="6"/>
      <c r="L191" s="6"/>
      <c r="M191" s="2"/>
      <c r="P191" s="20"/>
      <c r="Q191" s="2" t="s">
        <v>94</v>
      </c>
      <c r="BE191" s="1"/>
    </row>
    <row r="192" spans="1:57" x14ac:dyDescent="0.15">
      <c r="A192" s="6"/>
      <c r="B192" s="7"/>
      <c r="C192" s="6"/>
      <c r="D192" s="6"/>
      <c r="E192" s="6"/>
      <c r="F192" s="6"/>
      <c r="G192" s="6"/>
      <c r="H192" s="6"/>
      <c r="I192" s="6"/>
      <c r="J192" s="6"/>
      <c r="K192" s="6"/>
      <c r="L192" s="6"/>
      <c r="M192" s="2"/>
      <c r="P192" s="20"/>
      <c r="BE192" s="1"/>
    </row>
    <row r="193" spans="1:57" x14ac:dyDescent="0.15">
      <c r="A193" s="6"/>
      <c r="B193" s="7"/>
      <c r="C193" s="6"/>
      <c r="D193" s="6"/>
      <c r="E193" s="6"/>
      <c r="F193" s="6"/>
      <c r="G193" s="6"/>
      <c r="H193" s="6"/>
      <c r="I193" s="6"/>
      <c r="J193" s="6"/>
      <c r="K193" s="6"/>
      <c r="L193" s="6"/>
      <c r="M193" s="2"/>
      <c r="P193" s="20" t="s">
        <v>38</v>
      </c>
      <c r="Q193" s="2" t="s">
        <v>96</v>
      </c>
      <c r="BE193" s="1"/>
    </row>
    <row r="194" spans="1:57" x14ac:dyDescent="0.15">
      <c r="A194" s="6"/>
      <c r="B194" s="7"/>
      <c r="C194" s="6"/>
      <c r="D194" s="6"/>
      <c r="E194" s="6"/>
      <c r="F194" s="6"/>
      <c r="G194" s="6"/>
      <c r="H194" s="6"/>
      <c r="I194" s="6"/>
      <c r="J194" s="6"/>
      <c r="K194" s="6"/>
      <c r="L194" s="6"/>
      <c r="M194" s="2"/>
      <c r="P194" s="20"/>
      <c r="Q194" s="2" t="s">
        <v>95</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98</v>
      </c>
      <c r="BE196" s="1"/>
    </row>
    <row r="197" spans="1:57" x14ac:dyDescent="0.15">
      <c r="A197" s="6"/>
      <c r="B197" s="7"/>
      <c r="C197" s="6"/>
      <c r="D197" s="6"/>
      <c r="E197" s="6"/>
      <c r="F197" s="6"/>
      <c r="G197" s="6"/>
      <c r="H197" s="6"/>
      <c r="I197" s="6"/>
      <c r="J197" s="6"/>
      <c r="K197" s="6"/>
      <c r="L197" s="6"/>
      <c r="M197" s="2"/>
      <c r="P197" s="20"/>
      <c r="BE197" s="1"/>
    </row>
    <row r="198" spans="1:57" x14ac:dyDescent="0.15">
      <c r="A198" s="6"/>
      <c r="B198" s="7"/>
      <c r="C198" s="6"/>
      <c r="D198" s="6"/>
      <c r="E198" s="6"/>
      <c r="F198" s="6"/>
      <c r="G198" s="6"/>
      <c r="H198" s="6"/>
      <c r="I198" s="6"/>
      <c r="J198" s="6"/>
      <c r="K198" s="6"/>
      <c r="L198" s="6"/>
      <c r="M198" s="2"/>
      <c r="P198" s="20"/>
      <c r="Q198" s="2" t="s">
        <v>38</v>
      </c>
      <c r="R198" s="2" t="s">
        <v>99</v>
      </c>
      <c r="BE198" s="1"/>
    </row>
    <row r="199" spans="1:57" x14ac:dyDescent="0.15">
      <c r="A199" s="6"/>
      <c r="B199" s="7"/>
      <c r="C199" s="6"/>
      <c r="D199" s="6"/>
      <c r="E199" s="6"/>
      <c r="F199" s="6"/>
      <c r="G199" s="6"/>
      <c r="H199" s="6"/>
      <c r="I199" s="6"/>
      <c r="J199" s="6"/>
      <c r="K199" s="6"/>
      <c r="L199" s="6"/>
      <c r="M199" s="2"/>
      <c r="P199" s="20"/>
      <c r="Q199" s="2" t="s">
        <v>38</v>
      </c>
      <c r="R199" s="2" t="s">
        <v>100</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BE201" s="1"/>
    </row>
    <row r="202" spans="1:57" x14ac:dyDescent="0.15">
      <c r="A202" s="6"/>
      <c r="B202" s="7" t="s">
        <v>3</v>
      </c>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t="s">
        <v>4</v>
      </c>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P219" s="13"/>
      <c r="BE219" s="1"/>
    </row>
    <row r="220" spans="1:57" x14ac:dyDescent="0.15">
      <c r="A220" s="6"/>
      <c r="B220" s="7"/>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AI224" s="1"/>
      <c r="BE224" s="1"/>
    </row>
    <row r="225" spans="1:57" x14ac:dyDescent="0.15">
      <c r="A225" s="6"/>
      <c r="B225" s="7"/>
      <c r="C225" s="6"/>
      <c r="D225" s="6"/>
      <c r="E225" s="6"/>
      <c r="F225" s="6"/>
      <c r="G225" s="6"/>
      <c r="H225" s="6"/>
      <c r="I225" s="6"/>
      <c r="J225" s="6"/>
      <c r="K225" s="6"/>
      <c r="L225" s="6"/>
      <c r="M225" s="2"/>
      <c r="AI225" s="1"/>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BE228" s="1"/>
    </row>
    <row r="229" spans="1:57" x14ac:dyDescent="0.15">
      <c r="A229" s="6"/>
      <c r="B229" s="7"/>
      <c r="C229" s="6"/>
      <c r="D229" s="6"/>
      <c r="E229" s="6"/>
      <c r="F229" s="6"/>
      <c r="G229" s="6"/>
      <c r="H229" s="6"/>
      <c r="I229" s="6"/>
      <c r="J229" s="6"/>
      <c r="K229" s="6"/>
      <c r="L229" s="6"/>
      <c r="M229" s="2"/>
      <c r="BE229" s="1"/>
    </row>
    <row r="230" spans="1:57" x14ac:dyDescent="0.15">
      <c r="A230" s="6"/>
      <c r="B230" s="7" t="s">
        <v>8</v>
      </c>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t="s">
        <v>9</v>
      </c>
      <c r="C241" s="6" t="s">
        <v>233</v>
      </c>
      <c r="D241" s="6"/>
      <c r="E241" s="6"/>
      <c r="F241" s="6"/>
      <c r="G241" s="6"/>
      <c r="H241" s="6"/>
      <c r="I241" s="6"/>
      <c r="J241" s="6"/>
      <c r="K241" s="6"/>
      <c r="L241" s="6"/>
      <c r="M241" s="2" t="s">
        <v>38</v>
      </c>
      <c r="N241" s="2" t="s">
        <v>52</v>
      </c>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t="s">
        <v>38</v>
      </c>
      <c r="N243" s="2" t="s">
        <v>403</v>
      </c>
      <c r="BE243" s="1"/>
    </row>
    <row r="244" spans="1:57" x14ac:dyDescent="0.15">
      <c r="A244" s="6"/>
      <c r="B244" s="7"/>
      <c r="C244" s="6"/>
      <c r="D244" s="6"/>
      <c r="E244" s="6"/>
      <c r="F244" s="6"/>
      <c r="G244" s="6"/>
      <c r="H244" s="6"/>
      <c r="I244" s="6"/>
      <c r="J244" s="6"/>
      <c r="K244" s="6"/>
      <c r="L244" s="6"/>
      <c r="M244" s="2"/>
      <c r="BE244" s="1"/>
    </row>
    <row r="245" spans="1:57" x14ac:dyDescent="0.15">
      <c r="A245" s="6"/>
      <c r="B245" s="7"/>
      <c r="C245" s="6"/>
      <c r="D245" s="6"/>
      <c r="E245" s="6"/>
      <c r="F245" s="6"/>
      <c r="G245" s="6"/>
      <c r="H245" s="6"/>
      <c r="I245" s="6"/>
      <c r="J245" s="6"/>
      <c r="K245" s="6"/>
      <c r="L245" s="6"/>
      <c r="M245" s="2" t="s">
        <v>38</v>
      </c>
      <c r="N245" s="2" t="s">
        <v>53</v>
      </c>
      <c r="BE245" s="1"/>
    </row>
    <row r="246" spans="1:57" x14ac:dyDescent="0.15">
      <c r="A246" s="6"/>
      <c r="B246" s="7"/>
      <c r="C246" s="6"/>
      <c r="D246" s="6"/>
      <c r="E246" s="6"/>
      <c r="F246" s="6"/>
      <c r="G246" s="6"/>
      <c r="H246" s="6"/>
      <c r="I246" s="6"/>
      <c r="J246" s="6"/>
      <c r="K246" s="6"/>
      <c r="L246" s="6"/>
      <c r="M246" s="2"/>
      <c r="BE246" s="1"/>
    </row>
    <row r="247" spans="1:57" x14ac:dyDescent="0.15">
      <c r="A247" s="6"/>
      <c r="B247" s="7"/>
      <c r="C247" s="6"/>
      <c r="D247" s="6"/>
      <c r="E247" s="6"/>
      <c r="F247" s="6"/>
      <c r="G247" s="6"/>
      <c r="H247" s="6"/>
      <c r="I247" s="6"/>
      <c r="J247" s="6"/>
      <c r="K247" s="6"/>
      <c r="L247" s="6"/>
      <c r="M247" s="2" t="s">
        <v>38</v>
      </c>
      <c r="N247" s="2" t="s">
        <v>54</v>
      </c>
      <c r="BE247" s="1"/>
    </row>
    <row r="248" spans="1:57" x14ac:dyDescent="0.15">
      <c r="A248" s="6"/>
      <c r="B248" s="7"/>
      <c r="C248" s="6"/>
      <c r="D248" s="6"/>
      <c r="E248" s="6"/>
      <c r="F248" s="6"/>
      <c r="G248" s="6"/>
      <c r="H248" s="6"/>
      <c r="I248" s="6"/>
      <c r="J248" s="6"/>
      <c r="K248" s="6"/>
      <c r="L248" s="6"/>
      <c r="M248" s="2"/>
      <c r="BE248" s="1"/>
    </row>
    <row r="249" spans="1:57" x14ac:dyDescent="0.15">
      <c r="A249" s="6"/>
      <c r="B249" s="7"/>
      <c r="C249" s="6"/>
      <c r="D249" s="6"/>
      <c r="E249" s="6"/>
      <c r="F249" s="6"/>
      <c r="G249" s="6"/>
      <c r="H249" s="6"/>
      <c r="I249" s="6"/>
      <c r="J249" s="6"/>
      <c r="K249" s="6"/>
      <c r="L249" s="6"/>
      <c r="M249" s="2"/>
      <c r="N249" s="2" t="s">
        <v>39</v>
      </c>
      <c r="P249" s="2" t="s">
        <v>55</v>
      </c>
      <c r="BE249" s="1"/>
    </row>
    <row r="250" spans="1:57" x14ac:dyDescent="0.15">
      <c r="A250" s="6"/>
      <c r="B250" s="7"/>
      <c r="C250" s="6"/>
      <c r="D250" s="6"/>
      <c r="E250" s="6"/>
      <c r="F250" s="6"/>
      <c r="G250" s="6"/>
      <c r="H250" s="6"/>
      <c r="I250" s="6"/>
      <c r="J250" s="6"/>
      <c r="K250" s="6"/>
      <c r="L250" s="6"/>
      <c r="M250" s="2"/>
      <c r="P250" s="2" t="s">
        <v>56</v>
      </c>
      <c r="AC250" s="2" t="s">
        <v>59</v>
      </c>
      <c r="BE250" s="1"/>
    </row>
    <row r="251" spans="1:57" x14ac:dyDescent="0.15">
      <c r="A251" s="6"/>
      <c r="B251" s="7"/>
      <c r="C251" s="6"/>
      <c r="D251" s="6"/>
      <c r="E251" s="6"/>
      <c r="F251" s="6"/>
      <c r="G251" s="6"/>
      <c r="H251" s="6"/>
      <c r="I251" s="6"/>
      <c r="J251" s="6"/>
      <c r="K251" s="6"/>
      <c r="L251" s="6"/>
      <c r="M251" s="2"/>
      <c r="Q251" s="9" t="s">
        <v>41</v>
      </c>
      <c r="R251" s="2" t="s">
        <v>57</v>
      </c>
      <c r="BE251" s="1"/>
    </row>
    <row r="252" spans="1:57" x14ac:dyDescent="0.15">
      <c r="A252" s="6"/>
      <c r="B252" s="7"/>
      <c r="C252" s="6"/>
      <c r="D252" s="6"/>
      <c r="E252" s="6"/>
      <c r="F252" s="6"/>
      <c r="G252" s="6"/>
      <c r="H252" s="6"/>
      <c r="I252" s="6"/>
      <c r="J252" s="6"/>
      <c r="K252" s="6"/>
      <c r="L252" s="6"/>
      <c r="M252" s="2"/>
      <c r="Q252" s="9" t="s">
        <v>42</v>
      </c>
      <c r="R252" s="2" t="s">
        <v>58</v>
      </c>
      <c r="BE252" s="1"/>
    </row>
    <row r="253" spans="1:57" x14ac:dyDescent="0.15">
      <c r="A253" s="6"/>
      <c r="B253" s="7"/>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t="s">
        <v>5</v>
      </c>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t="s">
        <v>43</v>
      </c>
      <c r="C271" s="6" t="s">
        <v>348</v>
      </c>
      <c r="D271" s="6"/>
      <c r="E271" s="6"/>
      <c r="F271" s="6"/>
      <c r="G271" s="6"/>
      <c r="H271" s="6"/>
      <c r="I271" s="6"/>
      <c r="J271" s="6"/>
      <c r="K271" s="6"/>
      <c r="L271" s="6"/>
      <c r="M271" s="2" t="s">
        <v>38</v>
      </c>
      <c r="N271" s="2" t="s">
        <v>349</v>
      </c>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N273" s="9" t="s">
        <v>41</v>
      </c>
      <c r="O273" s="53" t="s">
        <v>351</v>
      </c>
      <c r="AA273" s="54" t="s">
        <v>350</v>
      </c>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N275" s="9" t="s">
        <v>42</v>
      </c>
      <c r="O275" s="53" t="s">
        <v>416</v>
      </c>
      <c r="AA275" s="54" t="s">
        <v>352</v>
      </c>
      <c r="BE275" s="1"/>
    </row>
    <row r="276" spans="1:57" x14ac:dyDescent="0.15">
      <c r="A276" s="6"/>
      <c r="B276" s="7"/>
      <c r="C276" s="6"/>
      <c r="D276" s="6"/>
      <c r="E276" s="6"/>
      <c r="F276" s="6"/>
      <c r="G276" s="6"/>
      <c r="H276" s="6"/>
      <c r="I276" s="6"/>
      <c r="J276" s="6"/>
      <c r="K276" s="6"/>
      <c r="L276" s="6"/>
      <c r="M276" s="2"/>
      <c r="BE276" s="1"/>
    </row>
    <row r="277" spans="1:57" x14ac:dyDescent="0.15">
      <c r="A277" s="6"/>
      <c r="B277" s="7"/>
      <c r="C277" s="6"/>
      <c r="D277" s="6"/>
      <c r="E277" s="6"/>
      <c r="F277" s="6"/>
      <c r="G277" s="6"/>
      <c r="H277" s="6"/>
      <c r="I277" s="6"/>
      <c r="J277" s="6"/>
      <c r="K277" s="6"/>
      <c r="L277" s="6"/>
      <c r="M277" s="2"/>
      <c r="N277" s="9" t="s">
        <v>240</v>
      </c>
      <c r="O277" s="53" t="s">
        <v>417</v>
      </c>
      <c r="AA277" s="54" t="s">
        <v>353</v>
      </c>
      <c r="BE277" s="1"/>
    </row>
    <row r="278" spans="1:57" x14ac:dyDescent="0.15">
      <c r="A278" s="6"/>
      <c r="B278" s="7"/>
      <c r="C278" s="6"/>
      <c r="D278" s="6"/>
      <c r="E278" s="6"/>
      <c r="F278" s="6"/>
      <c r="G278" s="6"/>
      <c r="H278" s="6"/>
      <c r="I278" s="6"/>
      <c r="J278" s="6"/>
      <c r="K278" s="6"/>
      <c r="L278" s="6"/>
      <c r="M278" s="2"/>
      <c r="BE278" s="1"/>
    </row>
    <row r="279" spans="1:57" x14ac:dyDescent="0.15">
      <c r="A279" s="6"/>
      <c r="B279" s="7"/>
      <c r="C279" s="6"/>
      <c r="D279" s="6"/>
      <c r="E279" s="6"/>
      <c r="F279" s="6"/>
      <c r="G279" s="6"/>
      <c r="H279" s="6"/>
      <c r="I279" s="6"/>
      <c r="J279" s="6"/>
      <c r="K279" s="6"/>
      <c r="L279" s="6"/>
      <c r="M279" s="2"/>
      <c r="N279" s="9" t="s">
        <v>354</v>
      </c>
      <c r="O279" s="53" t="s">
        <v>418</v>
      </c>
      <c r="AA279" s="54" t="s">
        <v>355</v>
      </c>
      <c r="BE279" s="1"/>
    </row>
    <row r="280" spans="1:57" x14ac:dyDescent="0.15">
      <c r="A280" s="6"/>
      <c r="B280" s="7"/>
      <c r="C280" s="6"/>
      <c r="D280" s="6"/>
      <c r="E280" s="6"/>
      <c r="F280" s="6"/>
      <c r="G280" s="6"/>
      <c r="H280" s="6"/>
      <c r="I280" s="6"/>
      <c r="J280" s="6"/>
      <c r="K280" s="6"/>
      <c r="L280" s="6"/>
      <c r="M280" s="2"/>
      <c r="BE280" s="1"/>
    </row>
    <row r="281" spans="1:57" x14ac:dyDescent="0.15">
      <c r="A281" s="6"/>
      <c r="B281" s="7"/>
      <c r="C281" s="6"/>
      <c r="D281" s="6"/>
      <c r="E281" s="6"/>
      <c r="F281" s="6"/>
      <c r="G281" s="6"/>
      <c r="H281" s="6"/>
      <c r="I281" s="6"/>
      <c r="J281" s="6"/>
      <c r="K281" s="6"/>
      <c r="L281" s="6"/>
      <c r="M281" s="2"/>
      <c r="N281" s="9" t="s">
        <v>356</v>
      </c>
      <c r="O281" s="10" t="s">
        <v>419</v>
      </c>
      <c r="AA281" s="2" t="s">
        <v>357</v>
      </c>
      <c r="BE281" s="1"/>
    </row>
    <row r="282" spans="1:57" x14ac:dyDescent="0.15">
      <c r="A282" s="6"/>
      <c r="B282" s="7"/>
      <c r="C282" s="6"/>
      <c r="D282" s="6"/>
      <c r="E282" s="6"/>
      <c r="F282" s="6"/>
      <c r="G282" s="6"/>
      <c r="H282" s="6"/>
      <c r="I282" s="6"/>
      <c r="J282" s="6"/>
      <c r="K282" s="6"/>
      <c r="L282" s="6"/>
      <c r="M282" s="2"/>
      <c r="BE282" s="1"/>
    </row>
    <row r="283" spans="1:57" x14ac:dyDescent="0.15">
      <c r="A283" s="6"/>
      <c r="B283" s="7"/>
      <c r="C283" s="6"/>
      <c r="D283" s="6"/>
      <c r="E283" s="6"/>
      <c r="F283" s="6"/>
      <c r="G283" s="6"/>
      <c r="H283" s="6"/>
      <c r="I283" s="6"/>
      <c r="J283" s="6"/>
      <c r="K283" s="6"/>
      <c r="L283" s="6"/>
      <c r="M283" s="2"/>
      <c r="BE283" s="1"/>
    </row>
    <row r="284" spans="1:57" x14ac:dyDescent="0.15">
      <c r="A284" s="6"/>
      <c r="B284" s="7"/>
      <c r="C284" s="6"/>
      <c r="D284" s="6"/>
      <c r="E284" s="6"/>
      <c r="F284" s="6"/>
      <c r="G284" s="6"/>
      <c r="H284" s="6"/>
      <c r="I284" s="6"/>
      <c r="J284" s="6"/>
      <c r="K284" s="6"/>
      <c r="L284" s="6"/>
      <c r="M284" s="2" t="s">
        <v>38</v>
      </c>
      <c r="N284" s="2" t="s">
        <v>358</v>
      </c>
      <c r="BE284" s="1"/>
    </row>
    <row r="285" spans="1:57" x14ac:dyDescent="0.15">
      <c r="A285" s="6"/>
      <c r="B285" s="7"/>
      <c r="C285" s="6"/>
      <c r="D285" s="6"/>
      <c r="E285" s="6"/>
      <c r="F285" s="6"/>
      <c r="G285" s="6"/>
      <c r="H285" s="6"/>
      <c r="I285" s="6"/>
      <c r="J285" s="6"/>
      <c r="K285" s="6"/>
      <c r="L285" s="6"/>
      <c r="M285" s="2"/>
      <c r="BE285" s="1"/>
    </row>
    <row r="286" spans="1:57" x14ac:dyDescent="0.15">
      <c r="A286" s="6"/>
      <c r="B286" s="7"/>
      <c r="C286" s="6"/>
      <c r="D286" s="6"/>
      <c r="E286" s="6"/>
      <c r="F286" s="6"/>
      <c r="G286" s="6"/>
      <c r="H286" s="6"/>
      <c r="I286" s="6"/>
      <c r="J286" s="6"/>
      <c r="K286" s="6"/>
      <c r="L286" s="6"/>
      <c r="M286" s="2"/>
      <c r="N286" s="9" t="s">
        <v>41</v>
      </c>
      <c r="O286" s="53" t="s">
        <v>359</v>
      </c>
      <c r="AA286" s="54" t="s">
        <v>363</v>
      </c>
      <c r="BE286" s="1"/>
    </row>
    <row r="287" spans="1:57" x14ac:dyDescent="0.15">
      <c r="A287" s="6"/>
      <c r="B287" s="7"/>
      <c r="C287" s="6"/>
      <c r="D287" s="6"/>
      <c r="E287" s="6"/>
      <c r="F287" s="6"/>
      <c r="G287" s="6"/>
      <c r="H287" s="6"/>
      <c r="I287" s="6"/>
      <c r="J287" s="6"/>
      <c r="K287" s="6"/>
      <c r="L287" s="6"/>
      <c r="M287" s="2"/>
      <c r="N287" s="9"/>
      <c r="BE287" s="1"/>
    </row>
    <row r="288" spans="1:57" x14ac:dyDescent="0.15">
      <c r="A288" s="6"/>
      <c r="B288" s="7"/>
      <c r="C288" s="6"/>
      <c r="D288" s="6"/>
      <c r="E288" s="6"/>
      <c r="F288" s="6"/>
      <c r="G288" s="6"/>
      <c r="H288" s="6"/>
      <c r="I288" s="6"/>
      <c r="J288" s="6"/>
      <c r="K288" s="6"/>
      <c r="L288" s="6"/>
      <c r="M288" s="2"/>
      <c r="N288" s="9" t="s">
        <v>42</v>
      </c>
      <c r="O288" s="53" t="s">
        <v>374</v>
      </c>
      <c r="AA288" s="54" t="s">
        <v>375</v>
      </c>
      <c r="BE288" s="1"/>
    </row>
    <row r="289" spans="1:57" x14ac:dyDescent="0.15">
      <c r="A289" s="6"/>
      <c r="B289" s="7"/>
      <c r="C289" s="6"/>
      <c r="D289" s="6"/>
      <c r="E289" s="6"/>
      <c r="F289" s="6"/>
      <c r="G289" s="6"/>
      <c r="H289" s="6"/>
      <c r="I289" s="6"/>
      <c r="J289" s="6"/>
      <c r="K289" s="6"/>
      <c r="L289" s="6"/>
      <c r="M289" s="2"/>
      <c r="N289" s="9"/>
      <c r="O289" s="10"/>
      <c r="BE289" s="1"/>
    </row>
    <row r="290" spans="1:57" x14ac:dyDescent="0.15">
      <c r="A290" s="6"/>
      <c r="B290" s="7"/>
      <c r="C290" s="6"/>
      <c r="D290" s="6"/>
      <c r="E290" s="6"/>
      <c r="F290" s="6"/>
      <c r="G290" s="6"/>
      <c r="H290" s="6"/>
      <c r="I290" s="6"/>
      <c r="J290" s="6"/>
      <c r="K290" s="6"/>
      <c r="L290" s="6"/>
      <c r="M290" s="2"/>
      <c r="N290" s="9" t="s">
        <v>389</v>
      </c>
      <c r="O290" s="2" t="s">
        <v>390</v>
      </c>
      <c r="AA290" s="2" t="s">
        <v>391</v>
      </c>
      <c r="BE290" s="1"/>
    </row>
    <row r="291" spans="1:57" x14ac:dyDescent="0.15">
      <c r="A291" s="6"/>
      <c r="B291" s="7"/>
      <c r="C291" s="6"/>
      <c r="D291" s="6"/>
      <c r="E291" s="6"/>
      <c r="F291" s="6"/>
      <c r="G291" s="6"/>
      <c r="H291" s="6"/>
      <c r="I291" s="6"/>
      <c r="J291" s="6"/>
      <c r="K291" s="6"/>
      <c r="L291" s="6"/>
      <c r="M291" s="2"/>
      <c r="BE291" s="1"/>
    </row>
    <row r="292" spans="1:57" x14ac:dyDescent="0.15">
      <c r="A292" s="6"/>
      <c r="B292" s="7"/>
      <c r="C292" s="6"/>
      <c r="D292" s="6"/>
      <c r="E292" s="6"/>
      <c r="F292" s="6"/>
      <c r="G292" s="6"/>
      <c r="H292" s="6"/>
      <c r="I292" s="6"/>
      <c r="J292" s="6"/>
      <c r="K292" s="6"/>
      <c r="L292" s="6"/>
      <c r="M292" s="2"/>
      <c r="N292" s="9" t="s">
        <v>240</v>
      </c>
      <c r="O292" s="53" t="s">
        <v>360</v>
      </c>
      <c r="AA292" s="54" t="s">
        <v>364</v>
      </c>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c r="N294" s="9" t="s">
        <v>354</v>
      </c>
      <c r="O294" s="2" t="s">
        <v>365</v>
      </c>
      <c r="AA294" s="2" t="s">
        <v>367</v>
      </c>
      <c r="BE294" s="1"/>
    </row>
    <row r="295" spans="1:57" x14ac:dyDescent="0.15">
      <c r="A295" s="6"/>
      <c r="B295" s="7"/>
      <c r="C295" s="6"/>
      <c r="D295" s="6"/>
      <c r="E295" s="6"/>
      <c r="F295" s="6"/>
      <c r="G295" s="6"/>
      <c r="H295" s="6"/>
      <c r="I295" s="6"/>
      <c r="J295" s="6"/>
      <c r="K295" s="6"/>
      <c r="L295" s="6"/>
      <c r="M295" s="2"/>
      <c r="N295" s="9"/>
      <c r="BE295" s="1"/>
    </row>
    <row r="296" spans="1:57" x14ac:dyDescent="0.15">
      <c r="A296" s="6"/>
      <c r="B296" s="7"/>
      <c r="C296" s="6"/>
      <c r="D296" s="6"/>
      <c r="E296" s="6"/>
      <c r="F296" s="6"/>
      <c r="G296" s="6"/>
      <c r="H296" s="6"/>
      <c r="I296" s="6"/>
      <c r="J296" s="6"/>
      <c r="K296" s="6"/>
      <c r="L296" s="6"/>
      <c r="M296" s="2"/>
      <c r="N296" s="9" t="s">
        <v>356</v>
      </c>
      <c r="O296" s="2" t="s">
        <v>420</v>
      </c>
      <c r="AA296" s="2" t="s">
        <v>421</v>
      </c>
      <c r="BE296" s="1"/>
    </row>
    <row r="297" spans="1:57" x14ac:dyDescent="0.15">
      <c r="A297" s="6"/>
      <c r="B297" s="7"/>
      <c r="C297" s="6"/>
      <c r="D297" s="6"/>
      <c r="E297" s="6"/>
      <c r="F297" s="6"/>
      <c r="G297" s="6"/>
      <c r="H297" s="6"/>
      <c r="I297" s="6"/>
      <c r="J297" s="6"/>
      <c r="K297" s="6"/>
      <c r="L297" s="6"/>
      <c r="M297" s="2"/>
      <c r="N297" s="9"/>
      <c r="BE297" s="1"/>
    </row>
    <row r="298" spans="1:57" x14ac:dyDescent="0.15">
      <c r="A298" s="6"/>
      <c r="B298" s="7"/>
      <c r="C298" s="6"/>
      <c r="D298" s="6"/>
      <c r="E298" s="6"/>
      <c r="F298" s="6"/>
      <c r="G298" s="6"/>
      <c r="H298" s="6"/>
      <c r="I298" s="6"/>
      <c r="J298" s="6"/>
      <c r="K298" s="6"/>
      <c r="L298" s="6"/>
      <c r="M298" s="2"/>
      <c r="N298" s="9" t="s">
        <v>371</v>
      </c>
      <c r="O298" s="2" t="s">
        <v>430</v>
      </c>
      <c r="AA298" s="2" t="s">
        <v>431</v>
      </c>
      <c r="BE298" s="1"/>
    </row>
    <row r="299" spans="1:57" x14ac:dyDescent="0.15">
      <c r="A299" s="6"/>
      <c r="B299" s="7"/>
      <c r="C299" s="6"/>
      <c r="D299" s="6"/>
      <c r="E299" s="6"/>
      <c r="F299" s="6"/>
      <c r="G299" s="6"/>
      <c r="H299" s="6"/>
      <c r="I299" s="6"/>
      <c r="J299" s="6"/>
      <c r="K299" s="6"/>
      <c r="L299" s="6"/>
      <c r="M299" s="2"/>
      <c r="N299" s="9"/>
      <c r="BE299" s="1"/>
    </row>
    <row r="300" spans="1:57" x14ac:dyDescent="0.15">
      <c r="A300" s="6"/>
      <c r="B300" s="7"/>
      <c r="C300" s="6"/>
      <c r="D300" s="6"/>
      <c r="E300" s="6"/>
      <c r="F300" s="6"/>
      <c r="G300" s="6"/>
      <c r="H300" s="6"/>
      <c r="I300" s="6"/>
      <c r="J300" s="6"/>
      <c r="K300" s="6"/>
      <c r="L300" s="6"/>
      <c r="M300" s="2"/>
      <c r="N300" s="9" t="s">
        <v>373</v>
      </c>
      <c r="O300" s="2" t="s">
        <v>428</v>
      </c>
      <c r="AA300" s="2" t="s">
        <v>432</v>
      </c>
      <c r="BE300" s="1"/>
    </row>
    <row r="301" spans="1:57" x14ac:dyDescent="0.15">
      <c r="A301" s="6"/>
      <c r="B301" s="7"/>
      <c r="C301" s="6"/>
      <c r="D301" s="6"/>
      <c r="E301" s="6"/>
      <c r="F301" s="6"/>
      <c r="G301" s="6"/>
      <c r="H301" s="6"/>
      <c r="I301" s="6"/>
      <c r="J301" s="6"/>
      <c r="K301" s="6"/>
      <c r="L301" s="6"/>
      <c r="M301" s="2"/>
      <c r="N301" s="9"/>
      <c r="BE301" s="1"/>
    </row>
    <row r="302" spans="1:57" x14ac:dyDescent="0.15">
      <c r="A302" s="6"/>
      <c r="B302" s="7"/>
      <c r="C302" s="6"/>
      <c r="D302" s="6"/>
      <c r="E302" s="6"/>
      <c r="F302" s="6"/>
      <c r="G302" s="6"/>
      <c r="H302" s="6"/>
      <c r="I302" s="6"/>
      <c r="J302" s="6"/>
      <c r="K302" s="6"/>
      <c r="L302" s="6"/>
      <c r="M302" s="2"/>
      <c r="N302" s="9" t="s">
        <v>382</v>
      </c>
      <c r="O302" s="2" t="s">
        <v>422</v>
      </c>
      <c r="AA302" s="2" t="s">
        <v>423</v>
      </c>
      <c r="BE302" s="1"/>
    </row>
    <row r="303" spans="1:57" x14ac:dyDescent="0.15">
      <c r="A303" s="6"/>
      <c r="B303" s="7"/>
      <c r="C303" s="6"/>
      <c r="D303" s="6"/>
      <c r="E303" s="6"/>
      <c r="F303" s="6"/>
      <c r="G303" s="6"/>
      <c r="H303" s="6"/>
      <c r="I303" s="6"/>
      <c r="J303" s="6"/>
      <c r="K303" s="6"/>
      <c r="L303" s="6"/>
      <c r="M303" s="2"/>
      <c r="N303" s="9"/>
      <c r="O303" s="52"/>
      <c r="BE303" s="1"/>
    </row>
    <row r="304" spans="1:57" x14ac:dyDescent="0.15">
      <c r="A304" s="6"/>
      <c r="B304" s="7"/>
      <c r="C304" s="6"/>
      <c r="D304" s="6"/>
      <c r="E304" s="6"/>
      <c r="F304" s="6"/>
      <c r="G304" s="6"/>
      <c r="H304" s="6"/>
      <c r="I304" s="6"/>
      <c r="J304" s="6"/>
      <c r="K304" s="6"/>
      <c r="L304" s="6"/>
      <c r="M304" s="2"/>
      <c r="N304" s="9" t="s">
        <v>383</v>
      </c>
      <c r="O304" s="2" t="s">
        <v>366</v>
      </c>
      <c r="AA304" s="2" t="s">
        <v>368</v>
      </c>
      <c r="BE304" s="1"/>
    </row>
    <row r="305" spans="1:57" x14ac:dyDescent="0.15">
      <c r="A305" s="6"/>
      <c r="B305" s="7"/>
      <c r="C305" s="6"/>
      <c r="D305" s="6"/>
      <c r="E305" s="6"/>
      <c r="F305" s="6"/>
      <c r="G305" s="6"/>
      <c r="H305" s="6"/>
      <c r="I305" s="6"/>
      <c r="J305" s="6"/>
      <c r="K305" s="6"/>
      <c r="L305" s="6"/>
      <c r="M305" s="2"/>
      <c r="BE305" s="1"/>
    </row>
    <row r="306" spans="1:57" x14ac:dyDescent="0.15">
      <c r="A306" s="6"/>
      <c r="B306" s="7"/>
      <c r="C306" s="6"/>
      <c r="D306" s="6"/>
      <c r="E306" s="6"/>
      <c r="F306" s="6"/>
      <c r="G306" s="6"/>
      <c r="H306" s="6"/>
      <c r="I306" s="6"/>
      <c r="J306" s="6"/>
      <c r="K306" s="6"/>
      <c r="L306" s="6"/>
      <c r="M306" s="2"/>
      <c r="N306" s="9" t="s">
        <v>385</v>
      </c>
      <c r="O306" s="2" t="s">
        <v>369</v>
      </c>
      <c r="AA306" s="2" t="s">
        <v>370</v>
      </c>
      <c r="BE306" s="1"/>
    </row>
    <row r="307" spans="1:57" x14ac:dyDescent="0.15">
      <c r="A307" s="6"/>
      <c r="B307" s="7"/>
      <c r="C307" s="6"/>
      <c r="D307" s="6"/>
      <c r="E307" s="6"/>
      <c r="F307" s="6"/>
      <c r="G307" s="6"/>
      <c r="H307" s="6"/>
      <c r="I307" s="6"/>
      <c r="J307" s="6"/>
      <c r="K307" s="6"/>
      <c r="L307" s="6"/>
      <c r="M307" s="2"/>
      <c r="BE307" s="1"/>
    </row>
    <row r="308" spans="1:57" x14ac:dyDescent="0.15">
      <c r="A308" s="6"/>
      <c r="B308" s="7"/>
      <c r="C308" s="6"/>
      <c r="D308" s="6"/>
      <c r="E308" s="6"/>
      <c r="F308" s="6"/>
      <c r="G308" s="6"/>
      <c r="H308" s="6"/>
      <c r="I308" s="6"/>
      <c r="J308" s="6"/>
      <c r="K308" s="6"/>
      <c r="L308" s="6"/>
      <c r="M308" s="2"/>
      <c r="N308" s="9" t="s">
        <v>404</v>
      </c>
      <c r="O308" s="2" t="s">
        <v>398</v>
      </c>
      <c r="AA308" s="12" t="s">
        <v>396</v>
      </c>
      <c r="BE308" s="1"/>
    </row>
    <row r="309" spans="1:57" x14ac:dyDescent="0.15">
      <c r="A309" s="6"/>
      <c r="B309" s="7"/>
      <c r="C309" s="6"/>
      <c r="D309" s="6"/>
      <c r="E309" s="6"/>
      <c r="F309" s="6"/>
      <c r="G309" s="6"/>
      <c r="H309" s="6"/>
      <c r="I309" s="6"/>
      <c r="J309" s="6"/>
      <c r="K309" s="6"/>
      <c r="L309" s="6"/>
      <c r="M309" s="2"/>
      <c r="BE309" s="1"/>
    </row>
    <row r="310" spans="1:57" x14ac:dyDescent="0.15">
      <c r="A310" s="6"/>
      <c r="B310" s="7"/>
      <c r="C310" s="6"/>
      <c r="D310" s="6"/>
      <c r="E310" s="6"/>
      <c r="F310" s="6"/>
      <c r="G310" s="6"/>
      <c r="H310" s="6"/>
      <c r="I310" s="6"/>
      <c r="J310" s="6"/>
      <c r="K310" s="6"/>
      <c r="L310" s="6"/>
      <c r="M310" s="2"/>
      <c r="N310" s="9" t="s">
        <v>408</v>
      </c>
      <c r="O310" s="2" t="s">
        <v>361</v>
      </c>
      <c r="AA310" s="2" t="s">
        <v>362</v>
      </c>
      <c r="BE310" s="1"/>
    </row>
    <row r="311" spans="1:57" x14ac:dyDescent="0.15">
      <c r="A311" s="6"/>
      <c r="B311" s="7"/>
      <c r="C311" s="6"/>
      <c r="D311" s="6"/>
      <c r="E311" s="6"/>
      <c r="F311" s="6"/>
      <c r="G311" s="6"/>
      <c r="H311" s="6"/>
      <c r="I311" s="6"/>
      <c r="J311" s="6"/>
      <c r="K311" s="6"/>
      <c r="L311" s="6"/>
      <c r="M311" s="2"/>
      <c r="BE311" s="1"/>
    </row>
    <row r="312" spans="1:57" x14ac:dyDescent="0.15">
      <c r="A312" s="6"/>
      <c r="B312" s="7"/>
      <c r="C312" s="6"/>
      <c r="D312" s="6"/>
      <c r="E312" s="6"/>
      <c r="F312" s="6"/>
      <c r="G312" s="6"/>
      <c r="H312" s="6"/>
      <c r="I312" s="6"/>
      <c r="J312" s="6"/>
      <c r="K312" s="6"/>
      <c r="L312" s="6"/>
      <c r="M312" s="2"/>
      <c r="N312" s="9" t="s">
        <v>424</v>
      </c>
      <c r="O312" s="53" t="s">
        <v>405</v>
      </c>
      <c r="AA312" s="54" t="s">
        <v>406</v>
      </c>
      <c r="BE312" s="1"/>
    </row>
    <row r="313" spans="1:57" x14ac:dyDescent="0.15">
      <c r="A313" s="6"/>
      <c r="B313" s="7"/>
      <c r="C313" s="6"/>
      <c r="D313" s="6"/>
      <c r="E313" s="6"/>
      <c r="F313" s="6"/>
      <c r="G313" s="6"/>
      <c r="H313" s="6"/>
      <c r="I313" s="6"/>
      <c r="J313" s="6"/>
      <c r="K313" s="6"/>
      <c r="L313" s="6"/>
      <c r="M313" s="2"/>
      <c r="BE313" s="1"/>
    </row>
    <row r="314" spans="1:57" x14ac:dyDescent="0.15">
      <c r="A314" s="6"/>
      <c r="B314" s="7"/>
      <c r="C314" s="6"/>
      <c r="D314" s="6"/>
      <c r="E314" s="6"/>
      <c r="F314" s="6"/>
      <c r="G314" s="6"/>
      <c r="H314" s="6"/>
      <c r="I314" s="6"/>
      <c r="J314" s="6"/>
      <c r="K314" s="6"/>
      <c r="L314" s="6"/>
      <c r="M314" s="2"/>
      <c r="N314" s="9" t="s">
        <v>427</v>
      </c>
      <c r="O314" s="53" t="s">
        <v>233</v>
      </c>
      <c r="AA314" s="54" t="s">
        <v>402</v>
      </c>
      <c r="AV314" s="2" t="s">
        <v>171</v>
      </c>
      <c r="AX314" s="13" t="s">
        <v>401</v>
      </c>
      <c r="BE314" s="1"/>
    </row>
    <row r="315" spans="1:57" x14ac:dyDescent="0.15">
      <c r="A315" s="6"/>
      <c r="B315" s="7"/>
      <c r="C315" s="6"/>
      <c r="D315" s="6"/>
      <c r="E315" s="6"/>
      <c r="F315" s="6"/>
      <c r="G315" s="6"/>
      <c r="H315" s="6"/>
      <c r="I315" s="6"/>
      <c r="J315" s="6"/>
      <c r="K315" s="6"/>
      <c r="L315" s="6"/>
      <c r="M315" s="2"/>
      <c r="AA315" s="54" t="s">
        <v>403</v>
      </c>
      <c r="BE315" s="1"/>
    </row>
    <row r="316" spans="1:57" x14ac:dyDescent="0.15">
      <c r="A316" s="6"/>
      <c r="B316" s="7"/>
      <c r="C316" s="6"/>
      <c r="D316" s="6"/>
      <c r="E316" s="6"/>
      <c r="F316" s="6"/>
      <c r="G316" s="6"/>
      <c r="H316" s="6"/>
      <c r="I316" s="6"/>
      <c r="J316" s="6"/>
      <c r="K316" s="6"/>
      <c r="L316" s="6"/>
      <c r="M316" s="2"/>
      <c r="N316" s="9"/>
      <c r="BE316" s="1"/>
    </row>
    <row r="317" spans="1:57" x14ac:dyDescent="0.15">
      <c r="A317" s="6"/>
      <c r="B317" s="7"/>
      <c r="C317" s="6"/>
      <c r="D317" s="6"/>
      <c r="E317" s="6"/>
      <c r="F317" s="6"/>
      <c r="G317" s="6"/>
      <c r="H317" s="6"/>
      <c r="I317" s="6"/>
      <c r="J317" s="6"/>
      <c r="K317" s="6"/>
      <c r="L317" s="6"/>
      <c r="M317" s="2"/>
      <c r="N317" s="9" t="s">
        <v>429</v>
      </c>
      <c r="O317" s="12" t="s">
        <v>435</v>
      </c>
      <c r="AA317" s="2" t="s">
        <v>436</v>
      </c>
      <c r="BE317" s="1"/>
    </row>
    <row r="318" spans="1:57" x14ac:dyDescent="0.15">
      <c r="A318" s="6"/>
      <c r="B318" s="7"/>
      <c r="C318" s="6"/>
      <c r="D318" s="6"/>
      <c r="E318" s="6"/>
      <c r="F318" s="6"/>
      <c r="G318" s="6"/>
      <c r="H318" s="6"/>
      <c r="I318" s="6"/>
      <c r="J318" s="6"/>
      <c r="K318" s="6"/>
      <c r="L318" s="6"/>
      <c r="M318" s="2"/>
      <c r="BE318" s="1"/>
    </row>
    <row r="319" spans="1:57" x14ac:dyDescent="0.15">
      <c r="A319" s="6"/>
      <c r="B319" s="7"/>
      <c r="C319" s="6"/>
      <c r="D319" s="6"/>
      <c r="E319" s="6"/>
      <c r="F319" s="6"/>
      <c r="G319" s="6"/>
      <c r="H319" s="6"/>
      <c r="I319" s="6"/>
      <c r="J319" s="6"/>
      <c r="K319" s="6"/>
      <c r="L319" s="6"/>
      <c r="M319" s="2"/>
      <c r="N319" s="9" t="s">
        <v>433</v>
      </c>
      <c r="O319" s="2" t="s">
        <v>384</v>
      </c>
      <c r="AA319" s="2" t="s">
        <v>387</v>
      </c>
      <c r="BE319" s="1"/>
    </row>
    <row r="320" spans="1:57" x14ac:dyDescent="0.15">
      <c r="A320" s="6"/>
      <c r="B320" s="7"/>
      <c r="C320" s="6"/>
      <c r="D320" s="6"/>
      <c r="E320" s="6"/>
      <c r="F320" s="6"/>
      <c r="G320" s="6"/>
      <c r="H320" s="6"/>
      <c r="I320" s="6"/>
      <c r="J320" s="6"/>
      <c r="K320" s="6"/>
      <c r="L320" s="6"/>
      <c r="M320" s="2"/>
      <c r="BE320" s="1"/>
    </row>
    <row r="321" spans="1:57" x14ac:dyDescent="0.15">
      <c r="A321" s="6"/>
      <c r="B321" s="7"/>
      <c r="C321" s="6"/>
      <c r="D321" s="6"/>
      <c r="E321" s="6"/>
      <c r="F321" s="6"/>
      <c r="G321" s="6"/>
      <c r="H321" s="6"/>
      <c r="I321" s="6"/>
      <c r="J321" s="6"/>
      <c r="K321" s="6"/>
      <c r="L321" s="6"/>
      <c r="M321" s="2"/>
      <c r="N321" s="9" t="s">
        <v>434</v>
      </c>
      <c r="O321" s="2" t="s">
        <v>386</v>
      </c>
      <c r="AA321" s="2" t="s">
        <v>388</v>
      </c>
      <c r="BE321" s="1"/>
    </row>
    <row r="322" spans="1:57" x14ac:dyDescent="0.15">
      <c r="A322" s="6"/>
      <c r="B322" s="7"/>
      <c r="C322" s="6"/>
      <c r="D322" s="6"/>
      <c r="E322" s="6"/>
      <c r="F322" s="6"/>
      <c r="G322" s="6"/>
      <c r="H322" s="6"/>
      <c r="I322" s="6"/>
      <c r="J322" s="6"/>
      <c r="K322" s="6"/>
      <c r="L322" s="6"/>
      <c r="M322" s="2"/>
      <c r="N322" s="9"/>
      <c r="BE322" s="1"/>
    </row>
    <row r="323" spans="1:57" x14ac:dyDescent="0.15">
      <c r="A323" s="6"/>
      <c r="B323" s="7"/>
      <c r="C323" s="6"/>
      <c r="D323" s="6"/>
      <c r="E323" s="6"/>
      <c r="F323" s="6"/>
      <c r="G323" s="6"/>
      <c r="H323" s="6"/>
      <c r="I323" s="6"/>
      <c r="J323" s="6"/>
      <c r="K323" s="6"/>
      <c r="L323" s="6"/>
      <c r="M323" s="2"/>
      <c r="N323" s="9" t="s">
        <v>437</v>
      </c>
      <c r="O323" s="53" t="s">
        <v>372</v>
      </c>
      <c r="AA323" s="54" t="s">
        <v>376</v>
      </c>
      <c r="BE323" s="1"/>
    </row>
    <row r="324" spans="1:57" x14ac:dyDescent="0.15">
      <c r="A324" s="6"/>
      <c r="B324" s="7"/>
      <c r="C324" s="6"/>
      <c r="D324" s="6"/>
      <c r="E324" s="6"/>
      <c r="F324" s="6"/>
      <c r="G324" s="6"/>
      <c r="H324" s="6"/>
      <c r="I324" s="6"/>
      <c r="J324" s="6"/>
      <c r="K324" s="6"/>
      <c r="L324" s="6"/>
      <c r="M324" s="2"/>
      <c r="BE324" s="1"/>
    </row>
    <row r="325" spans="1:57" x14ac:dyDescent="0.15">
      <c r="A325" s="6"/>
      <c r="B325" s="7"/>
      <c r="C325" s="6"/>
      <c r="D325" s="6"/>
      <c r="E325" s="6"/>
      <c r="F325" s="6"/>
      <c r="G325" s="6"/>
      <c r="H325" s="6"/>
      <c r="I325" s="6"/>
      <c r="J325" s="6"/>
      <c r="K325" s="6"/>
      <c r="L325" s="6"/>
      <c r="M325" s="2"/>
      <c r="BE325" s="1"/>
    </row>
    <row r="326" spans="1:57" x14ac:dyDescent="0.15">
      <c r="A326" s="6"/>
      <c r="B326" s="7"/>
      <c r="C326" s="6"/>
      <c r="D326" s="6"/>
      <c r="E326" s="6"/>
      <c r="F326" s="6"/>
      <c r="G326" s="6"/>
      <c r="H326" s="6"/>
      <c r="I326" s="6"/>
      <c r="J326" s="6"/>
      <c r="K326" s="6"/>
      <c r="L326" s="6"/>
      <c r="M326" s="2" t="s">
        <v>38</v>
      </c>
      <c r="N326" s="2" t="s">
        <v>377</v>
      </c>
      <c r="BE326" s="1"/>
    </row>
    <row r="327" spans="1:57" x14ac:dyDescent="0.15">
      <c r="A327" s="6"/>
      <c r="B327" s="7"/>
      <c r="C327" s="6"/>
      <c r="D327" s="6"/>
      <c r="E327" s="6"/>
      <c r="F327" s="6"/>
      <c r="G327" s="6"/>
      <c r="H327" s="6"/>
      <c r="I327" s="6"/>
      <c r="J327" s="6"/>
      <c r="K327" s="6"/>
      <c r="L327" s="6"/>
      <c r="M327" s="2"/>
      <c r="BE327" s="1"/>
    </row>
    <row r="328" spans="1:57" x14ac:dyDescent="0.15">
      <c r="A328" s="6"/>
      <c r="B328" s="7"/>
      <c r="C328" s="6"/>
      <c r="D328" s="6"/>
      <c r="E328" s="6"/>
      <c r="F328" s="6"/>
      <c r="G328" s="6"/>
      <c r="H328" s="6"/>
      <c r="I328" s="6"/>
      <c r="J328" s="6"/>
      <c r="K328" s="6"/>
      <c r="L328" s="6"/>
      <c r="M328" s="2"/>
      <c r="N328" s="9" t="s">
        <v>41</v>
      </c>
      <c r="P328" s="53" t="s">
        <v>380</v>
      </c>
      <c r="AA328" s="54" t="s">
        <v>378</v>
      </c>
      <c r="BE328" s="1"/>
    </row>
    <row r="329" spans="1:57" x14ac:dyDescent="0.15">
      <c r="A329" s="6"/>
      <c r="B329" s="7"/>
      <c r="C329" s="6"/>
      <c r="D329" s="6"/>
      <c r="E329" s="6"/>
      <c r="F329" s="6"/>
      <c r="G329" s="6"/>
      <c r="H329" s="6"/>
      <c r="I329" s="6"/>
      <c r="J329" s="6"/>
      <c r="K329" s="6"/>
      <c r="L329" s="6"/>
      <c r="M329" s="2"/>
      <c r="BE329" s="1"/>
    </row>
    <row r="330" spans="1:57" x14ac:dyDescent="0.15">
      <c r="A330" s="6"/>
      <c r="B330" s="7"/>
      <c r="C330" s="6"/>
      <c r="D330" s="6"/>
      <c r="E330" s="6"/>
      <c r="F330" s="6"/>
      <c r="G330" s="6"/>
      <c r="H330" s="6"/>
      <c r="I330" s="6"/>
      <c r="J330" s="6"/>
      <c r="K330" s="6"/>
      <c r="L330" s="6"/>
      <c r="M330" s="2"/>
      <c r="N330" s="9" t="s">
        <v>42</v>
      </c>
      <c r="P330" s="53" t="s">
        <v>381</v>
      </c>
      <c r="AA330" s="54" t="s">
        <v>379</v>
      </c>
      <c r="BE330" s="1"/>
    </row>
    <row r="331" spans="1:57" x14ac:dyDescent="0.15">
      <c r="A331" s="6"/>
      <c r="B331" s="7"/>
      <c r="C331" s="6"/>
      <c r="D331" s="6"/>
      <c r="E331" s="6"/>
      <c r="F331" s="6"/>
      <c r="G331" s="6"/>
      <c r="H331" s="6"/>
      <c r="I331" s="6"/>
      <c r="J331" s="6"/>
      <c r="K331" s="6"/>
      <c r="L331" s="6"/>
      <c r="M331" s="2"/>
      <c r="N331" s="9"/>
      <c r="P331" s="10"/>
      <c r="BE331" s="1"/>
    </row>
    <row r="332" spans="1:57" x14ac:dyDescent="0.15">
      <c r="A332" s="6"/>
      <c r="B332" s="7"/>
      <c r="C332" s="6"/>
      <c r="D332" s="6"/>
      <c r="E332" s="6"/>
      <c r="F332" s="6"/>
      <c r="G332" s="6"/>
      <c r="H332" s="6"/>
      <c r="I332" s="6"/>
      <c r="J332" s="6"/>
      <c r="K332" s="6"/>
      <c r="L332" s="6"/>
      <c r="M332" s="2"/>
      <c r="N332" s="9" t="s">
        <v>240</v>
      </c>
      <c r="P332" s="2" t="s">
        <v>399</v>
      </c>
      <c r="AA332" s="2" t="s">
        <v>400</v>
      </c>
      <c r="BE332" s="1"/>
    </row>
    <row r="333" spans="1:57" x14ac:dyDescent="0.15">
      <c r="A333" s="6"/>
      <c r="B333" s="7"/>
      <c r="C333" s="6"/>
      <c r="D333" s="6"/>
      <c r="E333" s="6"/>
      <c r="F333" s="6"/>
      <c r="G333" s="6"/>
      <c r="H333" s="6"/>
      <c r="I333" s="6"/>
      <c r="J333" s="6"/>
      <c r="K333" s="6"/>
      <c r="L333" s="6"/>
      <c r="M333" s="2"/>
      <c r="N333" s="9"/>
      <c r="P333" s="10"/>
      <c r="BE333" s="1"/>
    </row>
    <row r="334" spans="1:57" x14ac:dyDescent="0.15">
      <c r="A334" s="6"/>
      <c r="B334" s="7"/>
      <c r="C334" s="6"/>
      <c r="D334" s="6"/>
      <c r="E334" s="6"/>
      <c r="F334" s="6"/>
      <c r="G334" s="6"/>
      <c r="H334" s="6"/>
      <c r="I334" s="6"/>
      <c r="J334" s="6"/>
      <c r="K334" s="6"/>
      <c r="L334" s="6"/>
      <c r="M334" s="2"/>
      <c r="N334" s="9" t="s">
        <v>354</v>
      </c>
      <c r="P334" s="53" t="s">
        <v>392</v>
      </c>
      <c r="AA334" s="54" t="s">
        <v>393</v>
      </c>
      <c r="AI334" s="2" t="s">
        <v>243</v>
      </c>
      <c r="AK334" s="2" t="s">
        <v>394</v>
      </c>
      <c r="BE334" s="1"/>
    </row>
    <row r="335" spans="1:57" x14ac:dyDescent="0.15">
      <c r="A335" s="6"/>
      <c r="B335" s="7"/>
      <c r="C335" s="6"/>
      <c r="D335" s="6"/>
      <c r="E335" s="6"/>
      <c r="F335" s="6"/>
      <c r="G335" s="6"/>
      <c r="H335" s="6"/>
      <c r="I335" s="6"/>
      <c r="J335" s="6"/>
      <c r="K335" s="6"/>
      <c r="L335" s="6"/>
      <c r="M335" s="2"/>
      <c r="N335" s="9"/>
      <c r="P335" s="10"/>
      <c r="BE335" s="1"/>
    </row>
    <row r="336" spans="1:57" x14ac:dyDescent="0.15">
      <c r="A336" s="6"/>
      <c r="B336" s="7"/>
      <c r="C336" s="6"/>
      <c r="D336" s="6"/>
      <c r="E336" s="6"/>
      <c r="F336" s="6"/>
      <c r="G336" s="6"/>
      <c r="H336" s="6"/>
      <c r="I336" s="6"/>
      <c r="J336" s="6"/>
      <c r="K336" s="6"/>
      <c r="L336" s="6"/>
      <c r="M336" s="2"/>
      <c r="N336" s="9"/>
      <c r="P336" s="10"/>
      <c r="BE336" s="1"/>
    </row>
    <row r="337" spans="1:57" x14ac:dyDescent="0.15">
      <c r="A337" s="6"/>
      <c r="B337" s="7"/>
      <c r="C337" s="6"/>
      <c r="D337" s="6"/>
      <c r="E337" s="6"/>
      <c r="F337" s="6"/>
      <c r="G337" s="6"/>
      <c r="H337" s="6"/>
      <c r="I337" s="6"/>
      <c r="J337" s="6"/>
      <c r="K337" s="6"/>
      <c r="L337" s="6"/>
      <c r="M337" s="2" t="s">
        <v>38</v>
      </c>
      <c r="N337" s="9" t="s">
        <v>407</v>
      </c>
      <c r="P337" s="10"/>
      <c r="BE337" s="1"/>
    </row>
    <row r="338" spans="1:57" x14ac:dyDescent="0.15">
      <c r="A338" s="6"/>
      <c r="B338" s="7"/>
      <c r="C338" s="6"/>
      <c r="D338" s="6"/>
      <c r="E338" s="6"/>
      <c r="F338" s="6"/>
      <c r="G338" s="6"/>
      <c r="H338" s="6"/>
      <c r="I338" s="6"/>
      <c r="J338" s="6"/>
      <c r="K338" s="6"/>
      <c r="L338" s="6"/>
      <c r="M338" s="2"/>
      <c r="N338" s="9"/>
      <c r="P338" s="10"/>
      <c r="BE338" s="1"/>
    </row>
    <row r="339" spans="1:57" x14ac:dyDescent="0.15">
      <c r="A339" s="6"/>
      <c r="B339" s="7"/>
      <c r="C339" s="6"/>
      <c r="D339" s="6"/>
      <c r="E339" s="6"/>
      <c r="F339" s="6"/>
      <c r="G339" s="6"/>
      <c r="H339" s="6"/>
      <c r="I339" s="6"/>
      <c r="J339" s="6"/>
      <c r="K339" s="6"/>
      <c r="L339" s="6"/>
      <c r="M339" s="2"/>
      <c r="N339" s="9" t="s">
        <v>41</v>
      </c>
      <c r="P339" s="10" t="s">
        <v>425</v>
      </c>
      <c r="AA339" s="2" t="s">
        <v>426</v>
      </c>
      <c r="BE339" s="1"/>
    </row>
    <row r="340" spans="1:57" x14ac:dyDescent="0.15">
      <c r="A340" s="6"/>
      <c r="B340" s="7"/>
      <c r="C340" s="6"/>
      <c r="D340" s="6"/>
      <c r="E340" s="6"/>
      <c r="F340" s="6"/>
      <c r="G340" s="6"/>
      <c r="H340" s="6"/>
      <c r="I340" s="6"/>
      <c r="J340" s="6"/>
      <c r="K340" s="6"/>
      <c r="L340" s="6"/>
      <c r="M340" s="2"/>
      <c r="N340" s="9"/>
      <c r="P340" s="10"/>
      <c r="BE340" s="1"/>
    </row>
    <row r="341" spans="1:57" x14ac:dyDescent="0.15">
      <c r="A341" s="6"/>
      <c r="B341" s="7"/>
      <c r="C341" s="6"/>
      <c r="D341" s="6"/>
      <c r="E341" s="6"/>
      <c r="F341" s="6"/>
      <c r="G341" s="6"/>
      <c r="H341" s="6"/>
      <c r="I341" s="6"/>
      <c r="J341" s="6"/>
      <c r="K341" s="6"/>
      <c r="L341" s="6"/>
      <c r="M341" s="2"/>
      <c r="N341" s="9" t="s">
        <v>42</v>
      </c>
      <c r="P341" s="53" t="s">
        <v>395</v>
      </c>
      <c r="AA341" s="54" t="s">
        <v>396</v>
      </c>
      <c r="AR341" s="2" t="s">
        <v>397</v>
      </c>
      <c r="AT341" s="2" t="s">
        <v>398</v>
      </c>
      <c r="BE341" s="1"/>
    </row>
    <row r="342" spans="1:57" x14ac:dyDescent="0.15">
      <c r="A342" s="6"/>
      <c r="B342" s="7"/>
      <c r="C342" s="6"/>
      <c r="D342" s="6"/>
      <c r="E342" s="6"/>
      <c r="F342" s="6"/>
      <c r="G342" s="6"/>
      <c r="H342" s="6"/>
      <c r="I342" s="6"/>
      <c r="J342" s="6"/>
      <c r="K342" s="6"/>
      <c r="L342" s="6"/>
      <c r="M342" s="2"/>
      <c r="N342" s="9"/>
      <c r="P342" s="10"/>
      <c r="AA342" s="2" t="s">
        <v>415</v>
      </c>
      <c r="BE342" s="1"/>
    </row>
    <row r="343" spans="1:57" x14ac:dyDescent="0.15">
      <c r="A343" s="6"/>
      <c r="B343" s="7"/>
      <c r="C343" s="6"/>
      <c r="D343" s="6"/>
      <c r="E343" s="6"/>
      <c r="F343" s="6"/>
      <c r="G343" s="6"/>
      <c r="H343" s="6"/>
      <c r="I343" s="6"/>
      <c r="J343" s="6"/>
      <c r="K343" s="6"/>
      <c r="L343" s="6"/>
      <c r="M343" s="2"/>
      <c r="N343" s="9"/>
      <c r="P343" s="10"/>
      <c r="BE343" s="1"/>
    </row>
    <row r="344" spans="1:57" x14ac:dyDescent="0.15">
      <c r="A344" s="6"/>
      <c r="B344" s="7"/>
      <c r="C344" s="6"/>
      <c r="D344" s="6"/>
      <c r="E344" s="6"/>
      <c r="F344" s="6"/>
      <c r="G344" s="6"/>
      <c r="H344" s="6"/>
      <c r="I344" s="6"/>
      <c r="J344" s="6"/>
      <c r="K344" s="6"/>
      <c r="L344" s="6"/>
      <c r="M344" s="2"/>
      <c r="N344" s="9" t="s">
        <v>240</v>
      </c>
      <c r="P344" s="10" t="s">
        <v>409</v>
      </c>
      <c r="AA344" s="2" t="s">
        <v>411</v>
      </c>
      <c r="BE344" s="1"/>
    </row>
    <row r="345" spans="1:57" x14ac:dyDescent="0.15">
      <c r="A345" s="6"/>
      <c r="B345" s="7"/>
      <c r="C345" s="6"/>
      <c r="D345" s="6"/>
      <c r="E345" s="6"/>
      <c r="F345" s="6"/>
      <c r="G345" s="6"/>
      <c r="H345" s="6"/>
      <c r="I345" s="6"/>
      <c r="J345" s="6"/>
      <c r="K345" s="6"/>
      <c r="L345" s="6"/>
      <c r="M345" s="2"/>
      <c r="N345" s="9"/>
      <c r="P345" s="10"/>
      <c r="BE345" s="1"/>
    </row>
    <row r="346" spans="1:57" x14ac:dyDescent="0.15">
      <c r="A346" s="6"/>
      <c r="B346" s="7"/>
      <c r="C346" s="6"/>
      <c r="D346" s="6"/>
      <c r="E346" s="6"/>
      <c r="F346" s="6"/>
      <c r="G346" s="6"/>
      <c r="H346" s="6"/>
      <c r="I346" s="6"/>
      <c r="J346" s="6"/>
      <c r="K346" s="6"/>
      <c r="L346" s="6"/>
      <c r="M346" s="2"/>
      <c r="N346" s="9" t="s">
        <v>354</v>
      </c>
      <c r="P346" s="10" t="s">
        <v>410</v>
      </c>
      <c r="AA346" s="2" t="s">
        <v>412</v>
      </c>
      <c r="BE346" s="1"/>
    </row>
    <row r="347" spans="1:57" x14ac:dyDescent="0.15">
      <c r="A347" s="6"/>
      <c r="B347" s="7"/>
      <c r="C347" s="6"/>
      <c r="D347" s="6"/>
      <c r="E347" s="6"/>
      <c r="F347" s="6"/>
      <c r="G347" s="6"/>
      <c r="H347" s="6"/>
      <c r="I347" s="6"/>
      <c r="J347" s="6"/>
      <c r="K347" s="6"/>
      <c r="L347" s="6"/>
      <c r="M347" s="2"/>
      <c r="N347" s="9"/>
      <c r="P347" s="10"/>
      <c r="BE347" s="1"/>
    </row>
    <row r="348" spans="1:57" x14ac:dyDescent="0.15">
      <c r="A348" s="6"/>
      <c r="B348" s="7"/>
      <c r="C348" s="6"/>
      <c r="D348" s="6"/>
      <c r="E348" s="6"/>
      <c r="F348" s="6"/>
      <c r="G348" s="6"/>
      <c r="H348" s="6"/>
      <c r="I348" s="6"/>
      <c r="J348" s="6"/>
      <c r="K348" s="6"/>
      <c r="L348" s="6"/>
      <c r="M348" s="2"/>
      <c r="N348" s="9" t="s">
        <v>356</v>
      </c>
      <c r="P348" s="10" t="s">
        <v>414</v>
      </c>
      <c r="AA348" s="2" t="s">
        <v>413</v>
      </c>
      <c r="BE348" s="1"/>
    </row>
    <row r="349" spans="1:57" x14ac:dyDescent="0.15">
      <c r="A349" s="6"/>
      <c r="B349" s="7"/>
      <c r="C349" s="6"/>
      <c r="D349" s="6"/>
      <c r="E349" s="6"/>
      <c r="F349" s="6"/>
      <c r="G349" s="6"/>
      <c r="H349" s="6"/>
      <c r="I349" s="6"/>
      <c r="J349" s="6"/>
      <c r="K349" s="6"/>
      <c r="L349" s="6"/>
      <c r="M349" s="2"/>
      <c r="BE349" s="1"/>
    </row>
    <row r="350" spans="1:57" x14ac:dyDescent="0.15">
      <c r="A350" s="6"/>
      <c r="B350" s="7"/>
      <c r="C350" s="6"/>
      <c r="D350" s="6"/>
      <c r="E350" s="6"/>
      <c r="F350" s="6"/>
      <c r="G350" s="6"/>
      <c r="H350" s="6"/>
      <c r="I350" s="6"/>
      <c r="J350" s="6"/>
      <c r="K350" s="6"/>
      <c r="L350" s="6"/>
      <c r="M350" s="2"/>
      <c r="BE350" s="1"/>
    </row>
    <row r="351" spans="1:57" x14ac:dyDescent="0.15">
      <c r="A351" s="6"/>
      <c r="B351" s="7" t="s">
        <v>43</v>
      </c>
      <c r="C351" s="6" t="s">
        <v>253</v>
      </c>
      <c r="D351" s="6"/>
      <c r="E351" s="6"/>
      <c r="F351" s="6"/>
      <c r="G351" s="6"/>
      <c r="H351" s="6"/>
      <c r="I351" s="6"/>
      <c r="J351" s="6"/>
      <c r="K351" s="6"/>
      <c r="L351" s="6"/>
      <c r="M351" s="2" t="s">
        <v>38</v>
      </c>
      <c r="N351" s="2" t="s">
        <v>273</v>
      </c>
      <c r="BE351" s="1"/>
    </row>
    <row r="352" spans="1:57" x14ac:dyDescent="0.15">
      <c r="A352" s="6"/>
      <c r="B352" s="7"/>
      <c r="C352" s="6"/>
      <c r="D352" s="6"/>
      <c r="E352" s="6"/>
      <c r="F352" s="6"/>
      <c r="G352" s="6"/>
      <c r="H352" s="6"/>
      <c r="I352" s="6"/>
      <c r="J352" s="6"/>
      <c r="K352" s="6"/>
      <c r="L352" s="6"/>
      <c r="M352" s="2"/>
      <c r="BE352" s="1"/>
    </row>
    <row r="353" spans="1:57" x14ac:dyDescent="0.15">
      <c r="A353" s="6"/>
      <c r="B353" s="7"/>
      <c r="C353" s="6"/>
      <c r="D353" s="6"/>
      <c r="E353" s="6"/>
      <c r="F353" s="6"/>
      <c r="G353" s="6"/>
      <c r="H353" s="6"/>
      <c r="I353" s="6"/>
      <c r="J353" s="6"/>
      <c r="K353" s="6"/>
      <c r="L353" s="6"/>
      <c r="M353" s="2"/>
      <c r="N353" s="2" t="s">
        <v>38</v>
      </c>
      <c r="O353" s="2" t="s">
        <v>274</v>
      </c>
      <c r="BE353" s="1"/>
    </row>
    <row r="354" spans="1:57" x14ac:dyDescent="0.15">
      <c r="A354" s="6"/>
      <c r="B354" s="7"/>
      <c r="C354" s="6"/>
      <c r="D354" s="6"/>
      <c r="E354" s="6"/>
      <c r="F354" s="6"/>
      <c r="G354" s="6"/>
      <c r="H354" s="6"/>
      <c r="I354" s="6"/>
      <c r="J354" s="6"/>
      <c r="K354" s="6"/>
      <c r="L354" s="6"/>
      <c r="M354" s="2"/>
      <c r="O354" s="9" t="s">
        <v>41</v>
      </c>
      <c r="P354" s="2" t="s">
        <v>275</v>
      </c>
      <c r="BE354" s="1"/>
    </row>
    <row r="355" spans="1:57" x14ac:dyDescent="0.15">
      <c r="A355" s="6"/>
      <c r="B355" s="7"/>
      <c r="C355" s="6"/>
      <c r="D355" s="6"/>
      <c r="E355" s="6"/>
      <c r="F355" s="6"/>
      <c r="G355" s="6"/>
      <c r="H355" s="6"/>
      <c r="I355" s="6"/>
      <c r="J355" s="6"/>
      <c r="K355" s="6"/>
      <c r="L355" s="6"/>
      <c r="M355" s="2"/>
      <c r="O355" s="9" t="s">
        <v>42</v>
      </c>
      <c r="P355" s="2" t="s">
        <v>276</v>
      </c>
      <c r="BE355" s="1"/>
    </row>
    <row r="356" spans="1:57" x14ac:dyDescent="0.15">
      <c r="A356" s="6"/>
      <c r="B356" s="7"/>
      <c r="C356" s="6"/>
      <c r="D356" s="6"/>
      <c r="E356" s="6"/>
      <c r="F356" s="6"/>
      <c r="G356" s="6"/>
      <c r="H356" s="6"/>
      <c r="I356" s="6"/>
      <c r="J356" s="6"/>
      <c r="K356" s="6"/>
      <c r="L356" s="6"/>
      <c r="M356" s="2"/>
      <c r="O356" s="9" t="s">
        <v>240</v>
      </c>
      <c r="P356" s="2" t="s">
        <v>277</v>
      </c>
      <c r="AA356" s="2" t="s">
        <v>278</v>
      </c>
      <c r="AC356" s="2" t="s">
        <v>279</v>
      </c>
      <c r="BE356" s="1"/>
    </row>
    <row r="357" spans="1:57" x14ac:dyDescent="0.15">
      <c r="A357" s="6"/>
      <c r="B357" s="7"/>
      <c r="C357" s="6"/>
      <c r="D357" s="6"/>
      <c r="E357" s="6"/>
      <c r="F357" s="6"/>
      <c r="G357" s="6"/>
      <c r="H357" s="6"/>
      <c r="I357" s="6"/>
      <c r="J357" s="6"/>
      <c r="K357" s="6"/>
      <c r="L357" s="6"/>
      <c r="M357" s="2"/>
      <c r="BE357" s="1"/>
    </row>
    <row r="358" spans="1:57" x14ac:dyDescent="0.15">
      <c r="A358" s="6"/>
      <c r="B358" s="7"/>
      <c r="C358" s="6"/>
      <c r="D358" s="6"/>
      <c r="E358" s="6"/>
      <c r="F358" s="6"/>
      <c r="G358" s="6"/>
      <c r="H358" s="6"/>
      <c r="I358" s="6"/>
      <c r="J358" s="6"/>
      <c r="K358" s="6"/>
      <c r="L358" s="6"/>
      <c r="M358" s="2"/>
      <c r="N358" s="2" t="s">
        <v>38</v>
      </c>
      <c r="O358" s="2" t="s">
        <v>280</v>
      </c>
      <c r="BE358" s="1"/>
    </row>
    <row r="359" spans="1:57" x14ac:dyDescent="0.15">
      <c r="A359" s="6"/>
      <c r="B359" s="7"/>
      <c r="C359" s="6"/>
      <c r="D359" s="6"/>
      <c r="E359" s="6"/>
      <c r="F359" s="6"/>
      <c r="G359" s="6"/>
      <c r="H359" s="6"/>
      <c r="I359" s="6"/>
      <c r="J359" s="6"/>
      <c r="K359" s="6"/>
      <c r="L359" s="6"/>
      <c r="M359" s="2"/>
      <c r="O359" s="2" t="s">
        <v>281</v>
      </c>
      <c r="P359" s="2" t="s">
        <v>282</v>
      </c>
      <c r="BE359" s="1"/>
    </row>
    <row r="360" spans="1:57" x14ac:dyDescent="0.15">
      <c r="A360" s="6"/>
      <c r="B360" s="7"/>
      <c r="C360" s="6"/>
      <c r="D360" s="6"/>
      <c r="E360" s="6"/>
      <c r="F360" s="6"/>
      <c r="G360" s="6"/>
      <c r="H360" s="6"/>
      <c r="I360" s="6"/>
      <c r="J360" s="6"/>
      <c r="K360" s="6"/>
      <c r="L360" s="6"/>
      <c r="M360" s="2"/>
      <c r="O360" s="2" t="s">
        <v>281</v>
      </c>
      <c r="P360" s="2" t="s">
        <v>283</v>
      </c>
      <c r="BE360" s="1"/>
    </row>
    <row r="361" spans="1:57" x14ac:dyDescent="0.15">
      <c r="A361" s="6"/>
      <c r="B361" s="7"/>
      <c r="C361" s="6"/>
      <c r="D361" s="6"/>
      <c r="E361" s="6"/>
      <c r="F361" s="6"/>
      <c r="G361" s="6"/>
      <c r="H361" s="6"/>
      <c r="I361" s="6"/>
      <c r="J361" s="6"/>
      <c r="K361" s="6"/>
      <c r="L361" s="6"/>
      <c r="M361" s="2"/>
      <c r="O361" s="2" t="s">
        <v>281</v>
      </c>
      <c r="P361" s="2" t="s">
        <v>284</v>
      </c>
      <c r="BE361" s="1"/>
    </row>
    <row r="362" spans="1:57" x14ac:dyDescent="0.15">
      <c r="A362" s="6"/>
      <c r="B362" s="7"/>
      <c r="C362" s="6"/>
      <c r="D362" s="6"/>
      <c r="E362" s="6"/>
      <c r="F362" s="6"/>
      <c r="G362" s="6"/>
      <c r="H362" s="6"/>
      <c r="I362" s="6"/>
      <c r="J362" s="6"/>
      <c r="K362" s="6"/>
      <c r="L362" s="6"/>
      <c r="M362" s="2"/>
      <c r="O362" s="2" t="s">
        <v>281</v>
      </c>
      <c r="P362" s="2" t="s">
        <v>285</v>
      </c>
      <c r="BE362" s="1"/>
    </row>
    <row r="363" spans="1:57" x14ac:dyDescent="0.15">
      <c r="A363" s="6"/>
      <c r="B363" s="7"/>
      <c r="C363" s="6"/>
      <c r="D363" s="6"/>
      <c r="E363" s="6"/>
      <c r="F363" s="6"/>
      <c r="G363" s="6"/>
      <c r="H363" s="6"/>
      <c r="I363" s="6"/>
      <c r="J363" s="6"/>
      <c r="K363" s="6"/>
      <c r="L363" s="6"/>
      <c r="M363" s="2"/>
      <c r="O363" s="2" t="s">
        <v>281</v>
      </c>
      <c r="P363" s="2" t="s">
        <v>286</v>
      </c>
      <c r="BE363" s="1"/>
    </row>
    <row r="364" spans="1:57" x14ac:dyDescent="0.15">
      <c r="A364" s="6"/>
      <c r="B364" s="7"/>
      <c r="C364" s="6"/>
      <c r="D364" s="6"/>
      <c r="E364" s="6"/>
      <c r="F364" s="6"/>
      <c r="G364" s="6"/>
      <c r="H364" s="6"/>
      <c r="I364" s="6"/>
      <c r="J364" s="6"/>
      <c r="K364" s="6"/>
      <c r="L364" s="6"/>
      <c r="M364" s="2"/>
      <c r="BE364" s="1"/>
    </row>
    <row r="365" spans="1:57" x14ac:dyDescent="0.15">
      <c r="A365" s="6"/>
      <c r="B365" s="7"/>
      <c r="C365" s="6"/>
      <c r="D365" s="6"/>
      <c r="E365" s="6"/>
      <c r="F365" s="6"/>
      <c r="G365" s="6"/>
      <c r="H365" s="6"/>
      <c r="I365" s="6"/>
      <c r="J365" s="6"/>
      <c r="K365" s="6"/>
      <c r="L365" s="6"/>
      <c r="M365" s="2"/>
      <c r="BE365" s="1"/>
    </row>
    <row r="366" spans="1:57" x14ac:dyDescent="0.15">
      <c r="A366" s="6"/>
      <c r="B366" s="7"/>
      <c r="C366" s="6"/>
      <c r="D366" s="6"/>
      <c r="E366" s="6"/>
      <c r="F366" s="6"/>
      <c r="G366" s="6"/>
      <c r="H366" s="6"/>
      <c r="I366" s="6"/>
      <c r="J366" s="6"/>
      <c r="K366" s="6"/>
      <c r="L366" s="6"/>
      <c r="M366" s="2"/>
      <c r="BE366" s="1"/>
    </row>
    <row r="367" spans="1:57" x14ac:dyDescent="0.15">
      <c r="A367" s="6"/>
      <c r="B367" s="7"/>
      <c r="C367" s="6"/>
      <c r="D367" s="6"/>
      <c r="E367" s="6"/>
      <c r="F367" s="6"/>
      <c r="G367" s="6"/>
      <c r="H367" s="6"/>
      <c r="I367" s="6"/>
      <c r="J367" s="6"/>
      <c r="K367" s="6"/>
      <c r="L367" s="6"/>
      <c r="M367" s="2"/>
      <c r="BE367" s="1"/>
    </row>
    <row r="368" spans="1:57" x14ac:dyDescent="0.15">
      <c r="A368" s="6"/>
      <c r="B368" s="7"/>
      <c r="C368" s="6"/>
      <c r="D368" s="6"/>
      <c r="E368" s="6"/>
      <c r="F368" s="6"/>
      <c r="G368" s="6"/>
      <c r="H368" s="6"/>
      <c r="I368" s="6"/>
      <c r="J368" s="6"/>
      <c r="K368" s="6"/>
      <c r="L368" s="6"/>
      <c r="M368" s="2"/>
      <c r="BE368" s="1"/>
    </row>
    <row r="369" spans="1:57" x14ac:dyDescent="0.15">
      <c r="A369" s="6"/>
      <c r="B369" s="7"/>
      <c r="C369" s="6"/>
      <c r="D369" s="6"/>
      <c r="E369" s="6"/>
      <c r="F369" s="6"/>
      <c r="G369" s="6"/>
      <c r="H369" s="6"/>
      <c r="I369" s="6"/>
      <c r="J369" s="6"/>
      <c r="K369" s="6"/>
      <c r="L369" s="6"/>
      <c r="M369" s="2"/>
      <c r="BE369" s="1"/>
    </row>
    <row r="370" spans="1:57" x14ac:dyDescent="0.15">
      <c r="A370" s="6"/>
      <c r="B370" s="7"/>
      <c r="C370" s="6"/>
      <c r="D370" s="6"/>
      <c r="E370" s="6"/>
      <c r="F370" s="6"/>
      <c r="G370" s="6"/>
      <c r="H370" s="6"/>
      <c r="I370" s="6"/>
      <c r="J370" s="6"/>
      <c r="K370" s="6"/>
      <c r="L370" s="6"/>
      <c r="M370" s="2"/>
      <c r="BE370" s="1"/>
    </row>
    <row r="371" spans="1:57" x14ac:dyDescent="0.15">
      <c r="A371" s="6"/>
      <c r="B371" s="7"/>
      <c r="C371" s="6"/>
      <c r="D371" s="6"/>
      <c r="E371" s="6"/>
      <c r="F371" s="6"/>
      <c r="G371" s="6"/>
      <c r="H371" s="6"/>
      <c r="I371" s="6"/>
      <c r="J371" s="6"/>
      <c r="K371" s="6"/>
      <c r="L371" s="6"/>
      <c r="M371" s="2"/>
      <c r="BE371" s="1"/>
    </row>
    <row r="372" spans="1:57" x14ac:dyDescent="0.15">
      <c r="A372" s="6"/>
      <c r="B372" s="7"/>
      <c r="C372" s="6"/>
      <c r="D372" s="6"/>
      <c r="E372" s="6"/>
      <c r="F372" s="6"/>
      <c r="G372" s="6"/>
      <c r="H372" s="6"/>
      <c r="I372" s="6"/>
      <c r="J372" s="6"/>
      <c r="K372" s="6"/>
      <c r="L372" s="6"/>
      <c r="M372" s="2"/>
      <c r="BE372" s="1"/>
    </row>
    <row r="373" spans="1:57" x14ac:dyDescent="0.15">
      <c r="A373" s="6"/>
      <c r="B373" s="7"/>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BE376" s="1"/>
    </row>
    <row r="377" spans="1:57" x14ac:dyDescent="0.15">
      <c r="A377" s="6"/>
      <c r="B377" s="7"/>
      <c r="C377" s="6"/>
      <c r="D377" s="6"/>
      <c r="E377" s="6"/>
      <c r="F377" s="6"/>
      <c r="G377" s="6"/>
      <c r="H377" s="6"/>
      <c r="I377" s="6"/>
      <c r="J377" s="6"/>
      <c r="K377" s="6"/>
      <c r="L377" s="6"/>
      <c r="M377" s="2"/>
      <c r="BE377" s="1"/>
    </row>
    <row r="378" spans="1:57" x14ac:dyDescent="0.15">
      <c r="A378" s="6"/>
      <c r="B378" s="7"/>
      <c r="C378" s="6"/>
      <c r="D378" s="6"/>
      <c r="E378" s="6"/>
      <c r="F378" s="6"/>
      <c r="G378" s="6"/>
      <c r="H378" s="6"/>
      <c r="I378" s="6"/>
      <c r="J378" s="6"/>
      <c r="K378" s="6"/>
      <c r="L378" s="6"/>
      <c r="M378" s="2"/>
      <c r="BE378" s="1"/>
    </row>
    <row r="379" spans="1:57" x14ac:dyDescent="0.15">
      <c r="A379" s="6"/>
      <c r="B379" s="7"/>
      <c r="C379" s="6"/>
      <c r="D379" s="6"/>
      <c r="E379" s="6"/>
      <c r="F379" s="6"/>
      <c r="G379" s="6"/>
      <c r="H379" s="6"/>
      <c r="I379" s="6"/>
      <c r="J379" s="6"/>
      <c r="K379" s="6"/>
      <c r="L379" s="6"/>
      <c r="M379" s="2"/>
      <c r="BE379" s="1"/>
    </row>
    <row r="380" spans="1:57" x14ac:dyDescent="0.15">
      <c r="A380" s="6"/>
      <c r="B380" s="7"/>
      <c r="C380" s="6"/>
      <c r="D380" s="6"/>
      <c r="E380" s="6"/>
      <c r="F380" s="6"/>
      <c r="G380" s="6"/>
      <c r="H380" s="6"/>
      <c r="I380" s="6"/>
      <c r="J380" s="6"/>
      <c r="K380" s="6"/>
      <c r="L380" s="6"/>
      <c r="M380" s="2"/>
      <c r="BE380" s="1"/>
    </row>
    <row r="381" spans="1:57" x14ac:dyDescent="0.15">
      <c r="A381" s="6"/>
      <c r="B381" s="7"/>
      <c r="C381" s="6"/>
      <c r="D381" s="6"/>
      <c r="E381" s="6"/>
      <c r="F381" s="6"/>
      <c r="G381" s="6"/>
      <c r="H381" s="6"/>
      <c r="I381" s="6"/>
      <c r="J381" s="6"/>
      <c r="K381" s="6"/>
      <c r="L381" s="6"/>
      <c r="M381" s="2"/>
      <c r="BE381" s="1"/>
    </row>
    <row r="382" spans="1:57" x14ac:dyDescent="0.15">
      <c r="A382" s="6"/>
      <c r="B382" s="7"/>
      <c r="C382" s="6"/>
      <c r="D382" s="6"/>
      <c r="E382" s="6"/>
      <c r="F382" s="6"/>
      <c r="G382" s="6"/>
      <c r="H382" s="6"/>
      <c r="I382" s="6"/>
      <c r="J382" s="6"/>
      <c r="K382" s="6"/>
      <c r="L382" s="6"/>
      <c r="M382" s="2"/>
      <c r="N382" s="2" t="s">
        <v>38</v>
      </c>
      <c r="O382" s="2" t="s">
        <v>287</v>
      </c>
      <c r="BE382" s="1"/>
    </row>
    <row r="383" spans="1:57" x14ac:dyDescent="0.15">
      <c r="A383" s="6"/>
      <c r="B383" s="7"/>
      <c r="C383" s="6"/>
      <c r="D383" s="6"/>
      <c r="E383" s="6"/>
      <c r="F383" s="6"/>
      <c r="G383" s="6"/>
      <c r="H383" s="6"/>
      <c r="I383" s="6"/>
      <c r="J383" s="6"/>
      <c r="K383" s="6"/>
      <c r="L383" s="6"/>
      <c r="M383" s="2"/>
      <c r="BE383" s="1"/>
    </row>
    <row r="384" spans="1:57" x14ac:dyDescent="0.15">
      <c r="A384" s="6"/>
      <c r="B384" s="7"/>
      <c r="C384" s="6"/>
      <c r="D384" s="6"/>
      <c r="E384" s="6"/>
      <c r="F384" s="6"/>
      <c r="G384" s="6"/>
      <c r="H384" s="6"/>
      <c r="I384" s="6"/>
      <c r="J384" s="6"/>
      <c r="K384" s="6"/>
      <c r="L384" s="6"/>
      <c r="M384" s="2"/>
      <c r="O384" s="2" t="s">
        <v>321</v>
      </c>
      <c r="BE384" s="1"/>
    </row>
    <row r="385" spans="1:57" x14ac:dyDescent="0.15">
      <c r="A385" s="6"/>
      <c r="B385" s="7"/>
      <c r="C385" s="6"/>
      <c r="D385" s="6"/>
      <c r="E385" s="6"/>
      <c r="F385" s="6"/>
      <c r="G385" s="6"/>
      <c r="H385" s="6"/>
      <c r="I385" s="6"/>
      <c r="J385" s="6"/>
      <c r="K385" s="6"/>
      <c r="L385" s="6"/>
      <c r="M385" s="2"/>
      <c r="O385" s="2" t="s">
        <v>322</v>
      </c>
      <c r="BE385" s="1"/>
    </row>
    <row r="386" spans="1:57" x14ac:dyDescent="0.15">
      <c r="A386" s="6"/>
      <c r="B386" s="7"/>
      <c r="C386" s="6"/>
      <c r="D386" s="6"/>
      <c r="E386" s="6"/>
      <c r="F386" s="6"/>
      <c r="G386" s="6"/>
      <c r="H386" s="6"/>
      <c r="I386" s="6"/>
      <c r="J386" s="6"/>
      <c r="K386" s="6"/>
      <c r="L386" s="6"/>
      <c r="M386" s="2"/>
      <c r="BE386" s="1"/>
    </row>
    <row r="387" spans="1:57" x14ac:dyDescent="0.15">
      <c r="A387" s="6"/>
      <c r="B387" s="7"/>
      <c r="C387" s="6"/>
      <c r="D387" s="6"/>
      <c r="E387" s="6"/>
      <c r="F387" s="6"/>
      <c r="G387" s="6"/>
      <c r="H387" s="6"/>
      <c r="I387" s="6"/>
      <c r="J387" s="6"/>
      <c r="K387" s="6"/>
      <c r="L387" s="6"/>
      <c r="M387" s="2"/>
      <c r="O387" s="2" t="s">
        <v>38</v>
      </c>
      <c r="P387" s="51" t="s">
        <v>288</v>
      </c>
      <c r="BE387" s="1"/>
    </row>
    <row r="388" spans="1:57" x14ac:dyDescent="0.15">
      <c r="A388" s="6"/>
      <c r="B388" s="7"/>
      <c r="C388" s="6"/>
      <c r="D388" s="6"/>
      <c r="E388" s="6"/>
      <c r="F388" s="6"/>
      <c r="G388" s="6"/>
      <c r="H388" s="6"/>
      <c r="I388" s="6"/>
      <c r="J388" s="6"/>
      <c r="K388" s="6"/>
      <c r="L388" s="6"/>
      <c r="M388" s="2"/>
      <c r="BE388" s="1"/>
    </row>
    <row r="389" spans="1:57" x14ac:dyDescent="0.15">
      <c r="A389" s="6"/>
      <c r="B389" s="7"/>
      <c r="C389" s="6"/>
      <c r="D389" s="6"/>
      <c r="E389" s="6"/>
      <c r="F389" s="6"/>
      <c r="G389" s="6"/>
      <c r="H389" s="6"/>
      <c r="I389" s="6"/>
      <c r="J389" s="6"/>
      <c r="K389" s="6"/>
      <c r="L389" s="6"/>
      <c r="M389" s="2"/>
      <c r="P389" s="2" t="s">
        <v>323</v>
      </c>
      <c r="BE389" s="1"/>
    </row>
    <row r="390" spans="1:57" x14ac:dyDescent="0.15">
      <c r="A390" s="6"/>
      <c r="B390" s="7"/>
      <c r="C390" s="6"/>
      <c r="D390" s="6"/>
      <c r="E390" s="6"/>
      <c r="F390" s="6"/>
      <c r="G390" s="6"/>
      <c r="H390" s="6"/>
      <c r="I390" s="6"/>
      <c r="J390" s="6"/>
      <c r="K390" s="6"/>
      <c r="L390" s="6"/>
      <c r="M390" s="2"/>
      <c r="P390" s="2" t="s">
        <v>324</v>
      </c>
      <c r="BE390" s="1"/>
    </row>
    <row r="391" spans="1:57" x14ac:dyDescent="0.15">
      <c r="A391" s="6"/>
      <c r="B391" s="7"/>
      <c r="C391" s="6"/>
      <c r="D391" s="6"/>
      <c r="E391" s="6"/>
      <c r="F391" s="6"/>
      <c r="G391" s="6"/>
      <c r="H391" s="6"/>
      <c r="I391" s="6"/>
      <c r="J391" s="6"/>
      <c r="K391" s="6"/>
      <c r="L391" s="6"/>
      <c r="M391" s="2"/>
      <c r="P391" s="2" t="s">
        <v>325</v>
      </c>
      <c r="BE391" s="1"/>
    </row>
    <row r="392" spans="1:57" x14ac:dyDescent="0.15">
      <c r="A392" s="6"/>
      <c r="B392" s="7"/>
      <c r="C392" s="6"/>
      <c r="D392" s="6"/>
      <c r="E392" s="6"/>
      <c r="F392" s="6"/>
      <c r="G392" s="6"/>
      <c r="H392" s="6"/>
      <c r="I392" s="6"/>
      <c r="J392" s="6"/>
      <c r="K392" s="6"/>
      <c r="L392" s="6"/>
      <c r="M392" s="2"/>
      <c r="BE392" s="1"/>
    </row>
    <row r="393" spans="1:57" x14ac:dyDescent="0.15">
      <c r="A393" s="6"/>
      <c r="B393" s="7"/>
      <c r="C393" s="6"/>
      <c r="D393" s="6"/>
      <c r="E393" s="6"/>
      <c r="F393" s="6"/>
      <c r="G393" s="6"/>
      <c r="H393" s="6"/>
      <c r="I393" s="6"/>
      <c r="J393" s="6"/>
      <c r="K393" s="6"/>
      <c r="L393" s="6"/>
      <c r="M393" s="2"/>
      <c r="P393" s="2" t="s">
        <v>133</v>
      </c>
      <c r="R393" s="2" t="s">
        <v>294</v>
      </c>
      <c r="BE393" s="1"/>
    </row>
    <row r="394" spans="1:57" x14ac:dyDescent="0.15">
      <c r="A394" s="6"/>
      <c r="B394" s="7"/>
      <c r="C394" s="6"/>
      <c r="D394" s="6"/>
      <c r="E394" s="6"/>
      <c r="F394" s="6"/>
      <c r="G394" s="6"/>
      <c r="H394" s="6"/>
      <c r="I394" s="6"/>
      <c r="J394" s="6"/>
      <c r="K394" s="6"/>
      <c r="L394" s="6"/>
      <c r="M394" s="2"/>
      <c r="S394" s="2" t="s">
        <v>289</v>
      </c>
      <c r="AE394" s="2" t="s">
        <v>291</v>
      </c>
      <c r="AG394" s="2" t="s">
        <v>292</v>
      </c>
      <c r="BE394" s="1"/>
    </row>
    <row r="395" spans="1:57" x14ac:dyDescent="0.15">
      <c r="A395" s="6"/>
      <c r="B395" s="7"/>
      <c r="C395" s="6"/>
      <c r="D395" s="6"/>
      <c r="E395" s="6"/>
      <c r="F395" s="6"/>
      <c r="G395" s="6"/>
      <c r="H395" s="6"/>
      <c r="I395" s="6"/>
      <c r="J395" s="6"/>
      <c r="K395" s="6"/>
      <c r="L395" s="6"/>
      <c r="M395" s="2"/>
      <c r="S395" s="2" t="s">
        <v>290</v>
      </c>
      <c r="AE395" s="2" t="s">
        <v>291</v>
      </c>
      <c r="AG395" s="2" t="s">
        <v>293</v>
      </c>
      <c r="BE395" s="1"/>
    </row>
    <row r="396" spans="1:57" x14ac:dyDescent="0.15">
      <c r="A396" s="6"/>
      <c r="B396" s="7"/>
      <c r="C396" s="6"/>
      <c r="D396" s="6"/>
      <c r="E396" s="6"/>
      <c r="F396" s="6"/>
      <c r="G396" s="6"/>
      <c r="H396" s="6"/>
      <c r="I396" s="6"/>
      <c r="J396" s="6"/>
      <c r="K396" s="6"/>
      <c r="L396" s="6"/>
      <c r="M396" s="2"/>
      <c r="BE396" s="1"/>
    </row>
    <row r="397" spans="1:57" x14ac:dyDescent="0.15">
      <c r="A397" s="6"/>
      <c r="B397" s="7"/>
      <c r="C397" s="6"/>
      <c r="D397" s="6"/>
      <c r="E397" s="6"/>
      <c r="F397" s="6"/>
      <c r="G397" s="6"/>
      <c r="H397" s="6"/>
      <c r="I397" s="6"/>
      <c r="J397" s="6"/>
      <c r="K397" s="6"/>
      <c r="L397" s="6"/>
      <c r="M397" s="2"/>
      <c r="BE397" s="1"/>
    </row>
    <row r="398" spans="1:57" x14ac:dyDescent="0.15">
      <c r="A398" s="6"/>
      <c r="B398" s="7"/>
      <c r="C398" s="6"/>
      <c r="D398" s="6"/>
      <c r="E398" s="6"/>
      <c r="F398" s="6"/>
      <c r="G398" s="6"/>
      <c r="H398" s="6"/>
      <c r="I398" s="6"/>
      <c r="J398" s="6"/>
      <c r="K398" s="6"/>
      <c r="L398" s="6"/>
      <c r="M398" s="2"/>
      <c r="BE398" s="1"/>
    </row>
    <row r="399" spans="1:57" x14ac:dyDescent="0.15">
      <c r="A399" s="6"/>
      <c r="B399" s="7"/>
      <c r="C399" s="6"/>
      <c r="D399" s="6"/>
      <c r="E399" s="6"/>
      <c r="F399" s="6"/>
      <c r="G399" s="6"/>
      <c r="H399" s="6"/>
      <c r="I399" s="6"/>
      <c r="J399" s="6"/>
      <c r="K399" s="6"/>
      <c r="L399" s="6"/>
      <c r="M399" s="2"/>
      <c r="N399" s="2" t="s">
        <v>38</v>
      </c>
      <c r="O399" s="2" t="s">
        <v>295</v>
      </c>
      <c r="BE399" s="1"/>
    </row>
    <row r="400" spans="1:57" x14ac:dyDescent="0.15">
      <c r="A400" s="6"/>
      <c r="B400" s="7"/>
      <c r="C400" s="6"/>
      <c r="D400" s="6"/>
      <c r="E400" s="6"/>
      <c r="F400" s="6"/>
      <c r="G400" s="6"/>
      <c r="H400" s="6"/>
      <c r="I400" s="6"/>
      <c r="J400" s="6"/>
      <c r="K400" s="6"/>
      <c r="L400" s="6"/>
      <c r="M400" s="2"/>
      <c r="BE400" s="1"/>
    </row>
    <row r="401" spans="1:57" x14ac:dyDescent="0.15">
      <c r="A401" s="6"/>
      <c r="B401" s="7"/>
      <c r="C401" s="6"/>
      <c r="D401" s="6"/>
      <c r="E401" s="6"/>
      <c r="F401" s="6"/>
      <c r="G401" s="6"/>
      <c r="H401" s="6"/>
      <c r="I401" s="6"/>
      <c r="J401" s="6"/>
      <c r="K401" s="6"/>
      <c r="L401" s="6"/>
      <c r="M401" s="2"/>
      <c r="O401" s="2" t="s">
        <v>38</v>
      </c>
      <c r="P401" s="2" t="s">
        <v>298</v>
      </c>
      <c r="BE401" s="1"/>
    </row>
    <row r="402" spans="1:57" x14ac:dyDescent="0.15">
      <c r="A402" s="6"/>
      <c r="B402" s="7"/>
      <c r="C402" s="6"/>
      <c r="D402" s="6"/>
      <c r="E402" s="6"/>
      <c r="F402" s="6"/>
      <c r="G402" s="6"/>
      <c r="H402" s="6"/>
      <c r="I402" s="6"/>
      <c r="J402" s="6"/>
      <c r="K402" s="6"/>
      <c r="L402" s="6"/>
      <c r="M402" s="2"/>
      <c r="P402" s="2" t="s">
        <v>299</v>
      </c>
      <c r="BE402" s="1"/>
    </row>
    <row r="403" spans="1:57" x14ac:dyDescent="0.15">
      <c r="A403" s="6"/>
      <c r="B403" s="7"/>
      <c r="C403" s="6"/>
      <c r="D403" s="6"/>
      <c r="E403" s="6"/>
      <c r="F403" s="6"/>
      <c r="G403" s="6"/>
      <c r="H403" s="6"/>
      <c r="I403" s="6"/>
      <c r="J403" s="6"/>
      <c r="K403" s="6"/>
      <c r="L403" s="6"/>
      <c r="M403" s="2"/>
      <c r="BE403" s="1"/>
    </row>
    <row r="404" spans="1:57" x14ac:dyDescent="0.15">
      <c r="A404" s="6"/>
      <c r="B404" s="7"/>
      <c r="C404" s="6"/>
      <c r="D404" s="6"/>
      <c r="E404" s="6"/>
      <c r="F404" s="6"/>
      <c r="G404" s="6"/>
      <c r="H404" s="6"/>
      <c r="I404" s="6"/>
      <c r="J404" s="6"/>
      <c r="K404" s="6"/>
      <c r="L404" s="6"/>
      <c r="M404" s="2"/>
      <c r="O404" s="2" t="s">
        <v>38</v>
      </c>
      <c r="P404" s="2" t="s">
        <v>300</v>
      </c>
      <c r="BE404" s="1"/>
    </row>
    <row r="405" spans="1:57" x14ac:dyDescent="0.15">
      <c r="A405" s="6"/>
      <c r="B405" s="7"/>
      <c r="C405" s="6"/>
      <c r="D405" s="6"/>
      <c r="E405" s="6"/>
      <c r="F405" s="6"/>
      <c r="G405" s="6"/>
      <c r="H405" s="6"/>
      <c r="I405" s="6"/>
      <c r="J405" s="6"/>
      <c r="K405" s="6"/>
      <c r="L405" s="6"/>
      <c r="M405" s="2"/>
      <c r="P405" s="2" t="s">
        <v>301</v>
      </c>
      <c r="BE405" s="1"/>
    </row>
    <row r="406" spans="1:57" x14ac:dyDescent="0.15">
      <c r="A406" s="6"/>
      <c r="B406" s="7"/>
      <c r="C406" s="6"/>
      <c r="D406" s="6"/>
      <c r="E406" s="6"/>
      <c r="F406" s="6"/>
      <c r="G406" s="6"/>
      <c r="H406" s="6"/>
      <c r="I406" s="6"/>
      <c r="J406" s="6"/>
      <c r="K406" s="6"/>
      <c r="L406" s="6"/>
      <c r="M406" s="2"/>
      <c r="BE406" s="1"/>
    </row>
    <row r="407" spans="1:57" x14ac:dyDescent="0.15">
      <c r="A407" s="6"/>
      <c r="B407" s="7"/>
      <c r="C407" s="6"/>
      <c r="D407" s="6"/>
      <c r="E407" s="6"/>
      <c r="F407" s="6"/>
      <c r="G407" s="6"/>
      <c r="H407" s="6"/>
      <c r="I407" s="6"/>
      <c r="J407" s="6"/>
      <c r="K407" s="6"/>
      <c r="L407" s="6"/>
      <c r="M407" s="2"/>
      <c r="O407" s="2" t="s">
        <v>38</v>
      </c>
      <c r="P407" s="2" t="s">
        <v>296</v>
      </c>
      <c r="BE407" s="1"/>
    </row>
    <row r="408" spans="1:57" x14ac:dyDescent="0.15">
      <c r="A408" s="6"/>
      <c r="B408" s="7"/>
      <c r="C408" s="6"/>
      <c r="D408" s="6"/>
      <c r="E408" s="6"/>
      <c r="F408" s="6"/>
      <c r="G408" s="6"/>
      <c r="H408" s="6"/>
      <c r="I408" s="6"/>
      <c r="J408" s="6"/>
      <c r="K408" s="6"/>
      <c r="L408" s="6"/>
      <c r="M408" s="2"/>
      <c r="P408" s="2" t="s">
        <v>297</v>
      </c>
      <c r="BE408" s="1"/>
    </row>
    <row r="409" spans="1:57" x14ac:dyDescent="0.15">
      <c r="A409" s="6"/>
      <c r="B409" s="7"/>
      <c r="C409" s="6"/>
      <c r="D409" s="6"/>
      <c r="E409" s="6"/>
      <c r="F409" s="6"/>
      <c r="G409" s="6"/>
      <c r="H409" s="6"/>
      <c r="I409" s="6"/>
      <c r="J409" s="6"/>
      <c r="K409" s="6"/>
      <c r="L409" s="6"/>
      <c r="M409" s="2"/>
      <c r="BE409" s="1"/>
    </row>
    <row r="410" spans="1:57" x14ac:dyDescent="0.15">
      <c r="A410" s="6"/>
      <c r="B410" s="7"/>
      <c r="C410" s="6"/>
      <c r="D410" s="6"/>
      <c r="E410" s="6"/>
      <c r="F410" s="6"/>
      <c r="G410" s="6"/>
      <c r="H410" s="6"/>
      <c r="I410" s="6"/>
      <c r="J410" s="6"/>
      <c r="K410" s="6"/>
      <c r="L410" s="6"/>
      <c r="M410" s="2"/>
      <c r="P410" s="2" t="s">
        <v>38</v>
      </c>
      <c r="Q410" s="2" t="s">
        <v>302</v>
      </c>
      <c r="BE410" s="1"/>
    </row>
    <row r="411" spans="1:57" x14ac:dyDescent="0.15">
      <c r="A411" s="6"/>
      <c r="B411" s="7"/>
      <c r="C411" s="6"/>
      <c r="D411" s="6"/>
      <c r="E411" s="6"/>
      <c r="F411" s="6"/>
      <c r="G411" s="6"/>
      <c r="H411" s="6"/>
      <c r="I411" s="6"/>
      <c r="J411" s="6"/>
      <c r="K411" s="6"/>
      <c r="L411" s="6"/>
      <c r="M411" s="2"/>
      <c r="Q411" s="2" t="s">
        <v>303</v>
      </c>
      <c r="BE411" s="1"/>
    </row>
    <row r="412" spans="1:57" x14ac:dyDescent="0.15">
      <c r="A412" s="6"/>
      <c r="B412" s="7"/>
      <c r="C412" s="6"/>
      <c r="D412" s="6"/>
      <c r="E412" s="6"/>
      <c r="F412" s="6"/>
      <c r="G412" s="6"/>
      <c r="H412" s="6"/>
      <c r="I412" s="6"/>
      <c r="J412" s="6"/>
      <c r="K412" s="6"/>
      <c r="L412" s="6"/>
      <c r="M412" s="2"/>
      <c r="BE412" s="1"/>
    </row>
    <row r="413" spans="1:57" x14ac:dyDescent="0.15">
      <c r="A413" s="6"/>
      <c r="B413" s="7"/>
      <c r="C413" s="6"/>
      <c r="D413" s="6"/>
      <c r="E413" s="6"/>
      <c r="F413" s="6"/>
      <c r="G413" s="6"/>
      <c r="H413" s="6"/>
      <c r="I413" s="6"/>
      <c r="J413" s="6"/>
      <c r="K413" s="6"/>
      <c r="L413" s="6"/>
      <c r="M413" s="2"/>
      <c r="P413" s="2" t="s">
        <v>38</v>
      </c>
      <c r="Q413" s="2" t="s">
        <v>304</v>
      </c>
      <c r="BE413" s="1"/>
    </row>
    <row r="414" spans="1:57" x14ac:dyDescent="0.15">
      <c r="A414" s="6"/>
      <c r="B414" s="7"/>
      <c r="C414" s="6"/>
      <c r="D414" s="6"/>
      <c r="E414" s="6"/>
      <c r="F414" s="6"/>
      <c r="G414" s="6"/>
      <c r="H414" s="6"/>
      <c r="I414" s="6"/>
      <c r="J414" s="6"/>
      <c r="K414" s="6"/>
      <c r="L414" s="6"/>
      <c r="M414" s="2"/>
      <c r="Q414" s="2" t="s">
        <v>305</v>
      </c>
      <c r="BE414" s="1"/>
    </row>
    <row r="415" spans="1:57" x14ac:dyDescent="0.15">
      <c r="A415" s="6"/>
      <c r="B415" s="7"/>
      <c r="C415" s="6"/>
      <c r="D415" s="6"/>
      <c r="E415" s="6"/>
      <c r="F415" s="6"/>
      <c r="G415" s="6"/>
      <c r="H415" s="6"/>
      <c r="I415" s="6"/>
      <c r="J415" s="6"/>
      <c r="K415" s="6"/>
      <c r="L415" s="6"/>
      <c r="M415" s="2"/>
      <c r="BE415" s="1"/>
    </row>
    <row r="416" spans="1:57" x14ac:dyDescent="0.15">
      <c r="A416" s="6"/>
      <c r="B416" s="7"/>
      <c r="C416" s="6"/>
      <c r="D416" s="6"/>
      <c r="E416" s="6"/>
      <c r="F416" s="6"/>
      <c r="G416" s="6"/>
      <c r="H416" s="6"/>
      <c r="I416" s="6"/>
      <c r="J416" s="6"/>
      <c r="K416" s="6"/>
      <c r="L416" s="6"/>
      <c r="M416" s="2"/>
      <c r="Q416" s="2" t="s">
        <v>291</v>
      </c>
      <c r="S416" s="2" t="s">
        <v>311</v>
      </c>
      <c r="BE416" s="1"/>
    </row>
    <row r="417" spans="1:57" x14ac:dyDescent="0.15">
      <c r="A417" s="6"/>
      <c r="B417" s="7"/>
      <c r="C417" s="6"/>
      <c r="D417" s="6"/>
      <c r="E417" s="6"/>
      <c r="F417" s="6"/>
      <c r="G417" s="6"/>
      <c r="H417" s="6"/>
      <c r="I417" s="6"/>
      <c r="J417" s="6"/>
      <c r="K417" s="6"/>
      <c r="L417" s="6"/>
      <c r="M417" s="2"/>
      <c r="S417" s="2" t="s">
        <v>312</v>
      </c>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O419" s="2" t="s">
        <v>38</v>
      </c>
      <c r="P419" s="2" t="s">
        <v>306</v>
      </c>
      <c r="BE419" s="1"/>
    </row>
    <row r="420" spans="1:57" x14ac:dyDescent="0.15">
      <c r="A420" s="6"/>
      <c r="B420" s="7"/>
      <c r="C420" s="6"/>
      <c r="D420" s="6"/>
      <c r="E420" s="6"/>
      <c r="F420" s="6"/>
      <c r="G420" s="6"/>
      <c r="H420" s="6"/>
      <c r="I420" s="6"/>
      <c r="J420" s="6"/>
      <c r="K420" s="6"/>
      <c r="L420" s="6"/>
      <c r="M420" s="2"/>
      <c r="P420" s="2" t="s">
        <v>307</v>
      </c>
      <c r="BE420" s="1"/>
    </row>
    <row r="421" spans="1:57" x14ac:dyDescent="0.15">
      <c r="A421" s="6"/>
      <c r="B421" s="7"/>
      <c r="C421" s="6"/>
      <c r="D421" s="6"/>
      <c r="E421" s="6"/>
      <c r="F421" s="6"/>
      <c r="G421" s="6"/>
      <c r="H421" s="6"/>
      <c r="I421" s="6"/>
      <c r="J421" s="6"/>
      <c r="K421" s="6"/>
      <c r="L421" s="6"/>
      <c r="M421" s="2"/>
      <c r="BE421" s="1"/>
    </row>
    <row r="422" spans="1:57" x14ac:dyDescent="0.15">
      <c r="A422" s="6"/>
      <c r="B422" s="7"/>
      <c r="C422" s="6"/>
      <c r="D422" s="6"/>
      <c r="E422" s="6"/>
      <c r="F422" s="6"/>
      <c r="G422" s="6"/>
      <c r="H422" s="6"/>
      <c r="I422" s="6"/>
      <c r="J422" s="6"/>
      <c r="K422" s="6"/>
      <c r="L422" s="6"/>
      <c r="M422" s="2"/>
      <c r="O422" s="2" t="s">
        <v>38</v>
      </c>
      <c r="P422" s="2" t="s">
        <v>308</v>
      </c>
      <c r="BE422" s="1"/>
    </row>
    <row r="423" spans="1:57" x14ac:dyDescent="0.15">
      <c r="A423" s="6"/>
      <c r="B423" s="7"/>
      <c r="C423" s="6"/>
      <c r="D423" s="6"/>
      <c r="E423" s="6"/>
      <c r="F423" s="6"/>
      <c r="G423" s="6"/>
      <c r="H423" s="6"/>
      <c r="I423" s="6"/>
      <c r="J423" s="6"/>
      <c r="K423" s="6"/>
      <c r="L423" s="6"/>
      <c r="M423" s="2"/>
      <c r="P423" s="2" t="s">
        <v>73</v>
      </c>
      <c r="R423" s="2" t="s">
        <v>309</v>
      </c>
      <c r="BE423" s="1"/>
    </row>
    <row r="424" spans="1:57" x14ac:dyDescent="0.15">
      <c r="A424" s="6"/>
      <c r="B424" s="7"/>
      <c r="C424" s="6"/>
      <c r="D424" s="6"/>
      <c r="E424" s="6"/>
      <c r="F424" s="6"/>
      <c r="G424" s="6"/>
      <c r="H424" s="6"/>
      <c r="I424" s="6"/>
      <c r="J424" s="6"/>
      <c r="K424" s="6"/>
      <c r="L424" s="6"/>
      <c r="M424" s="2"/>
      <c r="BE424" s="1"/>
    </row>
    <row r="425" spans="1:57" x14ac:dyDescent="0.15">
      <c r="A425" s="6"/>
      <c r="B425" s="7"/>
      <c r="C425" s="6"/>
      <c r="D425" s="6"/>
      <c r="E425" s="6"/>
      <c r="F425" s="6"/>
      <c r="G425" s="6"/>
      <c r="H425" s="6"/>
      <c r="I425" s="6"/>
      <c r="J425" s="6"/>
      <c r="K425" s="6"/>
      <c r="L425" s="6"/>
      <c r="M425" s="2"/>
      <c r="O425" s="2" t="s">
        <v>38</v>
      </c>
      <c r="P425" s="2" t="s">
        <v>310</v>
      </c>
      <c r="BE425" s="1"/>
    </row>
    <row r="426" spans="1:57" x14ac:dyDescent="0.15">
      <c r="A426" s="6"/>
      <c r="B426" s="7"/>
      <c r="C426" s="6"/>
      <c r="D426" s="6"/>
      <c r="E426" s="6"/>
      <c r="F426" s="6"/>
      <c r="G426" s="6"/>
      <c r="H426" s="6"/>
      <c r="I426" s="6"/>
      <c r="J426" s="6"/>
      <c r="K426" s="6"/>
      <c r="L426" s="6"/>
      <c r="M426" s="2"/>
      <c r="BE426" s="1"/>
    </row>
    <row r="427" spans="1:57" x14ac:dyDescent="0.15">
      <c r="A427" s="6"/>
      <c r="B427" s="7"/>
      <c r="C427" s="6"/>
      <c r="D427" s="6"/>
      <c r="E427" s="6"/>
      <c r="F427" s="6"/>
      <c r="G427" s="6"/>
      <c r="H427" s="6"/>
      <c r="I427" s="6"/>
      <c r="J427" s="6"/>
      <c r="K427" s="6"/>
      <c r="L427" s="6"/>
      <c r="M427" s="2"/>
      <c r="P427" s="2" t="s">
        <v>291</v>
      </c>
      <c r="R427" s="2" t="s">
        <v>313</v>
      </c>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O429" s="2" t="s">
        <v>38</v>
      </c>
      <c r="P429" s="2" t="s">
        <v>296</v>
      </c>
      <c r="BE429" s="1"/>
    </row>
    <row r="430" spans="1:57" x14ac:dyDescent="0.15">
      <c r="A430" s="6"/>
      <c r="B430" s="7"/>
      <c r="C430" s="6"/>
      <c r="D430" s="6"/>
      <c r="E430" s="6"/>
      <c r="F430" s="6"/>
      <c r="G430" s="6"/>
      <c r="H430" s="6"/>
      <c r="I430" s="6"/>
      <c r="J430" s="6"/>
      <c r="K430" s="6"/>
      <c r="L430" s="6"/>
      <c r="M430" s="2"/>
      <c r="P430" s="2" t="s">
        <v>314</v>
      </c>
      <c r="BE430" s="1"/>
    </row>
    <row r="431" spans="1:57" x14ac:dyDescent="0.15">
      <c r="A431" s="6"/>
      <c r="B431" s="7"/>
      <c r="C431" s="6"/>
      <c r="D431" s="6"/>
      <c r="E431" s="6"/>
      <c r="F431" s="6"/>
      <c r="G431" s="6"/>
      <c r="H431" s="6"/>
      <c r="I431" s="6"/>
      <c r="J431" s="6"/>
      <c r="K431" s="6"/>
      <c r="L431" s="6"/>
      <c r="M431" s="2"/>
      <c r="BE431" s="1"/>
    </row>
    <row r="432" spans="1:57" x14ac:dyDescent="0.15">
      <c r="A432" s="6"/>
      <c r="B432" s="7"/>
      <c r="C432" s="6"/>
      <c r="D432" s="6"/>
      <c r="E432" s="6"/>
      <c r="F432" s="6"/>
      <c r="G432" s="6"/>
      <c r="H432" s="6"/>
      <c r="I432" s="6"/>
      <c r="J432" s="6"/>
      <c r="K432" s="6"/>
      <c r="L432" s="6"/>
      <c r="M432" s="2"/>
      <c r="P432" s="2" t="s">
        <v>38</v>
      </c>
      <c r="Q432" s="9" t="s">
        <v>315</v>
      </c>
      <c r="BE432" s="1"/>
    </row>
    <row r="433" spans="1:57" x14ac:dyDescent="0.15">
      <c r="A433" s="6"/>
      <c r="B433" s="7"/>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O434" s="2" t="s">
        <v>38</v>
      </c>
      <c r="P434" s="2" t="s">
        <v>316</v>
      </c>
      <c r="BE434" s="1"/>
    </row>
    <row r="435" spans="1:57" x14ac:dyDescent="0.15">
      <c r="A435" s="6"/>
      <c r="B435" s="7"/>
      <c r="C435" s="6"/>
      <c r="D435" s="6"/>
      <c r="E435" s="6"/>
      <c r="F435" s="6"/>
      <c r="G435" s="6"/>
      <c r="H435" s="6"/>
      <c r="I435" s="6"/>
      <c r="J435" s="6"/>
      <c r="K435" s="6"/>
      <c r="L435" s="6"/>
      <c r="M435" s="2"/>
      <c r="P435" s="2" t="s">
        <v>317</v>
      </c>
      <c r="BE435" s="1"/>
    </row>
    <row r="436" spans="1:57" x14ac:dyDescent="0.15">
      <c r="A436" s="6"/>
      <c r="B436" s="7"/>
      <c r="C436" s="6"/>
      <c r="D436" s="6"/>
      <c r="E436" s="6"/>
      <c r="F436" s="6"/>
      <c r="G436" s="6"/>
      <c r="H436" s="6"/>
      <c r="I436" s="6"/>
      <c r="J436" s="6"/>
      <c r="K436" s="6"/>
      <c r="L436" s="6"/>
      <c r="M436" s="2"/>
      <c r="BE436" s="1"/>
    </row>
    <row r="437" spans="1:57" x14ac:dyDescent="0.15">
      <c r="A437" s="6"/>
      <c r="B437" s="7"/>
      <c r="C437" s="6"/>
      <c r="D437" s="6"/>
      <c r="E437" s="6"/>
      <c r="F437" s="6"/>
      <c r="G437" s="6"/>
      <c r="H437" s="6"/>
      <c r="I437" s="6"/>
      <c r="J437" s="6"/>
      <c r="K437" s="6"/>
      <c r="L437" s="6"/>
      <c r="M437" s="2"/>
      <c r="P437" s="2" t="s">
        <v>73</v>
      </c>
      <c r="R437" s="2" t="s">
        <v>318</v>
      </c>
      <c r="BE437" s="1"/>
    </row>
    <row r="438" spans="1:57" x14ac:dyDescent="0.15">
      <c r="A438" s="6"/>
      <c r="B438" s="7"/>
      <c r="C438" s="6"/>
      <c r="D438" s="6"/>
      <c r="E438" s="6"/>
      <c r="F438" s="6"/>
      <c r="G438" s="6"/>
      <c r="H438" s="6"/>
      <c r="I438" s="6"/>
      <c r="J438" s="6"/>
      <c r="K438" s="6"/>
      <c r="L438" s="6"/>
      <c r="M438" s="2"/>
      <c r="R438" s="2" t="s">
        <v>319</v>
      </c>
      <c r="BE438" s="1"/>
    </row>
    <row r="439" spans="1:57" x14ac:dyDescent="0.15">
      <c r="A439" s="6"/>
      <c r="B439" s="7"/>
      <c r="C439" s="6"/>
      <c r="D439" s="6"/>
      <c r="E439" s="6"/>
      <c r="F439" s="6"/>
      <c r="G439" s="6"/>
      <c r="H439" s="6"/>
      <c r="I439" s="6"/>
      <c r="J439" s="6"/>
      <c r="K439" s="6"/>
      <c r="L439" s="6"/>
      <c r="M439" s="2"/>
      <c r="BE439" s="1"/>
    </row>
    <row r="440" spans="1:57" x14ac:dyDescent="0.15">
      <c r="A440" s="6"/>
      <c r="B440" s="7"/>
      <c r="C440" s="6"/>
      <c r="D440" s="6"/>
      <c r="E440" s="6"/>
      <c r="F440" s="6"/>
      <c r="G440" s="6"/>
      <c r="H440" s="6"/>
      <c r="I440" s="6"/>
      <c r="J440" s="6"/>
      <c r="K440" s="6"/>
      <c r="L440" s="6"/>
      <c r="M440" s="2"/>
      <c r="P440" s="2" t="s">
        <v>73</v>
      </c>
      <c r="R440" s="2" t="s">
        <v>320</v>
      </c>
      <c r="AG440" s="12"/>
      <c r="BE440" s="1"/>
    </row>
    <row r="441" spans="1:57" x14ac:dyDescent="0.15">
      <c r="A441" s="6"/>
      <c r="B441" s="7"/>
      <c r="C441" s="6"/>
      <c r="D441" s="6"/>
      <c r="E441" s="6"/>
      <c r="F441" s="6"/>
      <c r="G441" s="6"/>
      <c r="H441" s="6"/>
      <c r="I441" s="6"/>
      <c r="J441" s="6"/>
      <c r="K441" s="6"/>
      <c r="L441" s="6"/>
      <c r="M441" s="2"/>
      <c r="BE441" s="1"/>
    </row>
    <row r="442" spans="1:57" x14ac:dyDescent="0.15">
      <c r="A442" s="6"/>
      <c r="B442" s="7"/>
      <c r="C442" s="6"/>
      <c r="D442" s="6"/>
      <c r="E442" s="6"/>
      <c r="F442" s="6"/>
      <c r="G442" s="6"/>
      <c r="H442" s="6"/>
      <c r="I442" s="6"/>
      <c r="J442" s="6"/>
      <c r="K442" s="6"/>
      <c r="L442" s="6"/>
      <c r="M442" s="2"/>
      <c r="BE442" s="1"/>
    </row>
    <row r="443" spans="1:57" x14ac:dyDescent="0.15">
      <c r="A443" s="6"/>
      <c r="B443" s="7"/>
      <c r="C443" s="6"/>
      <c r="D443" s="6"/>
      <c r="E443" s="6"/>
      <c r="F443" s="6"/>
      <c r="G443" s="6"/>
      <c r="H443" s="6"/>
      <c r="I443" s="6"/>
      <c r="J443" s="6"/>
      <c r="K443" s="6"/>
      <c r="L443" s="6"/>
      <c r="M443" s="2"/>
      <c r="BE443" s="1"/>
    </row>
    <row r="444" spans="1:57" x14ac:dyDescent="0.15">
      <c r="A444" s="6"/>
      <c r="B444" s="7"/>
      <c r="C444" s="6"/>
      <c r="D444" s="6"/>
      <c r="E444" s="6"/>
      <c r="F444" s="6"/>
      <c r="G444" s="6"/>
      <c r="H444" s="6"/>
      <c r="I444" s="6"/>
      <c r="J444" s="6"/>
      <c r="K444" s="6"/>
      <c r="L444" s="6"/>
      <c r="M444" s="2"/>
      <c r="BE444" s="1"/>
    </row>
    <row r="445" spans="1:57" x14ac:dyDescent="0.15">
      <c r="A445" s="6"/>
      <c r="B445" s="7"/>
      <c r="C445" s="6"/>
      <c r="D445" s="6"/>
      <c r="E445" s="6"/>
      <c r="F445" s="6"/>
      <c r="G445" s="6"/>
      <c r="H445" s="6"/>
      <c r="I445" s="6"/>
      <c r="J445" s="6"/>
      <c r="K445" s="6"/>
      <c r="L445" s="6"/>
      <c r="M445" s="2"/>
      <c r="BE445" s="1"/>
    </row>
    <row r="446" spans="1:57" x14ac:dyDescent="0.15">
      <c r="A446" s="6"/>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B450" s="7"/>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BE453" s="1"/>
    </row>
    <row r="454" spans="1:57" x14ac:dyDescent="0.15">
      <c r="A454" s="6"/>
      <c r="B454" s="7" t="s">
        <v>44</v>
      </c>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c r="C462" s="6"/>
      <c r="D462" s="6"/>
      <c r="E462" s="6"/>
      <c r="F462" s="6"/>
      <c r="G462" s="6"/>
      <c r="H462" s="6"/>
      <c r="I462" s="6"/>
      <c r="J462" s="6"/>
      <c r="K462" s="6"/>
      <c r="L462" s="6"/>
      <c r="M462" s="2"/>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t="s">
        <v>46</v>
      </c>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t="s">
        <v>10</v>
      </c>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c r="C482" s="6"/>
      <c r="D482" s="6"/>
      <c r="E482" s="6"/>
      <c r="F482" s="6"/>
      <c r="G482" s="6"/>
      <c r="H482" s="6"/>
      <c r="I482" s="6"/>
      <c r="J482" s="6"/>
      <c r="K482" s="6"/>
      <c r="L482" s="6"/>
      <c r="M482" s="2"/>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BE489" s="1"/>
    </row>
    <row r="490" spans="1:57" x14ac:dyDescent="0.15">
      <c r="A490" s="6"/>
      <c r="B490" s="7"/>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BE491" s="1"/>
    </row>
    <row r="492" spans="1:57" x14ac:dyDescent="0.15">
      <c r="A492" s="6"/>
      <c r="B492" s="7"/>
      <c r="C492" s="6"/>
      <c r="D492" s="6"/>
      <c r="E492" s="6"/>
      <c r="F492" s="6"/>
      <c r="G492" s="6"/>
      <c r="H492" s="6"/>
      <c r="I492" s="6"/>
      <c r="J492" s="6"/>
      <c r="K492" s="6"/>
      <c r="L492" s="6"/>
      <c r="M492" s="2"/>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t="s">
        <v>11</v>
      </c>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BE514" s="1"/>
    </row>
    <row r="515" spans="1:57" x14ac:dyDescent="0.15">
      <c r="A515" s="6"/>
      <c r="B515" s="7" t="s">
        <v>6</v>
      </c>
      <c r="C515" s="6"/>
      <c r="D515" s="6"/>
      <c r="E515" s="6"/>
      <c r="F515" s="6"/>
      <c r="G515" s="6"/>
      <c r="H515" s="6"/>
      <c r="I515" s="6"/>
      <c r="J515" s="6"/>
      <c r="K515" s="6"/>
      <c r="L515" s="6"/>
      <c r="M515" s="2"/>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c r="BE517" s="1"/>
    </row>
    <row r="518" spans="1:57" x14ac:dyDescent="0.15">
      <c r="A518" s="6"/>
      <c r="B518" s="7"/>
      <c r="C518" s="6"/>
      <c r="D518" s="6"/>
      <c r="E518" s="6"/>
      <c r="F518" s="6"/>
      <c r="G518" s="6"/>
      <c r="H518" s="6"/>
      <c r="I518" s="6"/>
      <c r="J518" s="6"/>
      <c r="K518" s="6"/>
      <c r="L518" s="6"/>
      <c r="M518" s="2"/>
      <c r="BE518" s="1"/>
    </row>
    <row r="519" spans="1:57" x14ac:dyDescent="0.15">
      <c r="A519" s="6"/>
      <c r="B519" s="7"/>
      <c r="C519" s="6"/>
      <c r="D519" s="6"/>
      <c r="E519" s="6"/>
      <c r="F519" s="6"/>
      <c r="G519" s="6"/>
      <c r="H519" s="6"/>
      <c r="I519" s="6"/>
      <c r="J519" s="6"/>
      <c r="K519" s="6"/>
      <c r="L519" s="6"/>
      <c r="M519" s="2"/>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c r="BE521" s="1"/>
    </row>
    <row r="522" spans="1:57" x14ac:dyDescent="0.15">
      <c r="A522" s="6"/>
      <c r="B522" s="7"/>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c r="C530" s="6"/>
      <c r="D530" s="6"/>
      <c r="E530" s="6"/>
      <c r="F530" s="6"/>
      <c r="G530" s="6"/>
      <c r="H530" s="6"/>
      <c r="I530" s="6"/>
      <c r="J530" s="6"/>
      <c r="K530" s="6"/>
      <c r="L530" s="6"/>
      <c r="M530" s="2"/>
      <c r="BE530" s="1"/>
    </row>
    <row r="531" spans="1:57" x14ac:dyDescent="0.15">
      <c r="A531" s="6"/>
      <c r="B531" s="7"/>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BE532" s="1"/>
    </row>
    <row r="533" spans="1:57" x14ac:dyDescent="0.15">
      <c r="A533" s="6"/>
      <c r="B533" s="7"/>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BE534" s="1"/>
    </row>
    <row r="535" spans="1:57" x14ac:dyDescent="0.15">
      <c r="A535" s="6"/>
      <c r="B535" s="7" t="s">
        <v>12</v>
      </c>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BE538" s="1"/>
    </row>
    <row r="539" spans="1:57" x14ac:dyDescent="0.15">
      <c r="A539" s="6"/>
      <c r="B539" s="7"/>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BE541" s="1"/>
    </row>
    <row r="542" spans="1:57" x14ac:dyDescent="0.15">
      <c r="A542" s="6"/>
      <c r="B542" s="7"/>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BE545" s="1"/>
    </row>
    <row r="546" spans="1:57" x14ac:dyDescent="0.15">
      <c r="A546" s="6"/>
      <c r="B546" s="7"/>
      <c r="C546" s="6"/>
      <c r="D546" s="6"/>
      <c r="E546" s="6"/>
      <c r="F546" s="6"/>
      <c r="G546" s="6"/>
      <c r="H546" s="6"/>
      <c r="I546" s="6"/>
      <c r="J546" s="6"/>
      <c r="K546" s="6"/>
      <c r="L546" s="6"/>
      <c r="M546" s="2"/>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c r="C554" s="6"/>
      <c r="D554" s="6"/>
      <c r="E554" s="6"/>
      <c r="F554" s="6"/>
      <c r="G554" s="6"/>
      <c r="H554" s="6"/>
      <c r="I554" s="6"/>
      <c r="J554" s="6"/>
      <c r="K554" s="6"/>
      <c r="L554" s="6"/>
      <c r="M554" s="2"/>
      <c r="BE554" s="1"/>
    </row>
    <row r="555" spans="1:57" x14ac:dyDescent="0.15">
      <c r="A555" s="6"/>
      <c r="B555" s="7" t="s">
        <v>13</v>
      </c>
      <c r="C555" s="6" t="s">
        <v>232</v>
      </c>
      <c r="D555" s="6"/>
      <c r="E555" s="6"/>
      <c r="F555" s="6"/>
      <c r="G555" s="6"/>
      <c r="H555" s="6"/>
      <c r="I555" s="6"/>
      <c r="J555" s="6"/>
      <c r="K555" s="6"/>
      <c r="L555" s="6"/>
      <c r="M555" s="2" t="s">
        <v>38</v>
      </c>
      <c r="N555" s="2" t="s">
        <v>234</v>
      </c>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N557" s="1" t="s">
        <v>235</v>
      </c>
      <c r="O557" s="1"/>
      <c r="BE557" s="1"/>
    </row>
    <row r="558" spans="1:57" x14ac:dyDescent="0.15">
      <c r="A558" s="6"/>
      <c r="B558" s="7"/>
      <c r="C558" s="6"/>
      <c r="D558" s="6"/>
      <c r="E558" s="6"/>
      <c r="F558" s="6"/>
      <c r="G558" s="6"/>
      <c r="H558" s="6"/>
      <c r="I558" s="6"/>
      <c r="J558" s="6"/>
      <c r="K558" s="6"/>
      <c r="L558" s="6"/>
      <c r="M558" s="2"/>
      <c r="N558" s="1"/>
      <c r="BE558" s="1"/>
    </row>
    <row r="559" spans="1:57" x14ac:dyDescent="0.15">
      <c r="A559" s="6"/>
      <c r="B559" s="7"/>
      <c r="C559" s="6"/>
      <c r="D559" s="6"/>
      <c r="E559" s="6"/>
      <c r="F559" s="6"/>
      <c r="G559" s="6"/>
      <c r="H559" s="6"/>
      <c r="I559" s="6"/>
      <c r="J559" s="6"/>
      <c r="K559" s="6"/>
      <c r="L559" s="6"/>
      <c r="M559" s="2" t="s">
        <v>38</v>
      </c>
      <c r="N559" s="1" t="s">
        <v>236</v>
      </c>
      <c r="BE559" s="1"/>
    </row>
    <row r="560" spans="1:57" x14ac:dyDescent="0.15">
      <c r="A560" s="6"/>
      <c r="B560" s="7"/>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t="s">
        <v>38</v>
      </c>
      <c r="N561" s="2" t="s">
        <v>237</v>
      </c>
      <c r="BE561" s="1"/>
    </row>
    <row r="562" spans="1:57" x14ac:dyDescent="0.15">
      <c r="A562" s="6"/>
      <c r="B562" s="7"/>
      <c r="C562" s="6"/>
      <c r="D562" s="6"/>
      <c r="E562" s="6"/>
      <c r="F562" s="6"/>
      <c r="G562" s="6"/>
      <c r="H562" s="6"/>
      <c r="I562" s="6"/>
      <c r="J562" s="6"/>
      <c r="K562" s="6"/>
      <c r="L562" s="6"/>
      <c r="M562" s="2"/>
      <c r="BE562" s="1"/>
    </row>
    <row r="563" spans="1:57" x14ac:dyDescent="0.15">
      <c r="A563" s="6"/>
      <c r="B563" s="7"/>
      <c r="C563" s="6"/>
      <c r="D563" s="6"/>
      <c r="E563" s="6"/>
      <c r="F563" s="6"/>
      <c r="G563" s="6"/>
      <c r="H563" s="6"/>
      <c r="I563" s="6"/>
      <c r="J563" s="6"/>
      <c r="K563" s="6"/>
      <c r="L563" s="6"/>
      <c r="M563" s="2"/>
      <c r="N563" s="9" t="s">
        <v>41</v>
      </c>
      <c r="O563" s="2" t="s">
        <v>254</v>
      </c>
      <c r="BE563" s="1"/>
    </row>
    <row r="564" spans="1:57" x14ac:dyDescent="0.15">
      <c r="A564" s="6"/>
      <c r="B564" s="7"/>
      <c r="C564" s="6"/>
      <c r="D564" s="6"/>
      <c r="E564" s="6"/>
      <c r="F564" s="6"/>
      <c r="G564" s="6"/>
      <c r="H564" s="6"/>
      <c r="I564" s="6"/>
      <c r="J564" s="6"/>
      <c r="K564" s="6"/>
      <c r="L564" s="6"/>
      <c r="M564" s="2"/>
      <c r="O564" s="2" t="s">
        <v>255</v>
      </c>
      <c r="BE564" s="1"/>
    </row>
    <row r="565" spans="1:57" x14ac:dyDescent="0.15">
      <c r="A565" s="6"/>
      <c r="B565" s="7"/>
      <c r="C565" s="6"/>
      <c r="D565" s="6"/>
      <c r="E565" s="6"/>
      <c r="F565" s="6"/>
      <c r="G565" s="6"/>
      <c r="H565" s="6"/>
      <c r="I565" s="6"/>
      <c r="J565" s="6"/>
      <c r="K565" s="6"/>
      <c r="L565" s="6"/>
      <c r="M565" s="2"/>
      <c r="BE565" s="1"/>
    </row>
    <row r="566" spans="1:57" x14ac:dyDescent="0.15">
      <c r="A566" s="6"/>
      <c r="B566" s="7"/>
      <c r="C566" s="6"/>
      <c r="D566" s="6"/>
      <c r="E566" s="6"/>
      <c r="F566" s="6"/>
      <c r="G566" s="6"/>
      <c r="H566" s="6"/>
      <c r="I566" s="6"/>
      <c r="J566" s="6"/>
      <c r="K566" s="6"/>
      <c r="L566" s="6"/>
      <c r="M566" s="2"/>
      <c r="O566" s="2" t="s">
        <v>73</v>
      </c>
      <c r="Q566" s="2" t="s">
        <v>238</v>
      </c>
      <c r="BE566" s="1"/>
    </row>
    <row r="567" spans="1:57" x14ac:dyDescent="0.15">
      <c r="A567" s="6"/>
      <c r="B567" s="7"/>
      <c r="C567" s="6"/>
      <c r="D567" s="6"/>
      <c r="E567" s="6"/>
      <c r="F567" s="6"/>
      <c r="G567" s="6"/>
      <c r="H567" s="6"/>
      <c r="I567" s="6"/>
      <c r="J567" s="6"/>
      <c r="K567" s="6"/>
      <c r="L567" s="6"/>
      <c r="M567" s="2"/>
      <c r="BE567" s="1"/>
    </row>
    <row r="568" spans="1:57" x14ac:dyDescent="0.15">
      <c r="A568" s="6"/>
      <c r="B568" s="7"/>
      <c r="C568" s="6"/>
      <c r="D568" s="6"/>
      <c r="E568" s="6"/>
      <c r="F568" s="6"/>
      <c r="G568" s="6"/>
      <c r="H568" s="6"/>
      <c r="I568" s="6"/>
      <c r="J568" s="6"/>
      <c r="K568" s="6"/>
      <c r="L568" s="6"/>
      <c r="M568" s="2"/>
      <c r="N568" s="9" t="s">
        <v>42</v>
      </c>
      <c r="O568" s="2" t="s">
        <v>239</v>
      </c>
      <c r="Z568" s="4"/>
      <c r="BE568" s="1"/>
    </row>
    <row r="569" spans="1:57" x14ac:dyDescent="0.15">
      <c r="A569" s="6"/>
      <c r="B569" s="7"/>
      <c r="C569" s="6"/>
      <c r="D569" s="6"/>
      <c r="E569" s="6"/>
      <c r="F569" s="6"/>
      <c r="G569" s="6"/>
      <c r="H569" s="6"/>
      <c r="I569" s="6"/>
      <c r="J569" s="6"/>
      <c r="K569" s="6"/>
      <c r="L569" s="6"/>
      <c r="M569" s="2"/>
      <c r="Z569" s="17"/>
      <c r="BE569" s="1"/>
    </row>
    <row r="570" spans="1:57" x14ac:dyDescent="0.15">
      <c r="A570" s="6"/>
      <c r="B570" s="7"/>
      <c r="C570" s="6"/>
      <c r="D570" s="6"/>
      <c r="E570" s="6"/>
      <c r="F570" s="6"/>
      <c r="G570" s="6"/>
      <c r="H570" s="6"/>
      <c r="I570" s="6"/>
      <c r="J570" s="6"/>
      <c r="K570" s="6"/>
      <c r="L570" s="6"/>
      <c r="M570" s="2"/>
      <c r="O570" s="2" t="s">
        <v>243</v>
      </c>
      <c r="Q570" s="10" t="s">
        <v>246</v>
      </c>
      <c r="Z570" s="17"/>
      <c r="BE570" s="1"/>
    </row>
    <row r="571" spans="1:57" x14ac:dyDescent="0.15">
      <c r="A571" s="6"/>
      <c r="B571" s="7"/>
      <c r="C571" s="6"/>
      <c r="D571" s="6"/>
      <c r="E571" s="6"/>
      <c r="F571" s="6"/>
      <c r="G571" s="6"/>
      <c r="H571" s="6"/>
      <c r="I571" s="6"/>
      <c r="J571" s="6"/>
      <c r="K571" s="6"/>
      <c r="L571" s="6"/>
      <c r="M571" s="2"/>
      <c r="Q571" s="2" t="s">
        <v>247</v>
      </c>
      <c r="Z571" s="17"/>
      <c r="BE571" s="1"/>
    </row>
    <row r="572" spans="1:57" x14ac:dyDescent="0.15">
      <c r="A572" s="6"/>
      <c r="B572" s="7"/>
      <c r="C572" s="6"/>
      <c r="D572" s="6"/>
      <c r="E572" s="6"/>
      <c r="F572" s="6"/>
      <c r="G572" s="6"/>
      <c r="H572" s="6"/>
      <c r="I572" s="6"/>
      <c r="J572" s="6"/>
      <c r="K572" s="6"/>
      <c r="L572" s="6"/>
      <c r="M572" s="2"/>
      <c r="Q572" s="2" t="s">
        <v>270</v>
      </c>
      <c r="Z572" s="17"/>
      <c r="BE572" s="1"/>
    </row>
    <row r="573" spans="1:57" x14ac:dyDescent="0.15">
      <c r="A573" s="6"/>
      <c r="B573" s="7"/>
      <c r="C573" s="6"/>
      <c r="D573" s="6"/>
      <c r="E573" s="6"/>
      <c r="F573" s="6"/>
      <c r="G573" s="6"/>
      <c r="H573" s="6"/>
      <c r="I573" s="6"/>
      <c r="J573" s="6"/>
      <c r="K573" s="6"/>
      <c r="L573" s="6"/>
      <c r="M573" s="2"/>
      <c r="Q573" s="2" t="s">
        <v>244</v>
      </c>
      <c r="Z573" s="17"/>
      <c r="BE573" s="1"/>
    </row>
    <row r="574" spans="1:57" x14ac:dyDescent="0.15">
      <c r="A574" s="6"/>
      <c r="B574" s="7"/>
      <c r="C574" s="6"/>
      <c r="D574" s="6"/>
      <c r="E574" s="6"/>
      <c r="F574" s="6"/>
      <c r="G574" s="6"/>
      <c r="H574" s="6"/>
      <c r="I574" s="6"/>
      <c r="J574" s="6"/>
      <c r="K574" s="6"/>
      <c r="L574" s="6"/>
      <c r="M574" s="2"/>
      <c r="Q574" s="2" t="s">
        <v>245</v>
      </c>
      <c r="Z574" s="17"/>
      <c r="BE574" s="1"/>
    </row>
    <row r="575" spans="1:57" x14ac:dyDescent="0.15">
      <c r="A575" s="6"/>
      <c r="B575" s="7"/>
      <c r="C575" s="6"/>
      <c r="D575" s="6"/>
      <c r="E575" s="6"/>
      <c r="F575" s="6"/>
      <c r="G575" s="6"/>
      <c r="H575" s="6"/>
      <c r="I575" s="6"/>
      <c r="J575" s="6"/>
      <c r="K575" s="6"/>
      <c r="L575" s="6"/>
      <c r="M575" s="2"/>
      <c r="BE575" s="1"/>
    </row>
    <row r="576" spans="1:57" x14ac:dyDescent="0.15">
      <c r="A576" s="6"/>
      <c r="B576" s="7"/>
      <c r="C576" s="6"/>
      <c r="D576" s="6"/>
      <c r="E576" s="6"/>
      <c r="F576" s="6"/>
      <c r="G576" s="6"/>
      <c r="H576" s="6"/>
      <c r="I576" s="6"/>
      <c r="J576" s="6"/>
      <c r="K576" s="6"/>
      <c r="L576" s="6"/>
      <c r="M576" s="2"/>
      <c r="Z576" s="17"/>
      <c r="BE576" s="1"/>
    </row>
    <row r="577" spans="1:57" x14ac:dyDescent="0.15">
      <c r="A577" s="6"/>
      <c r="B577" s="7"/>
      <c r="C577" s="6"/>
      <c r="D577" s="6"/>
      <c r="E577" s="6"/>
      <c r="F577" s="6"/>
      <c r="G577" s="6"/>
      <c r="H577" s="6"/>
      <c r="I577" s="6"/>
      <c r="J577" s="6"/>
      <c r="K577" s="6"/>
      <c r="L577" s="6"/>
      <c r="M577" s="2"/>
      <c r="BE577" s="1"/>
    </row>
    <row r="578" spans="1:57" x14ac:dyDescent="0.15">
      <c r="A578" s="6"/>
      <c r="B578" s="7"/>
      <c r="C578" s="6"/>
      <c r="D578" s="6"/>
      <c r="E578" s="6"/>
      <c r="F578" s="6"/>
      <c r="G578" s="6"/>
      <c r="H578" s="6"/>
      <c r="I578" s="6"/>
      <c r="J578" s="6"/>
      <c r="K578" s="6"/>
      <c r="L578" s="6"/>
      <c r="M578" s="2"/>
      <c r="BE578" s="1"/>
    </row>
    <row r="579" spans="1:57" x14ac:dyDescent="0.15">
      <c r="A579" s="6"/>
      <c r="B579" s="7"/>
      <c r="C579" s="6"/>
      <c r="D579" s="6"/>
      <c r="E579" s="6"/>
      <c r="F579" s="6"/>
      <c r="G579" s="6"/>
      <c r="H579" s="6"/>
      <c r="I579" s="6"/>
      <c r="J579" s="6"/>
      <c r="K579" s="6"/>
      <c r="L579" s="6"/>
      <c r="M579" s="2"/>
      <c r="BE579" s="1"/>
    </row>
    <row r="580" spans="1:57" x14ac:dyDescent="0.15">
      <c r="A580" s="6"/>
      <c r="B580" s="7"/>
      <c r="C580" s="6"/>
      <c r="D580" s="6"/>
      <c r="E580" s="6"/>
      <c r="F580" s="6"/>
      <c r="G580" s="6"/>
      <c r="H580" s="6"/>
      <c r="I580" s="6"/>
      <c r="J580" s="6"/>
      <c r="K580" s="6"/>
      <c r="L580" s="6"/>
      <c r="M580" s="2"/>
      <c r="BE580" s="1"/>
    </row>
    <row r="581" spans="1:57" x14ac:dyDescent="0.15">
      <c r="A581" s="6"/>
      <c r="B581" s="7"/>
      <c r="C581" s="6"/>
      <c r="D581" s="6"/>
      <c r="E581" s="6"/>
      <c r="F581" s="6"/>
      <c r="G581" s="6"/>
      <c r="H581" s="6"/>
      <c r="I581" s="6"/>
      <c r="J581" s="6"/>
      <c r="K581" s="6"/>
      <c r="L581" s="6"/>
      <c r="M581" s="2"/>
      <c r="BE581" s="1"/>
    </row>
    <row r="582" spans="1:57" x14ac:dyDescent="0.15">
      <c r="A582" s="6"/>
      <c r="B582" s="7"/>
      <c r="C582" s="6"/>
      <c r="D582" s="6"/>
      <c r="E582" s="6"/>
      <c r="F582" s="6"/>
      <c r="G582" s="6"/>
      <c r="H582" s="6"/>
      <c r="I582" s="6"/>
      <c r="J582" s="6"/>
      <c r="K582" s="6"/>
      <c r="L582" s="6"/>
      <c r="M582" s="2"/>
      <c r="BE582" s="1"/>
    </row>
    <row r="583" spans="1:57" x14ac:dyDescent="0.15">
      <c r="A583" s="6"/>
      <c r="B583" s="7"/>
      <c r="C583" s="6"/>
      <c r="D583" s="6"/>
      <c r="E583" s="6"/>
      <c r="F583" s="6"/>
      <c r="G583" s="6"/>
      <c r="H583" s="6"/>
      <c r="I583" s="6"/>
      <c r="J583" s="6"/>
      <c r="K583" s="6"/>
      <c r="L583" s="6"/>
      <c r="M583" s="2"/>
      <c r="P583" s="13"/>
      <c r="BE583" s="1"/>
    </row>
    <row r="584" spans="1:57" x14ac:dyDescent="0.15">
      <c r="A584" s="6"/>
      <c r="B584" s="7"/>
      <c r="C584" s="6"/>
      <c r="D584" s="6"/>
      <c r="E584" s="6"/>
      <c r="F584" s="6"/>
      <c r="G584" s="6"/>
      <c r="H584" s="6"/>
      <c r="I584" s="6"/>
      <c r="J584" s="6"/>
      <c r="K584" s="6"/>
      <c r="L584" s="6"/>
      <c r="M584" s="2"/>
      <c r="P584" s="13"/>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BE586" s="1"/>
    </row>
    <row r="587" spans="1:57" x14ac:dyDescent="0.15">
      <c r="A587" s="6"/>
      <c r="B587" s="7"/>
      <c r="C587" s="6"/>
      <c r="D587" s="6"/>
      <c r="E587" s="6"/>
      <c r="F587" s="6"/>
      <c r="G587" s="6"/>
      <c r="H587" s="6"/>
      <c r="I587" s="6"/>
      <c r="J587" s="6"/>
      <c r="K587" s="6"/>
      <c r="L587" s="6"/>
      <c r="M587" s="2"/>
      <c r="P587" s="13"/>
      <c r="BE587" s="1"/>
    </row>
    <row r="588" spans="1:57" x14ac:dyDescent="0.15">
      <c r="A588" s="6"/>
      <c r="B588" s="7"/>
      <c r="C588" s="6"/>
      <c r="D588" s="6"/>
      <c r="E588" s="6"/>
      <c r="F588" s="6"/>
      <c r="G588" s="6"/>
      <c r="H588" s="6"/>
      <c r="I588" s="6"/>
      <c r="J588" s="6"/>
      <c r="K588" s="6"/>
      <c r="L588" s="6"/>
      <c r="M588" s="2"/>
      <c r="P588" s="13"/>
      <c r="BE588" s="1"/>
    </row>
    <row r="589" spans="1:57" x14ac:dyDescent="0.15">
      <c r="A589" s="6"/>
      <c r="B589" s="7"/>
      <c r="C589" s="6"/>
      <c r="D589" s="6"/>
      <c r="E589" s="6"/>
      <c r="F589" s="6"/>
      <c r="G589" s="6"/>
      <c r="H589" s="6"/>
      <c r="I589" s="6"/>
      <c r="J589" s="6"/>
      <c r="K589" s="6"/>
      <c r="L589" s="6"/>
      <c r="M589" s="2"/>
      <c r="P589" s="13"/>
      <c r="BE589" s="1"/>
    </row>
    <row r="590" spans="1:57" x14ac:dyDescent="0.15">
      <c r="A590" s="6"/>
      <c r="B590" s="7"/>
      <c r="C590" s="6"/>
      <c r="D590" s="6"/>
      <c r="E590" s="6"/>
      <c r="F590" s="6"/>
      <c r="G590" s="6"/>
      <c r="H590" s="6"/>
      <c r="I590" s="6"/>
      <c r="J590" s="6"/>
      <c r="K590" s="6"/>
      <c r="L590" s="6"/>
      <c r="M590" s="2"/>
      <c r="P590" s="13"/>
      <c r="BE590" s="1"/>
    </row>
    <row r="591" spans="1:57" x14ac:dyDescent="0.15">
      <c r="A591" s="6"/>
      <c r="B591" s="7"/>
      <c r="C591" s="6"/>
      <c r="D591" s="6"/>
      <c r="E591" s="6"/>
      <c r="F591" s="6"/>
      <c r="G591" s="6"/>
      <c r="H591" s="6"/>
      <c r="I591" s="6"/>
      <c r="J591" s="6"/>
      <c r="K591" s="6"/>
      <c r="L591" s="6"/>
      <c r="M591" s="2"/>
      <c r="P591" s="13"/>
      <c r="BE591" s="1"/>
    </row>
    <row r="592" spans="1:57" x14ac:dyDescent="0.15">
      <c r="A592" s="6"/>
      <c r="B592" s="7"/>
      <c r="C592" s="6"/>
      <c r="D592" s="6"/>
      <c r="E592" s="6"/>
      <c r="F592" s="6"/>
      <c r="G592" s="6"/>
      <c r="H592" s="6"/>
      <c r="I592" s="6"/>
      <c r="J592" s="6"/>
      <c r="K592" s="6"/>
      <c r="L592" s="6"/>
      <c r="M592" s="2"/>
      <c r="P592" s="13"/>
      <c r="BE592" s="1"/>
    </row>
    <row r="593" spans="1:57" x14ac:dyDescent="0.15">
      <c r="A593" s="6"/>
      <c r="B593" s="7"/>
      <c r="C593" s="6"/>
      <c r="D593" s="6"/>
      <c r="E593" s="6"/>
      <c r="F593" s="6"/>
      <c r="G593" s="6"/>
      <c r="H593" s="6"/>
      <c r="I593" s="6"/>
      <c r="J593" s="6"/>
      <c r="K593" s="6"/>
      <c r="L593" s="6"/>
      <c r="M593" s="2"/>
      <c r="P593" s="13"/>
      <c r="BE593" s="1"/>
    </row>
    <row r="594" spans="1:57" x14ac:dyDescent="0.15">
      <c r="A594" s="6"/>
      <c r="B594" s="7"/>
      <c r="C594" s="6"/>
      <c r="D594" s="6"/>
      <c r="E594" s="6"/>
      <c r="F594" s="6"/>
      <c r="G594" s="6"/>
      <c r="H594" s="6"/>
      <c r="I594" s="6"/>
      <c r="J594" s="6"/>
      <c r="K594" s="6"/>
      <c r="L594" s="6"/>
      <c r="M594" s="2"/>
      <c r="N594" s="9" t="s">
        <v>240</v>
      </c>
      <c r="O594" s="2" t="s">
        <v>241</v>
      </c>
      <c r="P594" s="13"/>
      <c r="BE594" s="1"/>
    </row>
    <row r="595" spans="1:57" x14ac:dyDescent="0.15">
      <c r="A595" s="6"/>
      <c r="B595" s="7"/>
      <c r="C595" s="6"/>
      <c r="D595" s="6"/>
      <c r="E595" s="6"/>
      <c r="F595" s="6"/>
      <c r="G595" s="6"/>
      <c r="H595" s="6"/>
      <c r="I595" s="6"/>
      <c r="J595" s="6"/>
      <c r="K595" s="6"/>
      <c r="L595" s="6"/>
      <c r="M595" s="2"/>
      <c r="P595" s="46"/>
      <c r="BE595" s="1"/>
    </row>
    <row r="596" spans="1:57" x14ac:dyDescent="0.15">
      <c r="A596" s="6"/>
      <c r="B596" s="7"/>
      <c r="C596" s="6"/>
      <c r="D596" s="6"/>
      <c r="E596" s="6"/>
      <c r="F596" s="6"/>
      <c r="G596" s="6"/>
      <c r="H596" s="6"/>
      <c r="I596" s="6"/>
      <c r="J596" s="6"/>
      <c r="K596" s="6"/>
      <c r="L596" s="6"/>
      <c r="M596" s="2"/>
      <c r="O596" s="9" t="s">
        <v>248</v>
      </c>
      <c r="P596" s="46"/>
      <c r="BE596" s="1"/>
    </row>
    <row r="597" spans="1:57" x14ac:dyDescent="0.15">
      <c r="A597" s="6"/>
      <c r="B597" s="7"/>
      <c r="C597" s="6"/>
      <c r="D597" s="6"/>
      <c r="E597" s="6"/>
      <c r="F597" s="6"/>
      <c r="G597" s="6"/>
      <c r="H597" s="6"/>
      <c r="I597" s="6"/>
      <c r="J597" s="6"/>
      <c r="K597" s="6"/>
      <c r="L597" s="6"/>
      <c r="M597" s="2"/>
      <c r="O597" s="9"/>
      <c r="P597" s="46"/>
      <c r="BE597" s="1"/>
    </row>
    <row r="598" spans="1:57" x14ac:dyDescent="0.15">
      <c r="A598" s="6"/>
      <c r="B598" s="7"/>
      <c r="C598" s="6"/>
      <c r="D598" s="6"/>
      <c r="E598" s="6"/>
      <c r="F598" s="6"/>
      <c r="G598" s="6"/>
      <c r="H598" s="6"/>
      <c r="I598" s="6"/>
      <c r="J598" s="6"/>
      <c r="K598" s="6"/>
      <c r="L598" s="6"/>
      <c r="M598" s="2"/>
      <c r="O598" s="9" t="s">
        <v>38</v>
      </c>
      <c r="P598" s="20" t="s">
        <v>249</v>
      </c>
      <c r="BE598" s="1"/>
    </row>
    <row r="599" spans="1:57" x14ac:dyDescent="0.15">
      <c r="A599" s="6"/>
      <c r="B599" s="7"/>
      <c r="C599" s="6"/>
      <c r="D599" s="6"/>
      <c r="E599" s="6"/>
      <c r="F599" s="6"/>
      <c r="G599" s="6"/>
      <c r="H599" s="6"/>
      <c r="I599" s="6"/>
      <c r="J599" s="6"/>
      <c r="K599" s="6"/>
      <c r="L599" s="6"/>
      <c r="M599" s="2"/>
      <c r="O599" s="9"/>
      <c r="P599" s="20" t="s">
        <v>250</v>
      </c>
      <c r="BE599" s="1"/>
    </row>
    <row r="600" spans="1:57" x14ac:dyDescent="0.15">
      <c r="A600" s="6"/>
      <c r="B600" s="7"/>
      <c r="C600" s="6"/>
      <c r="D600" s="6"/>
      <c r="E600" s="6"/>
      <c r="F600" s="6"/>
      <c r="G600" s="6"/>
      <c r="H600" s="6"/>
      <c r="I600" s="6"/>
      <c r="J600" s="6"/>
      <c r="K600" s="6"/>
      <c r="L600" s="6"/>
      <c r="M600" s="2"/>
      <c r="O600" s="9"/>
      <c r="P600" s="46"/>
      <c r="BE600" s="1"/>
    </row>
    <row r="601" spans="1:57" x14ac:dyDescent="0.15">
      <c r="A601" s="6"/>
      <c r="B601" s="7"/>
      <c r="C601" s="6"/>
      <c r="D601" s="6"/>
      <c r="E601" s="6"/>
      <c r="F601" s="6"/>
      <c r="G601" s="6"/>
      <c r="H601" s="6"/>
      <c r="I601" s="6"/>
      <c r="J601" s="6"/>
      <c r="K601" s="6"/>
      <c r="L601" s="6"/>
      <c r="M601" s="2"/>
      <c r="O601" s="9"/>
      <c r="P601" s="47" t="s">
        <v>252</v>
      </c>
      <c r="BE601" s="1"/>
    </row>
    <row r="602" spans="1:57" x14ac:dyDescent="0.15">
      <c r="A602" s="6"/>
      <c r="B602" s="7"/>
      <c r="C602" s="6"/>
      <c r="D602" s="6"/>
      <c r="E602" s="6"/>
      <c r="F602" s="6"/>
      <c r="G602" s="6"/>
      <c r="H602" s="6"/>
      <c r="I602" s="6"/>
      <c r="J602" s="6"/>
      <c r="K602" s="6"/>
      <c r="L602" s="6"/>
      <c r="M602" s="2"/>
      <c r="P602" s="48"/>
      <c r="BE602" s="1"/>
    </row>
    <row r="603" spans="1:57" x14ac:dyDescent="0.15">
      <c r="A603" s="6"/>
      <c r="B603" s="7"/>
      <c r="C603" s="6"/>
      <c r="D603" s="6"/>
      <c r="E603" s="6"/>
      <c r="F603" s="6"/>
      <c r="G603" s="6"/>
      <c r="H603" s="6"/>
      <c r="I603" s="6"/>
      <c r="J603" s="6"/>
      <c r="K603" s="6"/>
      <c r="L603" s="6"/>
      <c r="M603" s="2"/>
      <c r="P603" s="20" t="s">
        <v>39</v>
      </c>
      <c r="R603" s="2" t="s">
        <v>251</v>
      </c>
      <c r="BE603" s="1"/>
    </row>
    <row r="604" spans="1:57" x14ac:dyDescent="0.15">
      <c r="A604" s="6"/>
      <c r="B604" s="7"/>
      <c r="C604" s="6"/>
      <c r="D604" s="6"/>
      <c r="E604" s="6"/>
      <c r="F604" s="6"/>
      <c r="G604" s="6"/>
      <c r="H604" s="6"/>
      <c r="I604" s="6"/>
      <c r="J604" s="6"/>
      <c r="K604" s="6"/>
      <c r="L604" s="6"/>
      <c r="M604" s="2"/>
      <c r="Z604" s="46"/>
      <c r="BE604" s="1"/>
    </row>
    <row r="605" spans="1:57" x14ac:dyDescent="0.15">
      <c r="A605" s="6"/>
      <c r="B605" s="7"/>
      <c r="C605" s="6"/>
      <c r="D605" s="6"/>
      <c r="E605" s="6"/>
      <c r="F605" s="6"/>
      <c r="G605" s="6"/>
      <c r="H605" s="6"/>
      <c r="I605" s="6"/>
      <c r="J605" s="6"/>
      <c r="K605" s="6"/>
      <c r="L605" s="6"/>
      <c r="M605" s="2"/>
      <c r="BE605" s="1"/>
    </row>
    <row r="606" spans="1:57" x14ac:dyDescent="0.15">
      <c r="A606" s="6"/>
      <c r="B606" s="7"/>
      <c r="C606" s="6"/>
      <c r="D606" s="6"/>
      <c r="E606" s="6"/>
      <c r="F606" s="6"/>
      <c r="G606" s="6"/>
      <c r="H606" s="6"/>
      <c r="I606" s="6"/>
      <c r="J606" s="6"/>
      <c r="K606" s="6"/>
      <c r="L606" s="6"/>
      <c r="M606" s="2"/>
      <c r="BE606" s="1"/>
    </row>
    <row r="607" spans="1:57" x14ac:dyDescent="0.15">
      <c r="A607" s="6"/>
      <c r="B607" s="7" t="s">
        <v>14</v>
      </c>
      <c r="C607" s="6" t="s">
        <v>180</v>
      </c>
      <c r="D607" s="6"/>
      <c r="E607" s="6"/>
      <c r="F607" s="6"/>
      <c r="G607" s="6"/>
      <c r="H607" s="6"/>
      <c r="I607" s="6"/>
      <c r="J607" s="6"/>
      <c r="K607" s="6"/>
      <c r="L607" s="6"/>
      <c r="M607" s="2" t="s">
        <v>38</v>
      </c>
      <c r="N607" s="2" t="s">
        <v>182</v>
      </c>
      <c r="BE607" s="1"/>
    </row>
    <row r="608" spans="1:57" x14ac:dyDescent="0.15">
      <c r="A608" s="6"/>
      <c r="B608" s="7"/>
      <c r="C608" s="6"/>
      <c r="D608" s="6"/>
      <c r="E608" s="6"/>
      <c r="F608" s="6"/>
      <c r="G608" s="6"/>
      <c r="H608" s="6"/>
      <c r="I608" s="6"/>
      <c r="J608" s="6"/>
      <c r="K608" s="6"/>
      <c r="L608" s="6"/>
      <c r="M608" s="2"/>
      <c r="BE608" s="1"/>
    </row>
    <row r="609" spans="1:57" x14ac:dyDescent="0.15">
      <c r="A609" s="6"/>
      <c r="B609" s="7"/>
      <c r="C609" s="6"/>
      <c r="D609" s="6"/>
      <c r="E609" s="6"/>
      <c r="F609" s="6"/>
      <c r="G609" s="6"/>
      <c r="H609" s="6"/>
      <c r="I609" s="6"/>
      <c r="J609" s="6"/>
      <c r="K609" s="6"/>
      <c r="L609" s="6"/>
      <c r="M609" s="2"/>
      <c r="N609" s="9" t="s">
        <v>41</v>
      </c>
      <c r="O609" s="2" t="s">
        <v>181</v>
      </c>
      <c r="BE609" s="1"/>
    </row>
    <row r="610" spans="1:57" x14ac:dyDescent="0.15">
      <c r="A610" s="6"/>
      <c r="B610" s="7"/>
      <c r="C610" s="6"/>
      <c r="D610" s="6"/>
      <c r="E610" s="6"/>
      <c r="F610" s="6"/>
      <c r="G610" s="6"/>
      <c r="H610" s="6"/>
      <c r="I610" s="6"/>
      <c r="J610" s="6"/>
      <c r="K610" s="6"/>
      <c r="L610" s="6"/>
      <c r="M610" s="2"/>
      <c r="N610" s="9" t="s">
        <v>42</v>
      </c>
      <c r="O610" s="2" t="s">
        <v>185</v>
      </c>
      <c r="BE610" s="1"/>
    </row>
    <row r="611" spans="1:57" x14ac:dyDescent="0.15">
      <c r="A611" s="6"/>
      <c r="B611" s="7"/>
      <c r="C611" s="6"/>
      <c r="D611" s="6"/>
      <c r="E611" s="6"/>
      <c r="F611" s="6"/>
      <c r="G611" s="6"/>
      <c r="H611" s="6"/>
      <c r="I611" s="6"/>
      <c r="J611" s="6"/>
      <c r="K611" s="6"/>
      <c r="L611" s="6"/>
      <c r="M611" s="2"/>
      <c r="O611" s="2" t="s">
        <v>186</v>
      </c>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t="s">
        <v>38</v>
      </c>
      <c r="N613" s="2" t="s">
        <v>187</v>
      </c>
      <c r="BE613" s="1"/>
    </row>
    <row r="614" spans="1:57" x14ac:dyDescent="0.15">
      <c r="A614" s="6"/>
      <c r="B614" s="7"/>
      <c r="C614" s="6"/>
      <c r="D614" s="6"/>
      <c r="E614" s="6"/>
      <c r="F614" s="6"/>
      <c r="G614" s="6"/>
      <c r="H614" s="6"/>
      <c r="I614" s="6"/>
      <c r="J614" s="6"/>
      <c r="K614" s="6"/>
      <c r="L614" s="6"/>
      <c r="M614" s="2"/>
      <c r="N614" s="2" t="s">
        <v>188</v>
      </c>
      <c r="BE614" s="1"/>
    </row>
    <row r="615" spans="1:57" x14ac:dyDescent="0.15">
      <c r="A615" s="6"/>
      <c r="B615" s="7"/>
      <c r="C615" s="6"/>
      <c r="D615" s="6"/>
      <c r="E615" s="6"/>
      <c r="F615" s="6"/>
      <c r="G615" s="6"/>
      <c r="H615" s="6"/>
      <c r="I615" s="6"/>
      <c r="J615" s="6"/>
      <c r="K615" s="6"/>
      <c r="L615" s="6"/>
      <c r="M615" s="2"/>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c r="C622" s="6"/>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BE626" s="1"/>
    </row>
    <row r="627" spans="1:57" x14ac:dyDescent="0.15">
      <c r="A627" s="6"/>
      <c r="B627" s="7" t="s">
        <v>15</v>
      </c>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BE630" s="1"/>
    </row>
    <row r="631" spans="1:57" x14ac:dyDescent="0.15">
      <c r="A631" s="6"/>
      <c r="B631" s="7"/>
      <c r="C631" s="6"/>
      <c r="D631" s="6"/>
      <c r="E631" s="6"/>
      <c r="F631" s="6"/>
      <c r="G631" s="6"/>
      <c r="H631" s="6"/>
      <c r="I631" s="6"/>
      <c r="J631" s="6"/>
      <c r="K631" s="6"/>
      <c r="L631" s="6"/>
      <c r="M631" s="2"/>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BE633" s="1"/>
    </row>
    <row r="634" spans="1:57" x14ac:dyDescent="0.15">
      <c r="A634" s="6"/>
      <c r="B634" s="7"/>
      <c r="C634" s="6"/>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BE638" s="1"/>
    </row>
    <row r="639" spans="1:57" x14ac:dyDescent="0.15">
      <c r="A639" s="6"/>
      <c r="B639" s="7"/>
      <c r="C639" s="6"/>
      <c r="D639" s="6"/>
      <c r="E639" s="6"/>
      <c r="F639" s="6"/>
      <c r="G639" s="6"/>
      <c r="H639" s="6"/>
      <c r="I639" s="6"/>
      <c r="J639" s="6"/>
      <c r="K639" s="6"/>
      <c r="L639" s="6"/>
      <c r="M639" s="2"/>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t="s">
        <v>16</v>
      </c>
      <c r="C647" s="6" t="s">
        <v>40</v>
      </c>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BE650" s="1"/>
    </row>
    <row r="651" spans="1:57" x14ac:dyDescent="0.15">
      <c r="A651" s="6"/>
      <c r="B651" s="7"/>
      <c r="C651" s="6"/>
      <c r="D651" s="6"/>
      <c r="E651" s="6"/>
      <c r="F651" s="6"/>
      <c r="G651" s="6"/>
      <c r="H651" s="6"/>
      <c r="I651" s="6"/>
      <c r="J651" s="6"/>
      <c r="K651" s="6"/>
      <c r="L651" s="6"/>
      <c r="M651" s="2"/>
      <c r="N651" s="1"/>
      <c r="O651" s="1"/>
      <c r="P651" s="1"/>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c r="C654" s="6"/>
      <c r="D654" s="6"/>
      <c r="E654" s="6"/>
      <c r="F654" s="6"/>
      <c r="G654" s="6"/>
      <c r="H654" s="6"/>
      <c r="I654" s="6"/>
      <c r="J654" s="6"/>
      <c r="K654" s="6"/>
      <c r="L654" s="6"/>
      <c r="M654" s="2"/>
      <c r="BE654" s="1"/>
    </row>
    <row r="655" spans="1:57" x14ac:dyDescent="0.15">
      <c r="A655" s="6"/>
      <c r="B655" s="7"/>
      <c r="C655" s="6"/>
      <c r="D655" s="6"/>
      <c r="E655" s="6"/>
      <c r="F655" s="6"/>
      <c r="G655" s="6"/>
      <c r="H655" s="6"/>
      <c r="I655" s="6"/>
      <c r="J655" s="6"/>
      <c r="K655" s="6"/>
      <c r="L655" s="6"/>
      <c r="M655" s="2"/>
      <c r="BE655" s="1"/>
    </row>
    <row r="656" spans="1:57" x14ac:dyDescent="0.15">
      <c r="A656" s="6"/>
      <c r="B656" s="7"/>
      <c r="C656" s="6"/>
      <c r="D656" s="6"/>
      <c r="E656" s="6"/>
      <c r="F656" s="6"/>
      <c r="G656" s="6"/>
      <c r="H656" s="6"/>
      <c r="I656" s="6"/>
      <c r="J656" s="6"/>
      <c r="K656" s="6"/>
      <c r="L656" s="6"/>
      <c r="M656" s="2"/>
      <c r="Q656" s="9"/>
      <c r="BE656" s="1"/>
    </row>
    <row r="657" spans="1:57" x14ac:dyDescent="0.15">
      <c r="A657" s="6"/>
      <c r="B657" s="7"/>
      <c r="C657" s="6"/>
      <c r="D657" s="6"/>
      <c r="E657" s="6"/>
      <c r="F657" s="6"/>
      <c r="G657" s="6"/>
      <c r="H657" s="6"/>
      <c r="I657" s="6"/>
      <c r="J657" s="6"/>
      <c r="K657" s="6"/>
      <c r="L657" s="6"/>
      <c r="M657" s="2"/>
      <c r="BE657" s="1"/>
    </row>
    <row r="658" spans="1:57" x14ac:dyDescent="0.15">
      <c r="A658" s="6"/>
      <c r="B658" s="7"/>
      <c r="C658" s="6"/>
      <c r="D658" s="6"/>
      <c r="E658" s="6"/>
      <c r="F658" s="6"/>
      <c r="G658" s="6"/>
      <c r="H658" s="6"/>
      <c r="I658" s="6"/>
      <c r="J658" s="6"/>
      <c r="K658" s="6"/>
      <c r="L658" s="6"/>
      <c r="M658" s="2"/>
      <c r="BE658" s="1"/>
    </row>
    <row r="659" spans="1:57" x14ac:dyDescent="0.15">
      <c r="A659" s="6"/>
      <c r="B659" s="7"/>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BE660" s="1"/>
    </row>
    <row r="661" spans="1:57" x14ac:dyDescent="0.15">
      <c r="A661" s="6"/>
      <c r="B661" s="7"/>
      <c r="C661" s="6"/>
      <c r="D661" s="6"/>
      <c r="E661" s="6"/>
      <c r="F661" s="6"/>
      <c r="G661" s="6"/>
      <c r="H661" s="6"/>
      <c r="I661" s="6"/>
      <c r="J661" s="6"/>
      <c r="K661" s="6"/>
      <c r="L661" s="6"/>
      <c r="M661" s="2"/>
      <c r="BE661" s="1"/>
    </row>
    <row r="662" spans="1:57" x14ac:dyDescent="0.15">
      <c r="A662" s="6"/>
      <c r="B662" s="7"/>
      <c r="C662" s="6"/>
      <c r="D662" s="6"/>
      <c r="E662" s="6"/>
      <c r="F662" s="6"/>
      <c r="G662" s="6"/>
      <c r="H662" s="6"/>
      <c r="I662" s="6"/>
      <c r="J662" s="6"/>
      <c r="K662" s="6"/>
      <c r="L662" s="6"/>
      <c r="M662" s="2"/>
      <c r="BE662" s="1"/>
    </row>
    <row r="663" spans="1:57" x14ac:dyDescent="0.15">
      <c r="A663" s="6"/>
      <c r="B663" s="7"/>
      <c r="C663" s="6"/>
      <c r="D663" s="6"/>
      <c r="E663" s="6"/>
      <c r="F663" s="6"/>
      <c r="G663" s="6"/>
      <c r="H663" s="6"/>
      <c r="I663" s="6"/>
      <c r="J663" s="6"/>
      <c r="K663" s="6"/>
      <c r="L663" s="6"/>
      <c r="M663" s="2"/>
      <c r="BE663" s="1"/>
    </row>
    <row r="664" spans="1:57" x14ac:dyDescent="0.15">
      <c r="A664" s="6"/>
      <c r="B664" s="7"/>
      <c r="C664" s="6"/>
      <c r="D664" s="6"/>
      <c r="E664" s="6"/>
      <c r="F664" s="6"/>
      <c r="G664" s="6"/>
      <c r="H664" s="6"/>
      <c r="I664" s="6"/>
      <c r="J664" s="6"/>
      <c r="K664" s="6"/>
      <c r="L664" s="6"/>
      <c r="M664" s="2"/>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Q666" s="9"/>
      <c r="BE666" s="1"/>
    </row>
    <row r="667" spans="1:57" x14ac:dyDescent="0.15">
      <c r="A667" s="6"/>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c r="BE669" s="1"/>
    </row>
    <row r="670" spans="1:57" x14ac:dyDescent="0.15">
      <c r="A670" s="6"/>
      <c r="B670" s="7"/>
      <c r="C670" s="6"/>
      <c r="D670" s="6"/>
      <c r="E670" s="6"/>
      <c r="F670" s="6"/>
      <c r="G670" s="6"/>
      <c r="H670" s="6"/>
      <c r="I670" s="6"/>
      <c r="J670" s="6"/>
      <c r="K670" s="6"/>
      <c r="L670" s="6"/>
      <c r="M670" s="2"/>
      <c r="BE670" s="1"/>
    </row>
    <row r="671" spans="1:57" x14ac:dyDescent="0.15">
      <c r="A671" s="6"/>
      <c r="B671" s="7"/>
      <c r="C671" s="6"/>
      <c r="D671" s="6"/>
      <c r="E671" s="6"/>
      <c r="F671" s="6"/>
      <c r="G671" s="6"/>
      <c r="H671" s="6"/>
      <c r="I671" s="6"/>
      <c r="J671" s="6"/>
      <c r="K671" s="6"/>
      <c r="L671" s="6"/>
      <c r="M671" s="2"/>
      <c r="BE671" s="1"/>
    </row>
    <row r="672" spans="1:57" x14ac:dyDescent="0.15">
      <c r="A672" s="6"/>
      <c r="B672" s="7" t="s">
        <v>17</v>
      </c>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BE673" s="1"/>
    </row>
    <row r="674" spans="1:57" x14ac:dyDescent="0.15">
      <c r="A674" s="6"/>
      <c r="B674" s="7"/>
      <c r="C674" s="6"/>
      <c r="D674" s="6"/>
      <c r="E674" s="6"/>
      <c r="F674" s="6"/>
      <c r="G674" s="6"/>
      <c r="H674" s="6"/>
      <c r="I674" s="6"/>
      <c r="J674" s="6"/>
      <c r="K674" s="6"/>
      <c r="L674" s="6"/>
      <c r="M674" s="2"/>
      <c r="BE674" s="1"/>
    </row>
    <row r="675" spans="1:57" x14ac:dyDescent="0.15">
      <c r="A675" s="6"/>
      <c r="B675" s="7"/>
      <c r="C675" s="6"/>
      <c r="D675" s="6"/>
      <c r="E675" s="6"/>
      <c r="F675" s="6"/>
      <c r="G675" s="6"/>
      <c r="H675" s="6"/>
      <c r="I675" s="6"/>
      <c r="J675" s="6"/>
      <c r="K675" s="6"/>
      <c r="L675" s="6"/>
      <c r="M675" s="2"/>
      <c r="BE675" s="1"/>
    </row>
    <row r="676" spans="1:57" x14ac:dyDescent="0.15">
      <c r="A676" s="6"/>
      <c r="B676" s="7"/>
      <c r="C676" s="6"/>
      <c r="D676" s="6"/>
      <c r="E676" s="6"/>
      <c r="F676" s="6"/>
      <c r="G676" s="6"/>
      <c r="H676" s="6"/>
      <c r="I676" s="6"/>
      <c r="J676" s="6"/>
      <c r="K676" s="6"/>
      <c r="L676" s="6"/>
      <c r="M676" s="2"/>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t="s">
        <v>18</v>
      </c>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c r="C704" s="6"/>
      <c r="D704" s="6"/>
      <c r="E704" s="6"/>
      <c r="F704" s="6"/>
      <c r="G704" s="6"/>
      <c r="H704" s="6"/>
      <c r="I704" s="6"/>
      <c r="J704" s="6"/>
      <c r="K704" s="6"/>
      <c r="L704" s="6"/>
      <c r="M704" s="2"/>
      <c r="BE704" s="1"/>
    </row>
    <row r="705" spans="1:57" x14ac:dyDescent="0.15">
      <c r="A705" s="6"/>
      <c r="B705" s="7"/>
      <c r="C705" s="6"/>
      <c r="D705" s="6"/>
      <c r="E705" s="6"/>
      <c r="F705" s="6"/>
      <c r="G705" s="6"/>
      <c r="H705" s="6"/>
      <c r="I705" s="6"/>
      <c r="J705" s="6"/>
      <c r="K705" s="6"/>
      <c r="L705" s="6"/>
      <c r="M705" s="2"/>
      <c r="BE705" s="1"/>
    </row>
    <row r="706" spans="1:57" x14ac:dyDescent="0.15">
      <c r="A706" s="6"/>
      <c r="B706" s="7"/>
      <c r="C706" s="6"/>
      <c r="D706" s="6"/>
      <c r="E706" s="6"/>
      <c r="F706" s="6"/>
      <c r="G706" s="6"/>
      <c r="H706" s="6"/>
      <c r="I706" s="6"/>
      <c r="J706" s="6"/>
      <c r="K706" s="6"/>
      <c r="L706" s="6"/>
      <c r="M706" s="2"/>
      <c r="BE706" s="1"/>
    </row>
    <row r="707" spans="1:57" x14ac:dyDescent="0.15">
      <c r="A707" s="6"/>
      <c r="B707" s="7" t="s">
        <v>19</v>
      </c>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BE712" s="1"/>
    </row>
    <row r="713" spans="1:57" x14ac:dyDescent="0.15">
      <c r="A713" s="6"/>
      <c r="B713" s="7"/>
      <c r="C713" s="6"/>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BE716" s="1"/>
    </row>
    <row r="717" spans="1:57" x14ac:dyDescent="0.15">
      <c r="A717" s="6"/>
      <c r="B717" s="7"/>
      <c r="C717" s="6"/>
      <c r="D717" s="6"/>
      <c r="E717" s="6"/>
      <c r="F717" s="6"/>
      <c r="G717" s="6"/>
      <c r="H717" s="6"/>
      <c r="I717" s="6"/>
      <c r="J717" s="6"/>
      <c r="K717" s="6"/>
      <c r="L717" s="6"/>
      <c r="M717" s="2"/>
      <c r="BE717" s="1"/>
    </row>
    <row r="718" spans="1:57" x14ac:dyDescent="0.15">
      <c r="A718" s="6"/>
      <c r="B718" s="7"/>
      <c r="C718" s="6"/>
      <c r="D718" s="6"/>
      <c r="E718" s="6"/>
      <c r="F718" s="6"/>
      <c r="G718" s="6"/>
      <c r="H718" s="6"/>
      <c r="I718" s="6"/>
      <c r="J718" s="6"/>
      <c r="K718" s="6"/>
      <c r="L718" s="6"/>
      <c r="M718" s="2"/>
      <c r="BE718" s="1"/>
    </row>
    <row r="719" spans="1:57" x14ac:dyDescent="0.15">
      <c r="A719" s="6"/>
      <c r="B719" s="7"/>
      <c r="C719" s="6"/>
      <c r="D719" s="6"/>
      <c r="E719" s="6"/>
      <c r="F719" s="6"/>
      <c r="G719" s="6"/>
      <c r="H719" s="6"/>
      <c r="I719" s="6"/>
      <c r="J719" s="6"/>
      <c r="K719" s="6"/>
      <c r="L719" s="6"/>
      <c r="M719" s="2"/>
      <c r="BE719" s="1"/>
    </row>
    <row r="720" spans="1:57" x14ac:dyDescent="0.15">
      <c r="A720" s="6"/>
      <c r="B720" s="7"/>
      <c r="C720" s="6"/>
      <c r="D720" s="6"/>
      <c r="E720" s="6"/>
      <c r="F720" s="6"/>
      <c r="G720" s="6"/>
      <c r="H720" s="6"/>
      <c r="I720" s="6"/>
      <c r="J720" s="6"/>
      <c r="K720" s="6"/>
      <c r="L720" s="6"/>
      <c r="M720" s="2"/>
      <c r="BE720" s="1"/>
    </row>
    <row r="721" spans="1:57" x14ac:dyDescent="0.15">
      <c r="A721" s="6"/>
      <c r="B721" s="7"/>
      <c r="C721" s="6"/>
      <c r="D721" s="6"/>
      <c r="E721" s="6"/>
      <c r="F721" s="6"/>
      <c r="G721" s="6"/>
      <c r="H721" s="6"/>
      <c r="I721" s="6"/>
      <c r="J721" s="6"/>
      <c r="K721" s="6"/>
      <c r="L721" s="6"/>
      <c r="M721" s="2"/>
      <c r="BE721" s="1"/>
    </row>
    <row r="722" spans="1:57" x14ac:dyDescent="0.15">
      <c r="A722" s="6"/>
      <c r="B722" s="7"/>
      <c r="C722" s="6"/>
      <c r="D722" s="6"/>
      <c r="E722" s="6"/>
      <c r="F722" s="6"/>
      <c r="G722" s="6"/>
      <c r="H722" s="6"/>
      <c r="I722" s="6"/>
      <c r="J722" s="6"/>
      <c r="K722" s="6"/>
      <c r="L722" s="6"/>
      <c r="M722" s="2"/>
      <c r="BE722" s="1"/>
    </row>
    <row r="723" spans="1:57" x14ac:dyDescent="0.15">
      <c r="A723" s="6"/>
      <c r="B723" s="7"/>
      <c r="C723" s="6"/>
      <c r="D723" s="6"/>
      <c r="E723" s="6"/>
      <c r="F723" s="6"/>
      <c r="G723" s="6"/>
      <c r="H723" s="6"/>
      <c r="I723" s="6"/>
      <c r="J723" s="6"/>
      <c r="K723" s="6"/>
      <c r="L723" s="6"/>
      <c r="M723" s="2"/>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BE725" s="1"/>
    </row>
    <row r="726" spans="1:57" x14ac:dyDescent="0.15">
      <c r="A726" s="6"/>
      <c r="B726" s="7"/>
      <c r="C726" s="6"/>
      <c r="D726" s="6"/>
      <c r="E726" s="6"/>
      <c r="F726" s="6"/>
      <c r="G726" s="6"/>
      <c r="H726" s="6"/>
      <c r="I726" s="6"/>
      <c r="J726" s="6"/>
      <c r="K726" s="6"/>
      <c r="L726" s="6"/>
      <c r="M726" s="2"/>
      <c r="BE726" s="1"/>
    </row>
    <row r="727" spans="1:57" x14ac:dyDescent="0.15">
      <c r="A727" s="6"/>
      <c r="B727" s="7" t="s">
        <v>20</v>
      </c>
      <c r="C727" s="6" t="s">
        <v>60</v>
      </c>
      <c r="D727" s="6"/>
      <c r="E727" s="6"/>
      <c r="F727" s="6"/>
      <c r="G727" s="6"/>
      <c r="H727" s="6"/>
      <c r="I727" s="6"/>
      <c r="J727" s="6"/>
      <c r="K727" s="6"/>
      <c r="L727" s="6"/>
      <c r="M727" s="1" t="s">
        <v>38</v>
      </c>
      <c r="N727" s="2" t="s">
        <v>65</v>
      </c>
      <c r="BE727" s="1"/>
    </row>
    <row r="728" spans="1:57" x14ac:dyDescent="0.15">
      <c r="A728" s="6"/>
      <c r="B728" s="7"/>
      <c r="C728" s="6"/>
      <c r="D728" s="6"/>
      <c r="E728" s="6"/>
      <c r="F728" s="6"/>
      <c r="G728" s="6"/>
      <c r="H728" s="6"/>
      <c r="I728" s="6"/>
      <c r="J728" s="6"/>
      <c r="K728" s="6"/>
      <c r="L728" s="6"/>
      <c r="BE728" s="1"/>
    </row>
    <row r="729" spans="1:57" x14ac:dyDescent="0.15">
      <c r="A729" s="6"/>
      <c r="B729" s="7"/>
      <c r="C729" s="6"/>
      <c r="D729" s="6"/>
      <c r="E729" s="6"/>
      <c r="F729" s="6"/>
      <c r="G729" s="6"/>
      <c r="H729" s="6"/>
      <c r="I729" s="6"/>
      <c r="J729" s="6"/>
      <c r="K729" s="6"/>
      <c r="L729" s="6"/>
      <c r="N729" s="2" t="s">
        <v>66</v>
      </c>
      <c r="O729" s="2" t="s">
        <v>61</v>
      </c>
      <c r="BE729" s="1"/>
    </row>
    <row r="730" spans="1:57" x14ac:dyDescent="0.15">
      <c r="A730" s="6"/>
      <c r="B730" s="7"/>
      <c r="C730" s="6"/>
      <c r="D730" s="6"/>
      <c r="E730" s="6"/>
      <c r="F730" s="6"/>
      <c r="G730" s="6"/>
      <c r="H730" s="6"/>
      <c r="I730" s="6"/>
      <c r="J730" s="6"/>
      <c r="K730" s="6"/>
      <c r="L730" s="6"/>
      <c r="BE730" s="1"/>
    </row>
    <row r="731" spans="1:57" x14ac:dyDescent="0.15">
      <c r="A731" s="6"/>
      <c r="B731" s="7"/>
      <c r="C731" s="6"/>
      <c r="D731" s="6"/>
      <c r="E731" s="6"/>
      <c r="F731" s="6"/>
      <c r="G731" s="6"/>
      <c r="H731" s="6"/>
      <c r="I731" s="6"/>
      <c r="J731" s="6"/>
      <c r="K731" s="6"/>
      <c r="L731" s="6"/>
      <c r="M731" s="2"/>
      <c r="N731" s="2" t="s">
        <v>67</v>
      </c>
      <c r="O731" s="2" t="s">
        <v>62</v>
      </c>
      <c r="BE731" s="1"/>
    </row>
    <row r="732" spans="1:57" x14ac:dyDescent="0.15">
      <c r="A732" s="6"/>
      <c r="B732" s="7"/>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N733" s="2" t="s">
        <v>68</v>
      </c>
      <c r="O733" s="2" t="s">
        <v>63</v>
      </c>
      <c r="BE733" s="1"/>
    </row>
    <row r="734" spans="1:57" x14ac:dyDescent="0.15">
      <c r="A734" s="6"/>
      <c r="B734" s="7"/>
      <c r="C734" s="6"/>
      <c r="D734" s="6"/>
      <c r="E734" s="6"/>
      <c r="F734" s="6"/>
      <c r="G734" s="6"/>
      <c r="H734" s="6"/>
      <c r="I734" s="6"/>
      <c r="J734" s="6"/>
      <c r="K734" s="6"/>
      <c r="L734" s="6"/>
      <c r="M734" s="2"/>
      <c r="BE734" s="1"/>
    </row>
    <row r="735" spans="1:57" x14ac:dyDescent="0.15">
      <c r="A735" s="6"/>
      <c r="B735" s="7"/>
      <c r="C735" s="6"/>
      <c r="D735" s="6"/>
      <c r="E735" s="6"/>
      <c r="F735" s="6"/>
      <c r="G735" s="6"/>
      <c r="H735" s="6"/>
      <c r="I735" s="6"/>
      <c r="J735" s="6"/>
      <c r="K735" s="6"/>
      <c r="L735" s="6"/>
      <c r="M735" s="2" t="s">
        <v>38</v>
      </c>
      <c r="N735" s="10" t="s">
        <v>64</v>
      </c>
      <c r="BE735" s="1"/>
    </row>
    <row r="736" spans="1:57" x14ac:dyDescent="0.15">
      <c r="A736" s="6"/>
      <c r="B736" s="7"/>
      <c r="C736" s="6"/>
      <c r="D736" s="6"/>
      <c r="E736" s="6"/>
      <c r="F736" s="6"/>
      <c r="G736" s="6"/>
      <c r="H736" s="6"/>
      <c r="I736" s="6"/>
      <c r="J736" s="6"/>
      <c r="K736" s="6"/>
      <c r="L736" s="6"/>
      <c r="M736" s="2"/>
      <c r="BE736" s="1"/>
    </row>
    <row r="737" spans="1:57" x14ac:dyDescent="0.15">
      <c r="A737" s="6"/>
      <c r="B737" s="7"/>
      <c r="C737" s="6"/>
      <c r="D737" s="6"/>
      <c r="E737" s="6"/>
      <c r="F737" s="6"/>
      <c r="G737" s="6"/>
      <c r="H737" s="6"/>
      <c r="I737" s="6"/>
      <c r="J737" s="6"/>
      <c r="K737" s="6"/>
      <c r="L737" s="6"/>
      <c r="M737" s="2"/>
      <c r="N737" s="2" t="s">
        <v>69</v>
      </c>
      <c r="BE737" s="1"/>
    </row>
    <row r="738" spans="1:57" x14ac:dyDescent="0.15">
      <c r="A738" s="6"/>
      <c r="B738" s="7"/>
      <c r="C738" s="6"/>
      <c r="D738" s="6"/>
      <c r="E738" s="6"/>
      <c r="F738" s="6"/>
      <c r="G738" s="6"/>
      <c r="H738" s="6"/>
      <c r="I738" s="6"/>
      <c r="J738" s="6"/>
      <c r="K738" s="6"/>
      <c r="L738" s="6"/>
      <c r="M738" s="2"/>
      <c r="BE738" s="1"/>
    </row>
    <row r="739" spans="1:57" x14ac:dyDescent="0.15">
      <c r="A739" s="6"/>
      <c r="B739" s="7"/>
      <c r="C739" s="6"/>
      <c r="D739" s="6"/>
      <c r="E739" s="6"/>
      <c r="F739" s="6"/>
      <c r="G739" s="6"/>
      <c r="H739" s="6"/>
      <c r="I739" s="6"/>
      <c r="J739" s="6"/>
      <c r="K739" s="6"/>
      <c r="L739" s="6"/>
      <c r="M739" s="2"/>
      <c r="N739" s="2" t="s">
        <v>68</v>
      </c>
      <c r="O739" s="2" t="s">
        <v>70</v>
      </c>
      <c r="BE739" s="1"/>
    </row>
    <row r="740" spans="1:57" x14ac:dyDescent="0.15">
      <c r="A740" s="6"/>
      <c r="B740" s="7"/>
      <c r="C740" s="6"/>
      <c r="D740" s="6"/>
      <c r="E740" s="6"/>
      <c r="F740" s="6"/>
      <c r="G740" s="6"/>
      <c r="H740" s="6"/>
      <c r="I740" s="6"/>
      <c r="J740" s="6"/>
      <c r="K740" s="6"/>
      <c r="L740" s="6"/>
      <c r="M740" s="2"/>
      <c r="BE740" s="1"/>
    </row>
    <row r="741" spans="1:57" x14ac:dyDescent="0.15">
      <c r="A741" s="6"/>
      <c r="B741" s="7"/>
      <c r="C741" s="6"/>
      <c r="D741" s="6"/>
      <c r="E741" s="6"/>
      <c r="F741" s="6"/>
      <c r="G741" s="6"/>
      <c r="H741" s="6"/>
      <c r="I741" s="6"/>
      <c r="J741" s="6"/>
      <c r="K741" s="6"/>
      <c r="L741" s="6"/>
      <c r="M741" s="2"/>
      <c r="BE741" s="1"/>
    </row>
    <row r="742" spans="1:57" x14ac:dyDescent="0.15">
      <c r="A742" s="6"/>
      <c r="B742" s="7"/>
      <c r="C742" s="6"/>
      <c r="D742" s="6"/>
      <c r="E742" s="6"/>
      <c r="F742" s="6"/>
      <c r="G742" s="6"/>
      <c r="H742" s="6"/>
      <c r="I742" s="6"/>
      <c r="J742" s="6"/>
      <c r="K742" s="6"/>
      <c r="L742" s="6"/>
      <c r="M742" s="2" t="s">
        <v>38</v>
      </c>
      <c r="N742" s="2" t="s">
        <v>71</v>
      </c>
      <c r="BE742" s="1"/>
    </row>
    <row r="743" spans="1:57" x14ac:dyDescent="0.15">
      <c r="A743" s="6"/>
      <c r="B743" s="7"/>
      <c r="C743" s="6"/>
      <c r="D743" s="6"/>
      <c r="E743" s="6"/>
      <c r="F743" s="6"/>
      <c r="G743" s="6"/>
      <c r="H743" s="6"/>
      <c r="I743" s="6"/>
      <c r="J743" s="6"/>
      <c r="K743" s="6"/>
      <c r="L743" s="6"/>
      <c r="M743" s="2"/>
      <c r="BE743" s="1"/>
    </row>
    <row r="744" spans="1:57" x14ac:dyDescent="0.15">
      <c r="A744" s="6"/>
      <c r="B744" s="7"/>
      <c r="C744" s="6"/>
      <c r="D744" s="6"/>
      <c r="E744" s="6"/>
      <c r="F744" s="6"/>
      <c r="G744" s="6"/>
      <c r="H744" s="6"/>
      <c r="I744" s="6"/>
      <c r="J744" s="6"/>
      <c r="K744" s="6"/>
      <c r="L744" s="6"/>
      <c r="M744" s="2"/>
      <c r="N744" s="2" t="s">
        <v>38</v>
      </c>
      <c r="O744" s="2" t="s">
        <v>72</v>
      </c>
      <c r="BE744" s="1"/>
    </row>
    <row r="745" spans="1:57" x14ac:dyDescent="0.15">
      <c r="A745" s="6"/>
      <c r="B745" s="7"/>
      <c r="C745" s="6"/>
      <c r="D745" s="6"/>
      <c r="E745" s="6"/>
      <c r="F745" s="6"/>
      <c r="G745" s="6"/>
      <c r="H745" s="6"/>
      <c r="I745" s="6"/>
      <c r="J745" s="6"/>
      <c r="K745" s="6"/>
      <c r="L745" s="6"/>
      <c r="M745" s="2"/>
      <c r="BE745" s="1"/>
    </row>
    <row r="746" spans="1:57" x14ac:dyDescent="0.15">
      <c r="A746" s="6"/>
      <c r="B746" s="7"/>
      <c r="C746" s="6"/>
      <c r="D746" s="6"/>
      <c r="E746" s="6"/>
      <c r="F746" s="6"/>
      <c r="G746" s="6"/>
      <c r="H746" s="6"/>
      <c r="I746" s="6"/>
      <c r="J746" s="6"/>
      <c r="K746" s="6"/>
      <c r="L746" s="6"/>
      <c r="M746" s="2"/>
      <c r="O746" s="2" t="s">
        <v>73</v>
      </c>
      <c r="Q746" s="2" t="s">
        <v>74</v>
      </c>
      <c r="BE746" s="1"/>
    </row>
    <row r="747" spans="1:57" x14ac:dyDescent="0.15">
      <c r="A747" s="6"/>
      <c r="B747" s="7"/>
      <c r="C747" s="6"/>
      <c r="D747" s="6"/>
      <c r="E747" s="6"/>
      <c r="F747" s="6"/>
      <c r="G747" s="6"/>
      <c r="H747" s="6"/>
      <c r="I747" s="6"/>
      <c r="J747" s="6"/>
      <c r="K747" s="6"/>
      <c r="L747" s="6"/>
      <c r="M747" s="2"/>
      <c r="BE747" s="1"/>
    </row>
    <row r="748" spans="1:57" x14ac:dyDescent="0.15">
      <c r="A748" s="6"/>
      <c r="B748" s="7"/>
      <c r="C748" s="6"/>
      <c r="D748" s="6"/>
      <c r="E748" s="6"/>
      <c r="F748" s="6"/>
      <c r="G748" s="6"/>
      <c r="H748" s="6"/>
      <c r="I748" s="6"/>
      <c r="J748" s="6"/>
      <c r="K748" s="6"/>
      <c r="L748" s="6"/>
      <c r="M748" s="2"/>
      <c r="N748" s="2" t="s">
        <v>38</v>
      </c>
      <c r="O748" s="2" t="s">
        <v>75</v>
      </c>
      <c r="P748" s="13"/>
      <c r="BE748" s="1"/>
    </row>
    <row r="749" spans="1:57" x14ac:dyDescent="0.15">
      <c r="A749" s="6"/>
      <c r="B749" s="7"/>
      <c r="C749" s="6"/>
      <c r="D749" s="6"/>
      <c r="E749" s="6"/>
      <c r="F749" s="6"/>
      <c r="G749" s="6"/>
      <c r="H749" s="6"/>
      <c r="I749" s="6"/>
      <c r="J749" s="6"/>
      <c r="K749" s="6"/>
      <c r="L749" s="6"/>
      <c r="M749" s="2"/>
      <c r="BE749" s="1"/>
    </row>
    <row r="750" spans="1:57" x14ac:dyDescent="0.15">
      <c r="A750" s="6"/>
      <c r="B750" s="7"/>
      <c r="C750" s="6"/>
      <c r="D750" s="6"/>
      <c r="E750" s="6"/>
      <c r="F750" s="6"/>
      <c r="G750" s="6"/>
      <c r="H750" s="6"/>
      <c r="I750" s="6"/>
      <c r="J750" s="6"/>
      <c r="K750" s="6"/>
      <c r="L750" s="6"/>
      <c r="M750" s="2"/>
      <c r="BE750" s="1"/>
    </row>
    <row r="751" spans="1:57" x14ac:dyDescent="0.15">
      <c r="A751" s="6"/>
      <c r="B751" s="7" t="s">
        <v>21</v>
      </c>
      <c r="C751" s="6" t="s">
        <v>51</v>
      </c>
      <c r="D751" s="6"/>
      <c r="E751" s="6"/>
      <c r="F751" s="6"/>
      <c r="G751" s="6"/>
      <c r="H751" s="6"/>
      <c r="I751" s="6"/>
      <c r="J751" s="6"/>
      <c r="K751" s="6"/>
      <c r="L751" s="6"/>
      <c r="M751" s="2"/>
      <c r="P751" s="13"/>
      <c r="BE751" s="1"/>
    </row>
    <row r="752" spans="1:57" x14ac:dyDescent="0.15">
      <c r="A752" s="6"/>
      <c r="B752" s="7"/>
      <c r="C752" s="6"/>
      <c r="D752" s="6"/>
      <c r="E752" s="6"/>
      <c r="F752" s="6"/>
      <c r="G752" s="6"/>
      <c r="H752" s="6"/>
      <c r="I752" s="6"/>
      <c r="J752" s="6"/>
      <c r="K752" s="6"/>
      <c r="L752" s="6"/>
      <c r="M752" s="2"/>
      <c r="BE752" s="1"/>
    </row>
    <row r="753" spans="1:57" x14ac:dyDescent="0.15">
      <c r="A753" s="6"/>
      <c r="B753" s="7"/>
      <c r="C753" s="6"/>
      <c r="D753" s="6"/>
      <c r="E753" s="6"/>
      <c r="F753" s="6"/>
      <c r="G753" s="6"/>
      <c r="H753" s="6"/>
      <c r="I753" s="6"/>
      <c r="J753" s="6"/>
      <c r="K753" s="6"/>
      <c r="L753" s="6"/>
      <c r="M753" s="2"/>
      <c r="BE753" s="1"/>
    </row>
    <row r="754" spans="1:57" x14ac:dyDescent="0.15">
      <c r="A754" s="6"/>
      <c r="B754" s="7"/>
      <c r="C754" s="6"/>
      <c r="D754" s="6"/>
      <c r="E754" s="6"/>
      <c r="F754" s="6"/>
      <c r="G754" s="6"/>
      <c r="H754" s="6"/>
      <c r="I754" s="6"/>
      <c r="J754" s="6"/>
      <c r="K754" s="6"/>
      <c r="L754" s="6"/>
      <c r="M754" s="2"/>
      <c r="BE754" s="1"/>
    </row>
    <row r="755" spans="1:57" x14ac:dyDescent="0.15">
      <c r="A755" s="6"/>
      <c r="B755" s="7"/>
      <c r="C755" s="6"/>
      <c r="D755" s="6"/>
      <c r="E755" s="6"/>
      <c r="F755" s="6"/>
      <c r="G755" s="6"/>
      <c r="H755" s="6"/>
      <c r="I755" s="6"/>
      <c r="J755" s="6"/>
      <c r="K755" s="6"/>
      <c r="L755" s="6"/>
      <c r="M755" s="2"/>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N758" s="1"/>
      <c r="BE758" s="1"/>
    </row>
    <row r="759" spans="1:57" x14ac:dyDescent="0.15">
      <c r="A759" s="6"/>
      <c r="B759" s="7"/>
      <c r="C759" s="6"/>
      <c r="D759" s="6"/>
      <c r="E759" s="6"/>
      <c r="F759" s="6"/>
      <c r="G759" s="6"/>
      <c r="H759" s="6"/>
      <c r="I759" s="6"/>
      <c r="J759" s="6"/>
      <c r="K759" s="6"/>
      <c r="L759" s="6"/>
      <c r="M759" s="2"/>
      <c r="N759" s="1"/>
      <c r="BE759" s="1"/>
    </row>
    <row r="760" spans="1:57" x14ac:dyDescent="0.15">
      <c r="A760" s="6"/>
      <c r="B760" s="7"/>
      <c r="C760" s="6"/>
      <c r="D760" s="6"/>
      <c r="E760" s="6"/>
      <c r="F760" s="6"/>
      <c r="G760" s="6"/>
      <c r="H760" s="6"/>
      <c r="I760" s="6"/>
      <c r="J760" s="6"/>
      <c r="K760" s="6"/>
      <c r="L760" s="6"/>
      <c r="M760" s="2"/>
      <c r="N760" s="1"/>
      <c r="BE760" s="1"/>
    </row>
    <row r="761" spans="1:57" x14ac:dyDescent="0.15">
      <c r="A761" s="6"/>
      <c r="B761" s="7"/>
      <c r="C761" s="6"/>
      <c r="D761" s="6"/>
      <c r="E761" s="6"/>
      <c r="F761" s="6"/>
      <c r="G761" s="6"/>
      <c r="H761" s="6"/>
      <c r="I761" s="6"/>
      <c r="J761" s="6"/>
      <c r="K761" s="6"/>
      <c r="L761" s="6"/>
      <c r="M761" s="2"/>
      <c r="N761" s="1"/>
      <c r="BE761" s="1"/>
    </row>
    <row r="762" spans="1:57" x14ac:dyDescent="0.15">
      <c r="A762" s="6"/>
      <c r="B762" s="7"/>
      <c r="C762" s="6"/>
      <c r="D762" s="6"/>
      <c r="E762" s="6"/>
      <c r="F762" s="6"/>
      <c r="G762" s="6"/>
      <c r="H762" s="6"/>
      <c r="I762" s="6"/>
      <c r="J762" s="6"/>
      <c r="K762" s="6"/>
      <c r="L762" s="6"/>
      <c r="M762" s="2"/>
      <c r="N762" s="1"/>
      <c r="BE762" s="1"/>
    </row>
    <row r="763" spans="1:57" x14ac:dyDescent="0.15">
      <c r="A763" s="6"/>
      <c r="B763" s="7"/>
      <c r="C763" s="6"/>
      <c r="D763" s="6"/>
      <c r="E763" s="6"/>
      <c r="F763" s="6"/>
      <c r="G763" s="6"/>
      <c r="H763" s="6"/>
      <c r="I763" s="6"/>
      <c r="J763" s="6"/>
      <c r="K763" s="6"/>
      <c r="L763" s="6"/>
      <c r="M763" s="2"/>
      <c r="N763" s="1"/>
      <c r="BE763" s="1"/>
    </row>
    <row r="764" spans="1:57" x14ac:dyDescent="0.15">
      <c r="A764" s="6"/>
      <c r="B764" s="7"/>
      <c r="C764" s="6"/>
      <c r="D764" s="6"/>
      <c r="E764" s="6"/>
      <c r="F764" s="6"/>
      <c r="G764" s="6"/>
      <c r="H764" s="6"/>
      <c r="I764" s="6"/>
      <c r="J764" s="6"/>
      <c r="K764" s="6"/>
      <c r="L764" s="6"/>
      <c r="M764" s="2"/>
      <c r="N764" s="1"/>
      <c r="BE764" s="1"/>
    </row>
    <row r="765" spans="1:57" x14ac:dyDescent="0.15">
      <c r="A765" s="6"/>
      <c r="B765" s="7"/>
      <c r="C765" s="6"/>
      <c r="D765" s="6"/>
      <c r="E765" s="6"/>
      <c r="F765" s="6"/>
      <c r="G765" s="6"/>
      <c r="H765" s="6"/>
      <c r="I765" s="6"/>
      <c r="J765" s="6"/>
      <c r="K765" s="6"/>
      <c r="L765" s="6"/>
      <c r="M765" s="2"/>
      <c r="N765" s="1"/>
      <c r="BE765" s="1"/>
    </row>
    <row r="766" spans="1:57" x14ac:dyDescent="0.15">
      <c r="A766" s="6"/>
      <c r="B766" s="7"/>
      <c r="C766" s="6"/>
      <c r="D766" s="6"/>
      <c r="E766" s="6"/>
      <c r="F766" s="6"/>
      <c r="G766" s="6"/>
      <c r="H766" s="6"/>
      <c r="I766" s="6"/>
      <c r="J766" s="6"/>
      <c r="K766" s="6"/>
      <c r="L766" s="6"/>
      <c r="M766" s="2"/>
      <c r="N766" s="1"/>
      <c r="BE766" s="1"/>
    </row>
    <row r="767" spans="1:57" x14ac:dyDescent="0.15">
      <c r="A767" s="6"/>
      <c r="B767" s="7"/>
      <c r="C767" s="6"/>
      <c r="D767" s="6"/>
      <c r="E767" s="6"/>
      <c r="F767" s="6"/>
      <c r="G767" s="6"/>
      <c r="H767" s="6"/>
      <c r="I767" s="6"/>
      <c r="J767" s="6"/>
      <c r="K767" s="6"/>
      <c r="L767" s="6"/>
      <c r="M767" s="2"/>
      <c r="N767" s="1"/>
      <c r="BE767" s="1"/>
    </row>
    <row r="768" spans="1:57" x14ac:dyDescent="0.15">
      <c r="A768" s="6"/>
      <c r="B768" s="7"/>
      <c r="C768" s="6"/>
      <c r="D768" s="6"/>
      <c r="E768" s="6"/>
      <c r="F768" s="6"/>
      <c r="G768" s="6"/>
      <c r="H768" s="6"/>
      <c r="I768" s="6"/>
      <c r="J768" s="6"/>
      <c r="K768" s="6"/>
      <c r="L768" s="6"/>
      <c r="M768" s="2"/>
      <c r="N768" s="1"/>
      <c r="BE768" s="1"/>
    </row>
    <row r="769" spans="1:57" x14ac:dyDescent="0.15">
      <c r="A769" s="6"/>
      <c r="B769" s="7"/>
      <c r="C769" s="6"/>
      <c r="D769" s="6"/>
      <c r="E769" s="6"/>
      <c r="F769" s="6"/>
      <c r="G769" s="6"/>
      <c r="H769" s="6"/>
      <c r="I769" s="6"/>
      <c r="J769" s="6"/>
      <c r="K769" s="6"/>
      <c r="L769" s="6"/>
      <c r="M769" s="2"/>
      <c r="N769" s="1"/>
      <c r="P769" s="13"/>
      <c r="BE769" s="1"/>
    </row>
    <row r="770" spans="1:57" x14ac:dyDescent="0.15">
      <c r="A770" s="6"/>
      <c r="B770" s="7"/>
      <c r="C770" s="6"/>
      <c r="D770" s="6"/>
      <c r="E770" s="6"/>
      <c r="F770" s="6"/>
      <c r="G770" s="6"/>
      <c r="H770" s="6"/>
      <c r="I770" s="6"/>
      <c r="J770" s="6"/>
      <c r="K770" s="6"/>
      <c r="L770" s="6"/>
      <c r="M770" s="2"/>
      <c r="N770" s="1"/>
      <c r="BE770" s="1"/>
    </row>
    <row r="771" spans="1:57" x14ac:dyDescent="0.15">
      <c r="A771" s="6"/>
      <c r="B771" s="7"/>
      <c r="C771" s="6"/>
      <c r="D771" s="6"/>
      <c r="E771" s="6"/>
      <c r="F771" s="6"/>
      <c r="G771" s="6"/>
      <c r="H771" s="6"/>
      <c r="I771" s="6"/>
      <c r="J771" s="6"/>
      <c r="K771" s="6"/>
      <c r="L771" s="6"/>
      <c r="M771" s="2"/>
      <c r="N771" s="1"/>
      <c r="BE771" s="1"/>
    </row>
    <row r="772" spans="1:57" x14ac:dyDescent="0.15">
      <c r="A772" s="6"/>
      <c r="B772" s="7" t="s">
        <v>50</v>
      </c>
      <c r="C772" s="6"/>
      <c r="D772" s="6"/>
      <c r="E772" s="6"/>
      <c r="F772" s="6"/>
      <c r="G772" s="6"/>
      <c r="H772" s="6"/>
      <c r="I772" s="6"/>
      <c r="J772" s="6"/>
      <c r="K772" s="6"/>
      <c r="L772" s="6"/>
      <c r="M772" s="2"/>
      <c r="N772" s="1"/>
      <c r="BE772" s="1"/>
    </row>
    <row r="773" spans="1:57" x14ac:dyDescent="0.15">
      <c r="A773" s="6"/>
      <c r="B773" s="7"/>
      <c r="C773" s="6"/>
      <c r="D773" s="6"/>
      <c r="E773" s="6"/>
      <c r="F773" s="6"/>
      <c r="G773" s="6"/>
      <c r="H773" s="6"/>
      <c r="I773" s="6"/>
      <c r="J773" s="6"/>
      <c r="K773" s="6"/>
      <c r="L773" s="6"/>
      <c r="M773" s="2"/>
      <c r="N773" s="1"/>
      <c r="BE773" s="1"/>
    </row>
    <row r="774" spans="1:57" x14ac:dyDescent="0.15">
      <c r="A774" s="6"/>
      <c r="B774" s="7"/>
      <c r="C774" s="6"/>
      <c r="D774" s="6"/>
      <c r="E774" s="6"/>
      <c r="F774" s="6"/>
      <c r="G774" s="6"/>
      <c r="H774" s="6"/>
      <c r="I774" s="6"/>
      <c r="J774" s="6"/>
      <c r="K774" s="6"/>
      <c r="L774" s="6"/>
      <c r="M774" s="2"/>
      <c r="N774" s="16"/>
      <c r="BE774" s="1"/>
    </row>
    <row r="775" spans="1:57" x14ac:dyDescent="0.15">
      <c r="A775" s="6"/>
      <c r="B775" s="7"/>
      <c r="C775" s="6"/>
      <c r="D775" s="6"/>
      <c r="E775" s="6"/>
      <c r="F775" s="6"/>
      <c r="G775" s="6"/>
      <c r="H775" s="6"/>
      <c r="I775" s="6"/>
      <c r="J775" s="6"/>
      <c r="K775" s="6"/>
      <c r="L775" s="6"/>
      <c r="M775" s="2"/>
      <c r="N775" s="1"/>
      <c r="BE775" s="1"/>
    </row>
    <row r="776" spans="1:57" x14ac:dyDescent="0.15">
      <c r="A776" s="6"/>
      <c r="B776" s="7"/>
      <c r="C776" s="6"/>
      <c r="D776" s="6"/>
      <c r="E776" s="6"/>
      <c r="F776" s="6"/>
      <c r="G776" s="6"/>
      <c r="H776" s="6"/>
      <c r="I776" s="6"/>
      <c r="J776" s="6"/>
      <c r="K776" s="6"/>
      <c r="L776" s="6"/>
      <c r="M776" s="2"/>
      <c r="N776" s="1"/>
      <c r="BE776" s="1"/>
    </row>
    <row r="777" spans="1:57" x14ac:dyDescent="0.15">
      <c r="A777" s="6"/>
      <c r="B777" s="7"/>
      <c r="C777" s="6"/>
      <c r="D777" s="6"/>
      <c r="E777" s="6"/>
      <c r="F777" s="6"/>
      <c r="G777" s="6"/>
      <c r="H777" s="6"/>
      <c r="I777" s="6"/>
      <c r="J777" s="6"/>
      <c r="K777" s="6"/>
      <c r="L777" s="6"/>
      <c r="M777" s="2"/>
      <c r="N777" s="1"/>
      <c r="BE777" s="1"/>
    </row>
    <row r="778" spans="1:57" x14ac:dyDescent="0.15">
      <c r="A778" s="6"/>
      <c r="B778" s="7"/>
      <c r="C778" s="6"/>
      <c r="D778" s="6"/>
      <c r="E778" s="6"/>
      <c r="F778" s="6"/>
      <c r="G778" s="6"/>
      <c r="H778" s="6"/>
      <c r="I778" s="6"/>
      <c r="J778" s="6"/>
      <c r="K778" s="6"/>
      <c r="L778" s="6"/>
      <c r="M778" s="2"/>
      <c r="N778" s="1"/>
      <c r="P778" s="13"/>
      <c r="BE778" s="1"/>
    </row>
    <row r="779" spans="1:57" x14ac:dyDescent="0.15">
      <c r="A779" s="6"/>
      <c r="B779" s="7"/>
      <c r="C779" s="6"/>
      <c r="D779" s="6"/>
      <c r="E779" s="6"/>
      <c r="F779" s="6"/>
      <c r="G779" s="6"/>
      <c r="H779" s="6"/>
      <c r="I779" s="6"/>
      <c r="J779" s="6"/>
      <c r="K779" s="6"/>
      <c r="L779" s="6"/>
      <c r="M779" s="2"/>
      <c r="N779" s="1"/>
      <c r="BE779" s="1"/>
    </row>
    <row r="780" spans="1:57" x14ac:dyDescent="0.15">
      <c r="A780" s="6"/>
      <c r="B780" s="7"/>
      <c r="C780" s="6"/>
      <c r="D780" s="6"/>
      <c r="E780" s="6"/>
      <c r="F780" s="6"/>
      <c r="G780" s="6"/>
      <c r="H780" s="6"/>
      <c r="I780" s="6"/>
      <c r="J780" s="6"/>
      <c r="K780" s="6"/>
      <c r="L780" s="6"/>
      <c r="M780" s="2"/>
      <c r="BE780" s="1"/>
    </row>
    <row r="781" spans="1:57" x14ac:dyDescent="0.15">
      <c r="A781" s="6"/>
      <c r="B781" s="7"/>
      <c r="C781" s="6"/>
      <c r="D781" s="6"/>
      <c r="E781" s="6"/>
      <c r="F781" s="6"/>
      <c r="G781" s="6"/>
      <c r="H781" s="6"/>
      <c r="I781" s="6"/>
      <c r="J781" s="6"/>
      <c r="K781" s="6"/>
      <c r="L781" s="6"/>
      <c r="M781" s="2"/>
      <c r="BE781" s="1"/>
    </row>
    <row r="782" spans="1:57" x14ac:dyDescent="0.15">
      <c r="A782" s="6"/>
      <c r="B782" s="7"/>
      <c r="C782" s="6"/>
      <c r="D782" s="6"/>
      <c r="E782" s="6"/>
      <c r="F782" s="6"/>
      <c r="G782" s="6"/>
      <c r="H782" s="6"/>
      <c r="I782" s="6"/>
      <c r="J782" s="6"/>
      <c r="K782" s="6"/>
      <c r="L782" s="6"/>
      <c r="M782" s="2"/>
      <c r="BE782" s="1"/>
    </row>
    <row r="783" spans="1:57" x14ac:dyDescent="0.15">
      <c r="A783" s="6"/>
      <c r="B783" s="7"/>
      <c r="C783" s="6"/>
      <c r="D783" s="6"/>
      <c r="E783" s="6"/>
      <c r="F783" s="6"/>
      <c r="G783" s="6"/>
      <c r="H783" s="6"/>
      <c r="I783" s="6"/>
      <c r="J783" s="6"/>
      <c r="K783" s="6"/>
      <c r="L783" s="6"/>
      <c r="M783" s="2"/>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t="s">
        <v>48</v>
      </c>
      <c r="C786" s="6" t="s">
        <v>49</v>
      </c>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P792" s="13"/>
      <c r="BE792" s="1"/>
    </row>
    <row r="793" spans="1:57" x14ac:dyDescent="0.15">
      <c r="A793" s="6"/>
      <c r="B793" s="7"/>
      <c r="C793" s="6"/>
      <c r="D793" s="6"/>
      <c r="E793" s="6"/>
      <c r="F793" s="6"/>
      <c r="G793" s="6"/>
      <c r="H793" s="6"/>
      <c r="I793" s="6"/>
      <c r="J793" s="6"/>
      <c r="K793" s="6"/>
      <c r="L793" s="6"/>
      <c r="M793" s="2"/>
      <c r="P793" s="13"/>
      <c r="BE793" s="1"/>
    </row>
    <row r="794" spans="1:57" x14ac:dyDescent="0.15">
      <c r="A794" s="6"/>
      <c r="B794" s="7"/>
      <c r="C794" s="6"/>
      <c r="D794" s="6"/>
      <c r="E794" s="6"/>
      <c r="F794" s="6"/>
      <c r="G794" s="6"/>
      <c r="H794" s="6"/>
      <c r="I794" s="6"/>
      <c r="J794" s="6"/>
      <c r="K794" s="6"/>
      <c r="L794" s="6"/>
      <c r="M794" s="2"/>
      <c r="P794" s="13"/>
      <c r="BE794" s="1"/>
    </row>
    <row r="795" spans="1:57" x14ac:dyDescent="0.15">
      <c r="A795" s="6"/>
      <c r="B795" s="7"/>
      <c r="C795" s="6"/>
      <c r="D795" s="6"/>
      <c r="E795" s="6"/>
      <c r="F795" s="6"/>
      <c r="G795" s="6"/>
      <c r="H795" s="6"/>
      <c r="I795" s="6"/>
      <c r="J795" s="6"/>
      <c r="K795" s="6"/>
      <c r="L795" s="6"/>
      <c r="M795" s="2"/>
      <c r="BE795" s="1"/>
    </row>
    <row r="796" spans="1:57" x14ac:dyDescent="0.15">
      <c r="A796" s="6"/>
      <c r="B796" s="7" t="s">
        <v>22</v>
      </c>
      <c r="C796" s="6"/>
      <c r="D796" s="6"/>
      <c r="E796" s="6"/>
      <c r="F796" s="6"/>
      <c r="G796" s="6"/>
      <c r="H796" s="6"/>
      <c r="I796" s="6"/>
      <c r="J796" s="6"/>
      <c r="K796" s="6"/>
      <c r="L796" s="6"/>
      <c r="M796" s="2"/>
      <c r="N796" s="10"/>
      <c r="BE796" s="1"/>
    </row>
    <row r="797" spans="1:57" x14ac:dyDescent="0.15">
      <c r="A797" s="6"/>
      <c r="B797" s="7"/>
      <c r="C797" s="6"/>
      <c r="D797" s="6"/>
      <c r="E797" s="6"/>
      <c r="F797" s="6"/>
      <c r="G797" s="6"/>
      <c r="H797" s="6"/>
      <c r="I797" s="6"/>
      <c r="J797" s="6"/>
      <c r="K797" s="6"/>
      <c r="L797" s="6"/>
      <c r="M797" s="2"/>
      <c r="BE797" s="1"/>
    </row>
    <row r="798" spans="1:57" x14ac:dyDescent="0.15">
      <c r="A798" s="6"/>
      <c r="B798" s="7"/>
      <c r="C798" s="6"/>
      <c r="D798" s="6"/>
      <c r="E798" s="6"/>
      <c r="F798" s="6"/>
      <c r="G798" s="6"/>
      <c r="H798" s="6"/>
      <c r="I798" s="6"/>
      <c r="J798" s="6"/>
      <c r="K798" s="6"/>
      <c r="L798" s="6"/>
      <c r="M798" s="2"/>
      <c r="O798" s="1"/>
      <c r="BE798" s="1"/>
    </row>
    <row r="799" spans="1:57" x14ac:dyDescent="0.15">
      <c r="A799" s="6"/>
      <c r="B799" s="7"/>
      <c r="C799" s="6"/>
      <c r="D799" s="6"/>
      <c r="E799" s="6"/>
      <c r="F799" s="6"/>
      <c r="G799" s="6"/>
      <c r="H799" s="6"/>
      <c r="I799" s="6"/>
      <c r="J799" s="6"/>
      <c r="K799" s="6"/>
      <c r="L799" s="6"/>
      <c r="M799" s="2"/>
      <c r="N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row>
    <row r="800" spans="1:57" x14ac:dyDescent="0.15">
      <c r="A800" s="6"/>
      <c r="B800" s="7"/>
      <c r="C800" s="6"/>
      <c r="D800" s="6"/>
      <c r="E800" s="6"/>
      <c r="F800" s="6"/>
      <c r="G800" s="6"/>
      <c r="H800" s="6"/>
      <c r="I800" s="6"/>
      <c r="J800" s="6"/>
      <c r="K800" s="6"/>
      <c r="L800" s="6"/>
      <c r="M800" s="2"/>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BE802" s="1"/>
    </row>
    <row r="803" spans="1:57" x14ac:dyDescent="0.15">
      <c r="A803" s="6"/>
      <c r="B803" s="7"/>
      <c r="C803" s="6"/>
      <c r="D803" s="6"/>
      <c r="E803" s="6"/>
      <c r="F803" s="6"/>
      <c r="G803" s="6"/>
      <c r="H803" s="6"/>
      <c r="I803" s="6"/>
      <c r="J803" s="6"/>
      <c r="K803" s="6"/>
      <c r="L803" s="6"/>
      <c r="M803" s="2"/>
      <c r="N803" s="10"/>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c r="N807" s="10"/>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P811" s="13"/>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BE813" s="1"/>
    </row>
    <row r="814" spans="1:57" x14ac:dyDescent="0.15">
      <c r="A814" s="6"/>
      <c r="B814" s="7" t="s">
        <v>23</v>
      </c>
      <c r="C814" s="6"/>
      <c r="D814" s="6"/>
      <c r="E814" s="6"/>
      <c r="F814" s="6"/>
      <c r="G814" s="6"/>
      <c r="H814" s="6"/>
      <c r="I814" s="6"/>
      <c r="J814" s="6"/>
      <c r="K814" s="6"/>
      <c r="L814" s="6"/>
      <c r="M814" s="2"/>
      <c r="BE814" s="1"/>
    </row>
    <row r="815" spans="1:57" x14ac:dyDescent="0.15">
      <c r="A815" s="6"/>
      <c r="B815" s="7"/>
      <c r="C815" s="6"/>
      <c r="D815" s="6"/>
      <c r="E815" s="6"/>
      <c r="F815" s="6"/>
      <c r="G815" s="6"/>
      <c r="H815" s="6"/>
      <c r="I815" s="6"/>
      <c r="J815" s="6"/>
      <c r="K815" s="6"/>
      <c r="L815" s="6"/>
      <c r="M815" s="2"/>
      <c r="BE815" s="1"/>
    </row>
    <row r="816" spans="1:57" x14ac:dyDescent="0.15">
      <c r="A816" s="6"/>
      <c r="B816" s="7"/>
      <c r="C816" s="6"/>
      <c r="D816" s="6"/>
      <c r="E816" s="6"/>
      <c r="F816" s="6"/>
      <c r="G816" s="6"/>
      <c r="H816" s="6"/>
      <c r="I816" s="6"/>
      <c r="J816" s="6"/>
      <c r="K816" s="6"/>
      <c r="L816" s="6"/>
      <c r="M816" s="2"/>
      <c r="BE816" s="1"/>
    </row>
    <row r="817" spans="1:57" x14ac:dyDescent="0.15">
      <c r="A817" s="6"/>
      <c r="B817" s="7"/>
      <c r="C817" s="6"/>
      <c r="D817" s="6"/>
      <c r="E817" s="6"/>
      <c r="F817" s="6"/>
      <c r="G817" s="6"/>
      <c r="H817" s="6"/>
      <c r="I817" s="6"/>
      <c r="J817" s="6"/>
      <c r="K817" s="6"/>
      <c r="L817" s="6"/>
      <c r="M817" s="2"/>
      <c r="BE817" s="1"/>
    </row>
    <row r="818" spans="1:57" x14ac:dyDescent="0.15">
      <c r="A818" s="6"/>
      <c r="B818" s="7"/>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BE823" s="1"/>
    </row>
    <row r="824" spans="1:57" x14ac:dyDescent="0.15">
      <c r="A824" s="6"/>
      <c r="B824" s="7"/>
      <c r="C824" s="6"/>
      <c r="D824" s="6"/>
      <c r="E824" s="6"/>
      <c r="F824" s="6"/>
      <c r="G824" s="6"/>
      <c r="H824" s="6"/>
      <c r="I824" s="6"/>
      <c r="J824" s="6"/>
      <c r="K824" s="6"/>
      <c r="L824" s="6"/>
      <c r="M824" s="2"/>
      <c r="BE824" s="1"/>
    </row>
    <row r="825" spans="1:57" x14ac:dyDescent="0.15">
      <c r="A825" s="6"/>
      <c r="B825" s="7"/>
      <c r="C825" s="6"/>
      <c r="D825" s="6"/>
      <c r="E825" s="6"/>
      <c r="F825" s="6"/>
      <c r="G825" s="6"/>
      <c r="H825" s="6"/>
      <c r="I825" s="6"/>
      <c r="J825" s="6"/>
      <c r="K825" s="6"/>
      <c r="L825" s="6"/>
      <c r="M825" s="2"/>
      <c r="BE825" s="1"/>
    </row>
    <row r="826" spans="1:57" x14ac:dyDescent="0.15">
      <c r="A826" s="6"/>
      <c r="B826" s="7"/>
      <c r="C826" s="6"/>
      <c r="D826" s="6"/>
      <c r="E826" s="6"/>
      <c r="F826" s="6"/>
      <c r="G826" s="6"/>
      <c r="H826" s="6"/>
      <c r="I826" s="6"/>
      <c r="J826" s="6"/>
      <c r="K826" s="6"/>
      <c r="L826" s="6"/>
      <c r="M826" s="2"/>
      <c r="BE826" s="1"/>
    </row>
    <row r="827" spans="1:57" x14ac:dyDescent="0.15">
      <c r="A827" s="6"/>
      <c r="B827" s="7"/>
      <c r="C827" s="6"/>
      <c r="D827" s="6"/>
      <c r="E827" s="6"/>
      <c r="F827" s="6"/>
      <c r="G827" s="6"/>
      <c r="H827" s="6"/>
      <c r="I827" s="6"/>
      <c r="J827" s="6"/>
      <c r="K827" s="6"/>
      <c r="L827" s="6"/>
      <c r="M827" s="2"/>
      <c r="BE827" s="1"/>
    </row>
    <row r="828" spans="1:57" x14ac:dyDescent="0.15">
      <c r="A828" s="6"/>
      <c r="B828" s="7"/>
      <c r="C828" s="6"/>
      <c r="D828" s="6"/>
      <c r="E828" s="6"/>
      <c r="F828" s="6"/>
      <c r="G828" s="6"/>
      <c r="H828" s="6"/>
      <c r="I828" s="6"/>
      <c r="J828" s="6"/>
      <c r="K828" s="6"/>
      <c r="L828" s="6"/>
      <c r="M828" s="2"/>
      <c r="BE828" s="1"/>
    </row>
    <row r="829" spans="1:57" x14ac:dyDescent="0.15">
      <c r="A829" s="6"/>
      <c r="B829" s="7"/>
      <c r="C829" s="6"/>
      <c r="D829" s="6"/>
      <c r="E829" s="6"/>
      <c r="F829" s="6"/>
      <c r="G829" s="6"/>
      <c r="H829" s="6"/>
      <c r="I829" s="6"/>
      <c r="J829" s="6"/>
      <c r="K829" s="6"/>
      <c r="L829" s="6"/>
      <c r="M829" s="2"/>
      <c r="BE829" s="1"/>
    </row>
    <row r="830" spans="1:57" x14ac:dyDescent="0.15">
      <c r="A830" s="6"/>
      <c r="B830" s="7"/>
      <c r="C830" s="6"/>
      <c r="D830" s="6"/>
      <c r="E830" s="6"/>
      <c r="F830" s="6"/>
      <c r="G830" s="6"/>
      <c r="H830" s="6"/>
      <c r="I830" s="6"/>
      <c r="J830" s="6"/>
      <c r="K830" s="6"/>
      <c r="L830" s="6"/>
      <c r="M830" s="2"/>
      <c r="BE830" s="1"/>
    </row>
    <row r="831" spans="1:57" x14ac:dyDescent="0.15">
      <c r="A831" s="6"/>
      <c r="B831" s="7"/>
      <c r="C831" s="6"/>
      <c r="D831" s="6"/>
      <c r="E831" s="6"/>
      <c r="F831" s="6"/>
      <c r="G831" s="6"/>
      <c r="H831" s="6"/>
      <c r="I831" s="6"/>
      <c r="J831" s="6"/>
      <c r="K831" s="6"/>
      <c r="L831" s="6"/>
      <c r="M831" s="2"/>
      <c r="BE831" s="1"/>
    </row>
    <row r="832" spans="1:57" x14ac:dyDescent="0.15">
      <c r="A832" s="6"/>
      <c r="B832" s="7"/>
      <c r="C832" s="6"/>
      <c r="D832" s="6"/>
      <c r="E832" s="6"/>
      <c r="F832" s="6"/>
      <c r="G832" s="6"/>
      <c r="H832" s="6"/>
      <c r="I832" s="6"/>
      <c r="J832" s="6"/>
      <c r="K832" s="6"/>
      <c r="L832" s="6"/>
      <c r="M832" s="2"/>
      <c r="BE832" s="1"/>
    </row>
    <row r="833" spans="1:57" x14ac:dyDescent="0.15">
      <c r="A833" s="6"/>
      <c r="B833" s="7"/>
      <c r="C833" s="6"/>
      <c r="D833" s="6"/>
      <c r="E833" s="6"/>
      <c r="F833" s="6"/>
      <c r="G833" s="6"/>
      <c r="H833" s="6"/>
      <c r="I833" s="6"/>
      <c r="J833" s="6"/>
      <c r="K833" s="6"/>
      <c r="L833" s="6"/>
      <c r="M833" s="2"/>
      <c r="BE833" s="1"/>
    </row>
    <row r="834" spans="1:57" x14ac:dyDescent="0.15">
      <c r="A834" s="6"/>
      <c r="B834" s="7"/>
      <c r="C834" s="6"/>
      <c r="D834" s="6"/>
      <c r="E834" s="6"/>
      <c r="F834" s="6"/>
      <c r="G834" s="6"/>
      <c r="H834" s="6"/>
      <c r="I834" s="6"/>
      <c r="J834" s="6"/>
      <c r="K834" s="6"/>
      <c r="L834" s="6"/>
      <c r="M834" s="2"/>
      <c r="BE834" s="1"/>
    </row>
    <row r="835" spans="1:57" x14ac:dyDescent="0.15">
      <c r="A835" s="6"/>
      <c r="B835" s="7"/>
      <c r="C835" s="6"/>
      <c r="D835" s="6"/>
      <c r="E835" s="6"/>
      <c r="F835" s="6"/>
      <c r="G835" s="6"/>
      <c r="H835" s="6"/>
      <c r="I835" s="6"/>
      <c r="J835" s="6"/>
      <c r="K835" s="6"/>
      <c r="L835" s="6"/>
      <c r="M835" s="2"/>
      <c r="BE835" s="1"/>
    </row>
    <row r="836" spans="1:57" x14ac:dyDescent="0.15">
      <c r="A836" s="6"/>
      <c r="B836" s="7"/>
      <c r="C836" s="6"/>
      <c r="D836" s="6"/>
      <c r="E836" s="6"/>
      <c r="F836" s="6"/>
      <c r="G836" s="6"/>
      <c r="H836" s="6"/>
      <c r="I836" s="6"/>
      <c r="J836" s="6"/>
      <c r="K836" s="6"/>
      <c r="L836" s="6"/>
      <c r="M836" s="2"/>
      <c r="BE836" s="1"/>
    </row>
    <row r="837" spans="1:57" x14ac:dyDescent="0.15">
      <c r="A837" s="6"/>
      <c r="B837" s="7" t="s">
        <v>24</v>
      </c>
      <c r="C837" s="6" t="s">
        <v>326</v>
      </c>
      <c r="D837" s="6"/>
      <c r="E837" s="6"/>
      <c r="F837" s="6"/>
      <c r="G837" s="6"/>
      <c r="H837" s="6"/>
      <c r="I837" s="6"/>
      <c r="J837" s="6"/>
      <c r="K837" s="6"/>
      <c r="L837" s="6"/>
      <c r="M837" s="2" t="s">
        <v>38</v>
      </c>
      <c r="N837" s="2" t="s">
        <v>327</v>
      </c>
      <c r="BE837" s="1"/>
    </row>
    <row r="838" spans="1:57" x14ac:dyDescent="0.15">
      <c r="A838" s="6"/>
      <c r="B838" s="7"/>
      <c r="C838" s="6"/>
      <c r="D838" s="6"/>
      <c r="E838" s="6"/>
      <c r="F838" s="6"/>
      <c r="G838" s="6"/>
      <c r="H838" s="6"/>
      <c r="I838" s="6"/>
      <c r="J838" s="6"/>
      <c r="K838" s="6"/>
      <c r="L838" s="6"/>
      <c r="M838" s="2"/>
      <c r="BE838" s="1"/>
    </row>
    <row r="839" spans="1:57" x14ac:dyDescent="0.15">
      <c r="A839" s="6"/>
      <c r="B839" s="7"/>
      <c r="C839" s="6"/>
      <c r="D839" s="6"/>
      <c r="E839" s="6"/>
      <c r="F839" s="6"/>
      <c r="G839" s="6"/>
      <c r="H839" s="6"/>
      <c r="I839" s="6"/>
      <c r="J839" s="6"/>
      <c r="K839" s="6"/>
      <c r="L839" s="6"/>
      <c r="M839" s="2"/>
      <c r="N839" s="2" t="s">
        <v>328</v>
      </c>
      <c r="BE839" s="1"/>
    </row>
    <row r="840" spans="1:57" x14ac:dyDescent="0.15">
      <c r="A840" s="6"/>
      <c r="B840" s="7"/>
      <c r="C840" s="6"/>
      <c r="D840" s="6"/>
      <c r="E840" s="6"/>
      <c r="F840" s="6"/>
      <c r="G840" s="6"/>
      <c r="H840" s="6"/>
      <c r="I840" s="6"/>
      <c r="J840" s="6"/>
      <c r="K840" s="6"/>
      <c r="L840" s="6"/>
      <c r="M840" s="2"/>
      <c r="N840" s="2" t="s">
        <v>329</v>
      </c>
      <c r="BE840" s="1"/>
    </row>
    <row r="841" spans="1:57" x14ac:dyDescent="0.15">
      <c r="A841" s="6"/>
      <c r="B841" s="7"/>
      <c r="C841" s="6"/>
      <c r="D841" s="6"/>
      <c r="E841" s="6"/>
      <c r="F841" s="6"/>
      <c r="G841" s="6"/>
      <c r="H841" s="6"/>
      <c r="I841" s="6"/>
      <c r="J841" s="6"/>
      <c r="K841" s="6"/>
      <c r="L841" s="6"/>
      <c r="M841" s="2"/>
      <c r="N841" s="2" t="s">
        <v>330</v>
      </c>
      <c r="BE841" s="1"/>
    </row>
    <row r="842" spans="1:57" x14ac:dyDescent="0.15">
      <c r="A842" s="6"/>
      <c r="B842" s="7"/>
      <c r="C842" s="6"/>
      <c r="D842" s="6"/>
      <c r="E842" s="6"/>
      <c r="F842" s="6"/>
      <c r="G842" s="6"/>
      <c r="H842" s="6"/>
      <c r="I842" s="6"/>
      <c r="J842" s="6"/>
      <c r="K842" s="6"/>
      <c r="L842" s="6"/>
      <c r="M842" s="2"/>
      <c r="N842" s="2" t="s">
        <v>331</v>
      </c>
      <c r="BE842" s="1"/>
    </row>
    <row r="843" spans="1:57" x14ac:dyDescent="0.15">
      <c r="A843" s="6"/>
      <c r="B843" s="7"/>
      <c r="C843" s="6"/>
      <c r="D843" s="6"/>
      <c r="E843" s="6"/>
      <c r="F843" s="6"/>
      <c r="G843" s="6"/>
      <c r="H843" s="6"/>
      <c r="I843" s="6"/>
      <c r="J843" s="6"/>
      <c r="K843" s="6"/>
      <c r="L843" s="6"/>
      <c r="M843" s="2"/>
      <c r="BE843" s="1"/>
    </row>
    <row r="844" spans="1:57" x14ac:dyDescent="0.15">
      <c r="A844" s="6"/>
      <c r="B844" s="7"/>
      <c r="C844" s="6"/>
      <c r="D844" s="6"/>
      <c r="E844" s="6"/>
      <c r="F844" s="6"/>
      <c r="G844" s="6"/>
      <c r="H844" s="6"/>
      <c r="I844" s="6"/>
      <c r="J844" s="6"/>
      <c r="K844" s="6"/>
      <c r="L844" s="6"/>
      <c r="M844" s="2" t="s">
        <v>38</v>
      </c>
      <c r="N844" s="2" t="s">
        <v>332</v>
      </c>
      <c r="BE844" s="1"/>
    </row>
    <row r="845" spans="1:57" x14ac:dyDescent="0.15">
      <c r="A845" s="6"/>
      <c r="B845" s="7"/>
      <c r="C845" s="6"/>
      <c r="D845" s="6"/>
      <c r="E845" s="6"/>
      <c r="F845" s="6"/>
      <c r="G845" s="6"/>
      <c r="H845" s="6"/>
      <c r="I845" s="6"/>
      <c r="J845" s="6"/>
      <c r="K845" s="6"/>
      <c r="L845" s="6"/>
      <c r="M845" s="2"/>
      <c r="N845" s="2" t="s">
        <v>346</v>
      </c>
      <c r="BE845" s="1"/>
    </row>
    <row r="846" spans="1:57" x14ac:dyDescent="0.15">
      <c r="A846" s="6"/>
      <c r="B846" s="7"/>
      <c r="C846" s="6"/>
      <c r="D846" s="6"/>
      <c r="E846" s="6"/>
      <c r="F846" s="6"/>
      <c r="G846" s="6"/>
      <c r="H846" s="6"/>
      <c r="I846" s="6"/>
      <c r="J846" s="6"/>
      <c r="K846" s="6"/>
      <c r="L846" s="6"/>
      <c r="M846" s="2"/>
      <c r="BE846" s="1"/>
    </row>
    <row r="847" spans="1:57" x14ac:dyDescent="0.15">
      <c r="A847" s="6"/>
      <c r="B847" s="7"/>
      <c r="C847" s="6"/>
      <c r="D847" s="6"/>
      <c r="E847" s="6"/>
      <c r="F847" s="6"/>
      <c r="G847" s="6"/>
      <c r="H847" s="6"/>
      <c r="I847" s="6"/>
      <c r="J847" s="6"/>
      <c r="K847" s="6"/>
      <c r="L847" s="6"/>
      <c r="M847" s="2"/>
      <c r="N847" s="2" t="s">
        <v>73</v>
      </c>
      <c r="P847" s="2" t="s">
        <v>333</v>
      </c>
      <c r="BE847" s="1"/>
    </row>
    <row r="848" spans="1:57" x14ac:dyDescent="0.15">
      <c r="A848" s="6"/>
      <c r="B848" s="7"/>
      <c r="C848" s="6"/>
      <c r="D848" s="6"/>
      <c r="E848" s="6"/>
      <c r="F848" s="6"/>
      <c r="G848" s="6"/>
      <c r="H848" s="6"/>
      <c r="I848" s="6"/>
      <c r="J848" s="6"/>
      <c r="K848" s="6"/>
      <c r="L848" s="6"/>
      <c r="BE848" s="1"/>
    </row>
    <row r="849" spans="1:57" x14ac:dyDescent="0.15">
      <c r="A849" s="6"/>
      <c r="B849" s="7"/>
      <c r="C849" s="6"/>
      <c r="D849" s="6"/>
      <c r="E849" s="6"/>
      <c r="F849" s="6"/>
      <c r="G849" s="6"/>
      <c r="H849" s="6"/>
      <c r="I849" s="6"/>
      <c r="J849" s="6"/>
      <c r="K849" s="6"/>
      <c r="L849" s="6"/>
      <c r="M849" s="2" t="s">
        <v>38</v>
      </c>
      <c r="N849" s="2" t="s">
        <v>337</v>
      </c>
      <c r="BE849" s="1"/>
    </row>
    <row r="850" spans="1:57" x14ac:dyDescent="0.15">
      <c r="A850" s="6"/>
      <c r="B850" s="7"/>
      <c r="C850" s="6"/>
      <c r="D850" s="6"/>
      <c r="E850" s="6"/>
      <c r="F850" s="6"/>
      <c r="G850" s="6"/>
      <c r="H850" s="6"/>
      <c r="I850" s="6"/>
      <c r="J850" s="6"/>
      <c r="K850" s="6"/>
      <c r="L850" s="6"/>
      <c r="M850" s="2"/>
      <c r="BE850" s="1"/>
    </row>
    <row r="851" spans="1:57" x14ac:dyDescent="0.15">
      <c r="A851" s="6"/>
      <c r="B851" s="7"/>
      <c r="C851" s="6"/>
      <c r="D851" s="6"/>
      <c r="E851" s="6"/>
      <c r="F851" s="6"/>
      <c r="G851" s="6"/>
      <c r="H851" s="6"/>
      <c r="I851" s="6"/>
      <c r="J851" s="6"/>
      <c r="K851" s="6"/>
      <c r="L851" s="6"/>
      <c r="M851" s="2"/>
      <c r="N851" s="2" t="s">
        <v>38</v>
      </c>
      <c r="O851" s="2" t="s">
        <v>334</v>
      </c>
      <c r="BE851" s="1"/>
    </row>
    <row r="852" spans="1:57" x14ac:dyDescent="0.15">
      <c r="A852" s="6"/>
      <c r="B852" s="7"/>
      <c r="C852" s="6"/>
      <c r="D852" s="6"/>
      <c r="E852" s="6"/>
      <c r="F852" s="6"/>
      <c r="G852" s="6"/>
      <c r="H852" s="6"/>
      <c r="I852" s="6"/>
      <c r="J852" s="6"/>
      <c r="K852" s="6"/>
      <c r="L852" s="6"/>
      <c r="M852" s="2"/>
      <c r="BE852" s="1"/>
    </row>
    <row r="853" spans="1:57" x14ac:dyDescent="0.15">
      <c r="A853" s="6"/>
      <c r="B853" s="7"/>
      <c r="C853" s="6"/>
      <c r="D853" s="6"/>
      <c r="E853" s="6"/>
      <c r="F853" s="6"/>
      <c r="G853" s="6"/>
      <c r="H853" s="6"/>
      <c r="I853" s="6"/>
      <c r="J853" s="6"/>
      <c r="K853" s="6"/>
      <c r="L853" s="6"/>
      <c r="M853" s="2"/>
      <c r="O853" s="2" t="s">
        <v>73</v>
      </c>
      <c r="Q853" s="2" t="s">
        <v>335</v>
      </c>
      <c r="BE853" s="1"/>
    </row>
    <row r="854" spans="1:57" x14ac:dyDescent="0.15">
      <c r="A854" s="6"/>
      <c r="B854" s="7"/>
      <c r="C854" s="6"/>
      <c r="D854" s="6"/>
      <c r="E854" s="6"/>
      <c r="F854" s="6"/>
      <c r="G854" s="6"/>
      <c r="H854" s="6"/>
      <c r="I854" s="6"/>
      <c r="J854" s="6"/>
      <c r="K854" s="6"/>
      <c r="L854" s="6"/>
      <c r="M854" s="2"/>
      <c r="O854" s="2" t="s">
        <v>73</v>
      </c>
      <c r="Q854" s="2" t="s">
        <v>336</v>
      </c>
      <c r="BE854" s="1"/>
    </row>
    <row r="855" spans="1:57" x14ac:dyDescent="0.15">
      <c r="A855" s="6"/>
      <c r="B855" s="7"/>
      <c r="C855" s="6"/>
      <c r="D855" s="6"/>
      <c r="E855" s="6"/>
      <c r="F855" s="6"/>
      <c r="G855" s="6"/>
      <c r="H855" s="6"/>
      <c r="I855" s="6"/>
      <c r="J855" s="6"/>
      <c r="K855" s="6"/>
      <c r="L855" s="6"/>
      <c r="M855" s="2"/>
      <c r="BE855" s="1"/>
    </row>
    <row r="856" spans="1:57" x14ac:dyDescent="0.15">
      <c r="A856" s="6"/>
      <c r="B856" s="7"/>
      <c r="C856" s="6"/>
      <c r="D856" s="6"/>
      <c r="E856" s="6"/>
      <c r="F856" s="6"/>
      <c r="G856" s="6"/>
      <c r="H856" s="6"/>
      <c r="I856" s="6"/>
      <c r="J856" s="6"/>
      <c r="K856" s="6"/>
      <c r="L856" s="6"/>
      <c r="M856" s="2"/>
      <c r="Q856" s="2" t="s">
        <v>341</v>
      </c>
      <c r="S856" s="2" t="s">
        <v>340</v>
      </c>
      <c r="BE856" s="1"/>
    </row>
    <row r="857" spans="1:57" x14ac:dyDescent="0.15">
      <c r="A857" s="6"/>
      <c r="B857" s="7"/>
      <c r="C857" s="6"/>
      <c r="D857" s="6"/>
      <c r="E857" s="6"/>
      <c r="F857" s="6"/>
      <c r="G857" s="6"/>
      <c r="H857" s="6"/>
      <c r="I857" s="6"/>
      <c r="J857" s="6"/>
      <c r="K857" s="6"/>
      <c r="L857" s="6"/>
      <c r="M857" s="2"/>
      <c r="BE857" s="1"/>
    </row>
    <row r="858" spans="1:57" x14ac:dyDescent="0.15">
      <c r="A858" s="6"/>
      <c r="B858" s="7"/>
      <c r="C858" s="6"/>
      <c r="D858" s="6"/>
      <c r="E858" s="6"/>
      <c r="F858" s="6"/>
      <c r="G858" s="6"/>
      <c r="H858" s="6"/>
      <c r="I858" s="6"/>
      <c r="J858" s="6"/>
      <c r="K858" s="6"/>
      <c r="L858" s="6"/>
      <c r="M858" s="2"/>
      <c r="Q858" s="2" t="s">
        <v>39</v>
      </c>
      <c r="S858" s="2" t="s">
        <v>342</v>
      </c>
      <c r="BE858" s="1"/>
    </row>
    <row r="859" spans="1:57" x14ac:dyDescent="0.15">
      <c r="A859" s="6"/>
      <c r="B859" s="7"/>
      <c r="C859" s="6"/>
      <c r="D859" s="6"/>
      <c r="E859" s="6"/>
      <c r="F859" s="6"/>
      <c r="G859" s="6"/>
      <c r="H859" s="6"/>
      <c r="I859" s="6"/>
      <c r="J859" s="6"/>
      <c r="K859" s="6"/>
      <c r="L859" s="6"/>
      <c r="M859" s="2"/>
      <c r="S859" s="2" t="s">
        <v>343</v>
      </c>
      <c r="BE859" s="1"/>
    </row>
    <row r="860" spans="1:57" x14ac:dyDescent="0.15">
      <c r="A860" s="6"/>
      <c r="B860" s="7"/>
      <c r="C860" s="6"/>
      <c r="D860" s="6"/>
      <c r="E860" s="6"/>
      <c r="F860" s="6"/>
      <c r="G860" s="6"/>
      <c r="H860" s="6"/>
      <c r="I860" s="6"/>
      <c r="J860" s="6"/>
      <c r="K860" s="6"/>
      <c r="L860" s="6"/>
      <c r="M860" s="2"/>
      <c r="BE860" s="1"/>
    </row>
    <row r="861" spans="1:57" x14ac:dyDescent="0.15">
      <c r="A861" s="6"/>
      <c r="B861" s="7"/>
      <c r="C861" s="6"/>
      <c r="D861" s="6"/>
      <c r="E861" s="6"/>
      <c r="F861" s="6"/>
      <c r="G861" s="6"/>
      <c r="H861" s="6"/>
      <c r="I861" s="6"/>
      <c r="J861" s="6"/>
      <c r="K861" s="6"/>
      <c r="L861" s="6"/>
      <c r="M861" s="2"/>
      <c r="N861" s="2" t="s">
        <v>38</v>
      </c>
      <c r="O861" s="2" t="s">
        <v>338</v>
      </c>
      <c r="BE861" s="1"/>
    </row>
    <row r="862" spans="1:57" x14ac:dyDescent="0.15">
      <c r="A862" s="6"/>
      <c r="B862" s="7"/>
      <c r="C862" s="6"/>
      <c r="D862" s="6"/>
      <c r="E862" s="6"/>
      <c r="F862" s="6"/>
      <c r="G862" s="6"/>
      <c r="H862" s="6"/>
      <c r="I862" s="6"/>
      <c r="J862" s="6"/>
      <c r="K862" s="6"/>
      <c r="L862" s="6"/>
      <c r="M862" s="2"/>
      <c r="O862" s="2" t="s">
        <v>339</v>
      </c>
      <c r="BE862" s="1"/>
    </row>
    <row r="863" spans="1:57" x14ac:dyDescent="0.15">
      <c r="A863" s="6"/>
      <c r="B863" s="7"/>
      <c r="C863" s="6"/>
      <c r="D863" s="6"/>
      <c r="E863" s="6"/>
      <c r="F863" s="6"/>
      <c r="G863" s="6"/>
      <c r="H863" s="6"/>
      <c r="I863" s="6"/>
      <c r="J863" s="6"/>
      <c r="K863" s="6"/>
      <c r="L863" s="6"/>
      <c r="M863" s="2"/>
      <c r="BE863" s="1"/>
    </row>
    <row r="864" spans="1:57" x14ac:dyDescent="0.15">
      <c r="A864" s="6"/>
      <c r="B864" s="7"/>
      <c r="C864" s="6"/>
      <c r="D864" s="6"/>
      <c r="E864" s="6"/>
      <c r="F864" s="6"/>
      <c r="G864" s="6"/>
      <c r="H864" s="6"/>
      <c r="I864" s="6"/>
      <c r="J864" s="6"/>
      <c r="K864" s="6"/>
      <c r="L864" s="6"/>
      <c r="M864" s="2" t="s">
        <v>38</v>
      </c>
      <c r="N864" s="2" t="s">
        <v>344</v>
      </c>
      <c r="BE864" s="1"/>
    </row>
    <row r="865" spans="1:57" x14ac:dyDescent="0.15">
      <c r="A865" s="6"/>
      <c r="B865" s="7"/>
      <c r="C865" s="6"/>
      <c r="D865" s="6"/>
      <c r="E865" s="6"/>
      <c r="F865" s="6"/>
      <c r="G865" s="6"/>
      <c r="H865" s="6"/>
      <c r="I865" s="6"/>
      <c r="J865" s="6"/>
      <c r="K865" s="6"/>
      <c r="L865" s="6"/>
      <c r="M865" s="2"/>
      <c r="BE865" s="1"/>
    </row>
    <row r="866" spans="1:57" x14ac:dyDescent="0.15">
      <c r="A866" s="6"/>
      <c r="B866" s="7"/>
      <c r="C866" s="6"/>
      <c r="D866" s="6"/>
      <c r="E866" s="6"/>
      <c r="F866" s="6"/>
      <c r="G866" s="6"/>
      <c r="H866" s="6"/>
      <c r="I866" s="6"/>
      <c r="J866" s="6"/>
      <c r="K866" s="6"/>
      <c r="L866" s="6"/>
      <c r="M866" s="2"/>
      <c r="N866" s="2" t="s">
        <v>345</v>
      </c>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N868" s="2" t="s">
        <v>39</v>
      </c>
      <c r="P868" s="2" t="s">
        <v>347</v>
      </c>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BE870" s="1"/>
    </row>
    <row r="871" spans="1:57" x14ac:dyDescent="0.15">
      <c r="A871" s="6"/>
      <c r="B871" s="7" t="s">
        <v>24</v>
      </c>
      <c r="C871" s="6" t="s">
        <v>110</v>
      </c>
      <c r="D871" s="6"/>
      <c r="E871" s="6"/>
      <c r="F871" s="6"/>
      <c r="G871" s="6"/>
      <c r="H871" s="6"/>
      <c r="I871" s="6"/>
      <c r="J871" s="6"/>
      <c r="K871" s="6"/>
      <c r="L871" s="6"/>
      <c r="M871" s="2" t="s">
        <v>38</v>
      </c>
      <c r="N871" s="2" t="s">
        <v>111</v>
      </c>
      <c r="BE871" s="1"/>
    </row>
    <row r="872" spans="1:57" x14ac:dyDescent="0.15">
      <c r="A872" s="6"/>
      <c r="B872" s="7"/>
      <c r="C872" s="6"/>
      <c r="D872" s="6"/>
      <c r="E872" s="6"/>
      <c r="F872" s="6"/>
      <c r="G872" s="6"/>
      <c r="H872" s="6"/>
      <c r="I872" s="6"/>
      <c r="J872" s="6"/>
      <c r="K872" s="6"/>
      <c r="L872" s="6"/>
      <c r="M872" s="2"/>
      <c r="BE872" s="1"/>
    </row>
    <row r="873" spans="1:57" x14ac:dyDescent="0.15">
      <c r="A873" s="6"/>
      <c r="B873" s="7"/>
      <c r="C873" s="6"/>
      <c r="D873" s="6"/>
      <c r="E873" s="6"/>
      <c r="F873" s="6"/>
      <c r="G873" s="6"/>
      <c r="H873" s="6"/>
      <c r="I873" s="6"/>
      <c r="J873" s="6"/>
      <c r="K873" s="6"/>
      <c r="L873" s="6"/>
      <c r="M873" s="2"/>
      <c r="N873" s="9" t="s">
        <v>112</v>
      </c>
      <c r="AE873" s="2" t="s">
        <v>113</v>
      </c>
      <c r="AJ873" s="9" t="s">
        <v>115</v>
      </c>
      <c r="AK873" s="2" t="s">
        <v>118</v>
      </c>
      <c r="AM873" s="2" t="s">
        <v>120</v>
      </c>
      <c r="AQ873" s="2" t="s">
        <v>121</v>
      </c>
      <c r="BE873" s="1"/>
    </row>
    <row r="874" spans="1:57" x14ac:dyDescent="0.15">
      <c r="A874" s="6"/>
      <c r="B874" s="7"/>
      <c r="C874" s="6"/>
      <c r="D874" s="6"/>
      <c r="E874" s="6"/>
      <c r="F874" s="6"/>
      <c r="G874" s="6"/>
      <c r="H874" s="6"/>
      <c r="I874" s="6"/>
      <c r="J874" s="6"/>
      <c r="K874" s="6"/>
      <c r="L874" s="6"/>
      <c r="M874" s="2"/>
      <c r="AJ874" s="9" t="s">
        <v>114</v>
      </c>
      <c r="AK874" s="2" t="s">
        <v>117</v>
      </c>
      <c r="BE874" s="1"/>
    </row>
    <row r="875" spans="1:57" x14ac:dyDescent="0.15">
      <c r="A875" s="6"/>
      <c r="B875" s="7"/>
      <c r="C875" s="6"/>
      <c r="D875" s="6"/>
      <c r="E875" s="6"/>
      <c r="F875" s="6"/>
      <c r="G875" s="6"/>
      <c r="H875" s="6"/>
      <c r="I875" s="6"/>
      <c r="J875" s="6"/>
      <c r="K875" s="6"/>
      <c r="L875" s="6"/>
      <c r="M875" s="2"/>
      <c r="AJ875" s="9" t="s">
        <v>116</v>
      </c>
      <c r="AK875" s="2" t="s">
        <v>119</v>
      </c>
      <c r="AQ875" s="2" t="s">
        <v>122</v>
      </c>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t="s">
        <v>38</v>
      </c>
      <c r="N877" s="2" t="s">
        <v>123</v>
      </c>
      <c r="BE877" s="1"/>
    </row>
    <row r="878" spans="1:57" x14ac:dyDescent="0.15">
      <c r="A878" s="6"/>
      <c r="B878" s="7"/>
      <c r="C878" s="6"/>
      <c r="D878" s="6"/>
      <c r="E878" s="6"/>
      <c r="F878" s="6"/>
      <c r="G878" s="6"/>
      <c r="H878" s="6"/>
      <c r="I878" s="6"/>
      <c r="J878" s="6"/>
      <c r="K878" s="6"/>
      <c r="L878" s="6"/>
      <c r="M878" s="2"/>
      <c r="BE878" s="1"/>
    </row>
    <row r="879" spans="1:57" x14ac:dyDescent="0.15">
      <c r="A879" s="6"/>
      <c r="B879" s="7"/>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t="s">
        <v>38</v>
      </c>
      <c r="N887" s="2" t="s">
        <v>124</v>
      </c>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t="s">
        <v>38</v>
      </c>
      <c r="N897" s="2" t="s">
        <v>125</v>
      </c>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c r="BE901" s="1"/>
    </row>
    <row r="902" spans="1:57" x14ac:dyDescent="0.15">
      <c r="A902" s="6"/>
      <c r="B902" s="7"/>
      <c r="C902" s="6"/>
      <c r="D902" s="6"/>
      <c r="E902" s="6"/>
      <c r="F902" s="6"/>
      <c r="G902" s="6"/>
      <c r="H902" s="6"/>
      <c r="I902" s="6"/>
      <c r="J902" s="6"/>
      <c r="K902" s="6"/>
      <c r="L902" s="6"/>
      <c r="M902" s="2"/>
      <c r="BE902" s="1"/>
    </row>
    <row r="903" spans="1:57" x14ac:dyDescent="0.15">
      <c r="A903" s="6"/>
      <c r="B903" s="7"/>
      <c r="C903" s="6"/>
      <c r="D903" s="6"/>
      <c r="E903" s="6"/>
      <c r="F903" s="6"/>
      <c r="G903" s="6"/>
      <c r="H903" s="6"/>
      <c r="I903" s="6"/>
      <c r="J903" s="6"/>
      <c r="K903" s="6"/>
      <c r="L903" s="6"/>
      <c r="M903" s="2"/>
      <c r="BE903" s="1"/>
    </row>
    <row r="904" spans="1:57" x14ac:dyDescent="0.15">
      <c r="A904" s="6"/>
      <c r="B904" s="7"/>
      <c r="C904" s="6"/>
      <c r="D904" s="6"/>
      <c r="E904" s="6"/>
      <c r="F904" s="6"/>
      <c r="G904" s="6"/>
      <c r="H904" s="6"/>
      <c r="I904" s="6"/>
      <c r="J904" s="6"/>
      <c r="K904" s="6"/>
      <c r="L904" s="6"/>
      <c r="M904" s="2"/>
      <c r="BE904" s="1"/>
    </row>
    <row r="905" spans="1:57" x14ac:dyDescent="0.15">
      <c r="A905" s="6"/>
      <c r="B905" s="7"/>
      <c r="C905" s="6"/>
      <c r="D905" s="6"/>
      <c r="E905" s="6"/>
      <c r="F905" s="6"/>
      <c r="G905" s="6"/>
      <c r="H905" s="6"/>
      <c r="I905" s="6"/>
      <c r="J905" s="6"/>
      <c r="K905" s="6"/>
      <c r="L905" s="6"/>
      <c r="M905" s="2"/>
      <c r="BE905" s="1"/>
    </row>
    <row r="906" spans="1:57" x14ac:dyDescent="0.15">
      <c r="A906" s="6"/>
      <c r="B906" s="7"/>
      <c r="C906" s="6"/>
      <c r="D906" s="6"/>
      <c r="E906" s="6"/>
      <c r="F906" s="6"/>
      <c r="G906" s="6"/>
      <c r="H906" s="6"/>
      <c r="I906" s="6"/>
      <c r="J906" s="6"/>
      <c r="K906" s="6"/>
      <c r="L906" s="6"/>
      <c r="M906" s="2"/>
      <c r="BE906" s="1"/>
    </row>
    <row r="907" spans="1:57" x14ac:dyDescent="0.15">
      <c r="A907" s="6"/>
      <c r="B907" s="7"/>
      <c r="C907" s="6"/>
      <c r="D907" s="6"/>
      <c r="E907" s="6"/>
      <c r="F907" s="6"/>
      <c r="G907" s="6"/>
      <c r="H907" s="6"/>
      <c r="I907" s="6"/>
      <c r="J907" s="6"/>
      <c r="K907" s="6"/>
      <c r="L907" s="6"/>
      <c r="M907" s="2" t="s">
        <v>38</v>
      </c>
      <c r="N907" s="2" t="s">
        <v>126</v>
      </c>
      <c r="BE907" s="1"/>
    </row>
    <row r="908" spans="1:57" x14ac:dyDescent="0.15">
      <c r="A908" s="6"/>
      <c r="B908" s="7"/>
      <c r="C908" s="6"/>
      <c r="D908" s="6"/>
      <c r="E908" s="6"/>
      <c r="F908" s="6"/>
      <c r="G908" s="6"/>
      <c r="H908" s="6"/>
      <c r="I908" s="6"/>
      <c r="J908" s="6"/>
      <c r="K908" s="6"/>
      <c r="L908" s="6"/>
      <c r="M908" s="2"/>
      <c r="BE908" s="1"/>
    </row>
    <row r="909" spans="1:57" x14ac:dyDescent="0.15">
      <c r="A909" s="6"/>
      <c r="B909" s="7"/>
      <c r="C909" s="6"/>
      <c r="D909" s="6"/>
      <c r="E909" s="6"/>
      <c r="F909" s="6"/>
      <c r="G909" s="6"/>
      <c r="H909" s="6"/>
      <c r="I909" s="6"/>
      <c r="J909" s="6"/>
      <c r="K909" s="6"/>
      <c r="L909" s="6"/>
      <c r="M909" s="2"/>
      <c r="BE909" s="1"/>
    </row>
    <row r="910" spans="1:57" x14ac:dyDescent="0.15">
      <c r="A910" s="6"/>
      <c r="B910" s="7"/>
      <c r="C910" s="6"/>
      <c r="D910" s="6"/>
      <c r="E910" s="6"/>
      <c r="F910" s="6"/>
      <c r="G910" s="6"/>
      <c r="H910" s="6"/>
      <c r="I910" s="6"/>
      <c r="J910" s="6"/>
      <c r="K910" s="6"/>
      <c r="L910" s="6"/>
      <c r="M910" s="2"/>
      <c r="BE910" s="1"/>
    </row>
    <row r="911" spans="1:57" x14ac:dyDescent="0.15">
      <c r="A911" s="6"/>
      <c r="B911" s="7"/>
      <c r="C911" s="6"/>
      <c r="D911" s="6"/>
      <c r="E911" s="6"/>
      <c r="F911" s="6"/>
      <c r="G911" s="6"/>
      <c r="H911" s="6"/>
      <c r="I911" s="6"/>
      <c r="J911" s="6"/>
      <c r="K911" s="6"/>
      <c r="L911" s="6"/>
      <c r="M911" s="2"/>
      <c r="BE911" s="1"/>
    </row>
    <row r="912" spans="1:57" x14ac:dyDescent="0.15">
      <c r="A912" s="6"/>
      <c r="B912" s="7"/>
      <c r="C912" s="6"/>
      <c r="D912" s="6"/>
      <c r="E912" s="6"/>
      <c r="F912" s="6"/>
      <c r="G912" s="6"/>
      <c r="H912" s="6"/>
      <c r="I912" s="6"/>
      <c r="J912" s="6"/>
      <c r="K912" s="6"/>
      <c r="L912" s="6"/>
      <c r="M912" s="2"/>
      <c r="BE912" s="1"/>
    </row>
    <row r="913" spans="1:57" x14ac:dyDescent="0.15">
      <c r="A913" s="6"/>
      <c r="B913" s="7"/>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AL916" s="9" t="s">
        <v>128</v>
      </c>
      <c r="BE916" s="1"/>
    </row>
    <row r="917" spans="1:57" x14ac:dyDescent="0.15">
      <c r="A917" s="6"/>
      <c r="B917" s="7"/>
      <c r="C917" s="6"/>
      <c r="D917" s="6"/>
      <c r="E917" s="6"/>
      <c r="F917" s="6"/>
      <c r="G917" s="6"/>
      <c r="H917" s="6"/>
      <c r="I917" s="6"/>
      <c r="J917" s="6"/>
      <c r="K917" s="6"/>
      <c r="L917" s="6"/>
      <c r="M917" s="2"/>
      <c r="AL917" s="9"/>
      <c r="BE917" s="1"/>
    </row>
    <row r="918" spans="1:57" x14ac:dyDescent="0.15">
      <c r="A918" s="6"/>
      <c r="B918" s="7"/>
      <c r="C918" s="6"/>
      <c r="D918" s="6"/>
      <c r="E918" s="6"/>
      <c r="F918" s="6"/>
      <c r="G918" s="6"/>
      <c r="H918" s="6"/>
      <c r="I918" s="6"/>
      <c r="J918" s="6"/>
      <c r="K918" s="6"/>
      <c r="L918" s="6"/>
      <c r="M918" s="2"/>
      <c r="R918" s="10" t="s">
        <v>127</v>
      </c>
      <c r="AD918" s="2" t="s">
        <v>38</v>
      </c>
      <c r="AL918" s="9"/>
      <c r="BE918" s="1"/>
    </row>
    <row r="919" spans="1:57" x14ac:dyDescent="0.15">
      <c r="A919" s="6"/>
      <c r="B919" s="7"/>
      <c r="C919" s="6"/>
      <c r="D919" s="6"/>
      <c r="E919" s="6"/>
      <c r="F919" s="6"/>
      <c r="G919" s="6"/>
      <c r="H919" s="6"/>
      <c r="I919" s="6"/>
      <c r="J919" s="6"/>
      <c r="K919" s="6"/>
      <c r="L919" s="6"/>
      <c r="M919" s="2"/>
      <c r="AL919" s="9"/>
      <c r="BE919" s="1"/>
    </row>
    <row r="920" spans="1:57" x14ac:dyDescent="0.15">
      <c r="A920" s="6"/>
      <c r="B920" s="7"/>
      <c r="C920" s="6"/>
      <c r="D920" s="6"/>
      <c r="E920" s="6"/>
      <c r="F920" s="6"/>
      <c r="G920" s="6"/>
      <c r="H920" s="6"/>
      <c r="I920" s="6"/>
      <c r="J920" s="6"/>
      <c r="K920" s="6"/>
      <c r="L920" s="6"/>
      <c r="M920" s="2"/>
      <c r="AL920" s="9"/>
      <c r="BE920" s="1"/>
    </row>
    <row r="921" spans="1:57" x14ac:dyDescent="0.15">
      <c r="A921" s="6"/>
      <c r="B921" s="7"/>
      <c r="C921" s="6"/>
      <c r="D921" s="6"/>
      <c r="E921" s="6"/>
      <c r="F921" s="6"/>
      <c r="G921" s="6"/>
      <c r="H921" s="6"/>
      <c r="I921" s="6"/>
      <c r="J921" s="6"/>
      <c r="K921" s="6"/>
      <c r="L921" s="6"/>
      <c r="M921" s="2"/>
      <c r="AL921" s="9"/>
      <c r="BE921" s="1"/>
    </row>
    <row r="922" spans="1:57" x14ac:dyDescent="0.15">
      <c r="A922" s="6"/>
      <c r="B922" s="7"/>
      <c r="C922" s="6"/>
      <c r="D922" s="6"/>
      <c r="E922" s="6"/>
      <c r="F922" s="6"/>
      <c r="G922" s="6"/>
      <c r="H922" s="6"/>
      <c r="I922" s="6"/>
      <c r="J922" s="6"/>
      <c r="K922" s="6"/>
      <c r="L922" s="6"/>
      <c r="M922" s="2"/>
      <c r="AL922" s="9"/>
      <c r="BE922" s="1"/>
    </row>
    <row r="923" spans="1:57" x14ac:dyDescent="0.15">
      <c r="A923" s="6"/>
      <c r="B923" s="7"/>
      <c r="C923" s="6"/>
      <c r="D923" s="6"/>
      <c r="E923" s="6"/>
      <c r="F923" s="6"/>
      <c r="G923" s="6"/>
      <c r="H923" s="6"/>
      <c r="I923" s="6"/>
      <c r="J923" s="6"/>
      <c r="K923" s="6"/>
      <c r="L923" s="6"/>
      <c r="M923" s="2"/>
      <c r="AL923" s="9"/>
      <c r="BE923" s="1"/>
    </row>
    <row r="924" spans="1:57" x14ac:dyDescent="0.15">
      <c r="A924" s="6"/>
      <c r="B924" s="7"/>
      <c r="C924" s="6"/>
      <c r="D924" s="6"/>
      <c r="E924" s="6"/>
      <c r="F924" s="6"/>
      <c r="G924" s="6"/>
      <c r="H924" s="6"/>
      <c r="I924" s="6"/>
      <c r="J924" s="6"/>
      <c r="K924" s="6"/>
      <c r="L924" s="6"/>
      <c r="M924" s="2"/>
      <c r="BE924" s="1"/>
    </row>
    <row r="925" spans="1:57" x14ac:dyDescent="0.15">
      <c r="A925" s="6"/>
      <c r="B925" s="7"/>
      <c r="C925" s="6"/>
      <c r="D925" s="6"/>
      <c r="E925" s="6"/>
      <c r="F925" s="6"/>
      <c r="G925" s="6"/>
      <c r="H925" s="6"/>
      <c r="I925" s="6"/>
      <c r="J925" s="6"/>
      <c r="K925" s="6"/>
      <c r="L925" s="6"/>
      <c r="M925" s="2"/>
      <c r="BE925" s="1"/>
    </row>
    <row r="926" spans="1:57" x14ac:dyDescent="0.15">
      <c r="A926" s="6"/>
      <c r="B926" s="7"/>
      <c r="C926" s="6"/>
      <c r="D926" s="6"/>
      <c r="E926" s="6"/>
      <c r="F926" s="6"/>
      <c r="G926" s="6"/>
      <c r="H926" s="6"/>
      <c r="I926" s="6"/>
      <c r="J926" s="6"/>
      <c r="K926" s="6"/>
      <c r="L926" s="6"/>
      <c r="M926" s="2"/>
      <c r="BE926" s="1"/>
    </row>
    <row r="927" spans="1:57" x14ac:dyDescent="0.15">
      <c r="A927" s="6"/>
      <c r="B927" s="7"/>
      <c r="C927" s="6"/>
      <c r="D927" s="6"/>
      <c r="E927" s="6"/>
      <c r="F927" s="6"/>
      <c r="G927" s="6"/>
      <c r="H927" s="6"/>
      <c r="I927" s="6"/>
      <c r="J927" s="6"/>
      <c r="K927" s="6"/>
      <c r="L927" s="6"/>
      <c r="M927" s="2"/>
      <c r="AL927" s="9" t="s">
        <v>129</v>
      </c>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t="s">
        <v>25</v>
      </c>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BE931" s="1"/>
    </row>
    <row r="932" spans="1:57" x14ac:dyDescent="0.15">
      <c r="A932" s="6"/>
      <c r="B932" s="7"/>
      <c r="C932" s="6"/>
      <c r="D932" s="6"/>
      <c r="E932" s="6"/>
      <c r="F932" s="6"/>
      <c r="G932" s="6"/>
      <c r="H932" s="6"/>
      <c r="I932" s="6"/>
      <c r="J932" s="6"/>
      <c r="K932" s="6"/>
      <c r="L932" s="6"/>
      <c r="M932" s="2"/>
      <c r="BE932" s="1"/>
    </row>
    <row r="933" spans="1:57" x14ac:dyDescent="0.15">
      <c r="A933" s="6"/>
      <c r="B933" s="7"/>
      <c r="C933" s="6"/>
      <c r="D933" s="6"/>
      <c r="E933" s="6"/>
      <c r="F933" s="6"/>
      <c r="G933" s="6"/>
      <c r="H933" s="6"/>
      <c r="I933" s="6"/>
      <c r="J933" s="6"/>
      <c r="K933" s="6"/>
      <c r="L933" s="6"/>
      <c r="M933" s="2"/>
      <c r="BE933" s="1"/>
    </row>
    <row r="934" spans="1:57" x14ac:dyDescent="0.15">
      <c r="A934" s="6"/>
      <c r="B934" s="7"/>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t="s">
        <v>26</v>
      </c>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t="s">
        <v>27</v>
      </c>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t="s">
        <v>28</v>
      </c>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t="s">
        <v>29</v>
      </c>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t="s">
        <v>30</v>
      </c>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Q1015" s="1"/>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Q1027" s="13"/>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T1030" s="1"/>
      <c r="BE1030" s="1"/>
    </row>
    <row r="1031" spans="1:57" x14ac:dyDescent="0.15">
      <c r="A1031" s="6"/>
      <c r="B1031" s="7"/>
      <c r="C1031" s="6"/>
      <c r="D1031" s="6"/>
      <c r="E1031" s="6"/>
      <c r="F1031" s="6"/>
      <c r="G1031" s="6"/>
      <c r="H1031" s="6"/>
      <c r="I1031" s="6"/>
      <c r="J1031" s="6"/>
      <c r="K1031" s="6"/>
      <c r="L1031" s="6"/>
      <c r="M1031" s="2"/>
      <c r="P1031" s="13"/>
      <c r="BE1031" s="1"/>
    </row>
    <row r="1032" spans="1:57" x14ac:dyDescent="0.15">
      <c r="A1032" s="6"/>
      <c r="B1032" s="7"/>
      <c r="C1032" s="6"/>
      <c r="D1032" s="6"/>
      <c r="E1032" s="6"/>
      <c r="F1032" s="6"/>
      <c r="G1032" s="6"/>
      <c r="H1032" s="6"/>
      <c r="I1032" s="6"/>
      <c r="J1032" s="6"/>
      <c r="K1032" s="6"/>
      <c r="L1032" s="6"/>
      <c r="M1032" s="2"/>
      <c r="P1032" s="13"/>
      <c r="BE1032" s="1"/>
    </row>
    <row r="1033" spans="1:57" x14ac:dyDescent="0.15">
      <c r="A1033" s="6"/>
      <c r="B1033" s="7"/>
      <c r="C1033" s="6"/>
      <c r="D1033" s="6"/>
      <c r="E1033" s="6"/>
      <c r="F1033" s="6"/>
      <c r="G1033" s="6"/>
      <c r="H1033" s="6"/>
      <c r="I1033" s="6"/>
      <c r="J1033" s="6"/>
      <c r="K1033" s="6"/>
      <c r="L1033" s="6"/>
      <c r="M1033" s="2"/>
      <c r="P1033" s="13"/>
      <c r="BE1033" s="1"/>
    </row>
    <row r="1034" spans="1:57" x14ac:dyDescent="0.15">
      <c r="A1034" s="6"/>
      <c r="B1034" s="7" t="s">
        <v>31</v>
      </c>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t="s">
        <v>32</v>
      </c>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t="s">
        <v>33</v>
      </c>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N1076" s="10"/>
      <c r="BE1076" s="1"/>
    </row>
    <row r="1077" spans="1:57" x14ac:dyDescent="0.15">
      <c r="A1077" s="6"/>
      <c r="B1077" s="7"/>
      <c r="C1077" s="6"/>
      <c r="D1077" s="6"/>
      <c r="E1077" s="6"/>
      <c r="F1077" s="6"/>
      <c r="G1077" s="6"/>
      <c r="H1077" s="6"/>
      <c r="I1077" s="6"/>
      <c r="J1077" s="6"/>
      <c r="K1077" s="6"/>
      <c r="L1077" s="6"/>
      <c r="M1077" s="2"/>
      <c r="Q1077" s="15"/>
      <c r="BE1077" s="1"/>
    </row>
    <row r="1078" spans="1:57" x14ac:dyDescent="0.15">
      <c r="A1078" s="6"/>
      <c r="B1078" s="7"/>
      <c r="C1078" s="6"/>
      <c r="D1078" s="6"/>
      <c r="E1078" s="6"/>
      <c r="F1078" s="6"/>
      <c r="G1078" s="6"/>
      <c r="H1078" s="6"/>
      <c r="I1078" s="6"/>
      <c r="J1078" s="6"/>
      <c r="K1078" s="6"/>
      <c r="L1078" s="6"/>
      <c r="M1078" s="2"/>
      <c r="N1078" s="10"/>
      <c r="BE1078" s="1"/>
    </row>
    <row r="1079" spans="1:57" x14ac:dyDescent="0.15">
      <c r="A1079" s="6"/>
      <c r="B1079" s="7"/>
      <c r="C1079" s="6"/>
      <c r="D1079" s="6"/>
      <c r="E1079" s="6"/>
      <c r="F1079" s="6"/>
      <c r="G1079" s="6"/>
      <c r="H1079" s="6"/>
      <c r="I1079" s="6"/>
      <c r="J1079" s="6"/>
      <c r="K1079" s="6"/>
      <c r="L1079" s="6"/>
      <c r="M1079" s="2"/>
      <c r="Q1079" s="15"/>
      <c r="BE1079" s="1"/>
    </row>
    <row r="1080" spans="1:57" x14ac:dyDescent="0.15">
      <c r="A1080" s="6"/>
      <c r="B1080" s="7"/>
      <c r="C1080" s="6"/>
      <c r="D1080" s="6"/>
      <c r="E1080" s="6"/>
      <c r="F1080" s="6"/>
      <c r="G1080" s="6"/>
      <c r="H1080" s="6"/>
      <c r="I1080" s="6"/>
      <c r="J1080" s="6"/>
      <c r="K1080" s="6"/>
      <c r="L1080" s="6"/>
      <c r="M1080" s="2"/>
      <c r="BE1080" s="1"/>
    </row>
    <row r="1081" spans="1:57" x14ac:dyDescent="0.15">
      <c r="A1081" s="6"/>
      <c r="B1081" s="7"/>
      <c r="C1081" s="6"/>
      <c r="D1081" s="6"/>
      <c r="E1081" s="6"/>
      <c r="F1081" s="6"/>
      <c r="G1081" s="6"/>
      <c r="H1081" s="6"/>
      <c r="I1081" s="6"/>
      <c r="J1081" s="6"/>
      <c r="K1081" s="6"/>
      <c r="L1081" s="6"/>
      <c r="M1081" s="2"/>
      <c r="P1081" s="13"/>
      <c r="BE1081" s="1"/>
    </row>
    <row r="1082" spans="1:57" x14ac:dyDescent="0.15">
      <c r="A1082" s="6"/>
      <c r="B1082" s="7"/>
      <c r="C1082" s="6"/>
      <c r="D1082" s="6"/>
      <c r="E1082" s="6"/>
      <c r="F1082" s="6"/>
      <c r="G1082" s="6"/>
      <c r="H1082" s="6"/>
      <c r="I1082" s="6"/>
      <c r="J1082" s="6"/>
      <c r="K1082" s="6"/>
      <c r="L1082" s="6"/>
      <c r="M1082" s="2"/>
      <c r="P1082" s="13"/>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BE1085" s="1"/>
    </row>
    <row r="1086" spans="1:57" x14ac:dyDescent="0.15">
      <c r="A1086" s="6"/>
      <c r="B1086" s="7"/>
      <c r="C1086" s="6"/>
      <c r="D1086" s="6"/>
      <c r="E1086" s="6"/>
      <c r="F1086" s="6"/>
      <c r="G1086" s="6"/>
      <c r="H1086" s="6"/>
      <c r="I1086" s="6"/>
      <c r="J1086" s="6"/>
      <c r="K1086" s="6"/>
      <c r="L1086" s="6"/>
      <c r="BE1086" s="1"/>
    </row>
    <row r="1087" spans="1:57" x14ac:dyDescent="0.15">
      <c r="A1087" s="6"/>
      <c r="B1087" s="7"/>
      <c r="C1087" s="6"/>
      <c r="D1087" s="6"/>
      <c r="E1087" s="6"/>
      <c r="F1087" s="6"/>
      <c r="G1087" s="6"/>
      <c r="H1087" s="6"/>
      <c r="I1087" s="6"/>
      <c r="J1087" s="6"/>
      <c r="K1087" s="6"/>
      <c r="L1087" s="6"/>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BE1090" s="1"/>
    </row>
    <row r="1091" spans="1:57" x14ac:dyDescent="0.15">
      <c r="A1091" s="6"/>
      <c r="B1091" s="7"/>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t="s">
        <v>34</v>
      </c>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t="s">
        <v>35</v>
      </c>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N1115" s="11"/>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c r="C1118" s="6"/>
      <c r="D1118" s="6"/>
      <c r="E1118" s="6"/>
      <c r="F1118" s="6"/>
      <c r="G1118" s="6"/>
      <c r="H1118" s="6"/>
      <c r="I1118" s="6"/>
      <c r="J1118" s="6"/>
      <c r="K1118" s="6"/>
      <c r="L1118" s="6"/>
      <c r="M1118" s="2"/>
      <c r="BE1118" s="1"/>
    </row>
    <row r="1119" spans="1:57" x14ac:dyDescent="0.15">
      <c r="A1119" s="6"/>
      <c r="B1119" s="7"/>
      <c r="C1119" s="6"/>
      <c r="D1119" s="6"/>
      <c r="E1119" s="6"/>
      <c r="F1119" s="6"/>
      <c r="G1119" s="6"/>
      <c r="H1119" s="6"/>
      <c r="I1119" s="6"/>
      <c r="J1119" s="6"/>
      <c r="K1119" s="6"/>
      <c r="L1119" s="6"/>
      <c r="M1119" s="2"/>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t="s">
        <v>36</v>
      </c>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T1141" s="1"/>
      <c r="BE1141" s="1"/>
    </row>
    <row r="1142" spans="1:57" x14ac:dyDescent="0.15">
      <c r="A1142" s="6"/>
      <c r="B1142" s="7"/>
      <c r="C1142" s="6"/>
      <c r="D1142" s="6"/>
      <c r="E1142" s="6"/>
      <c r="F1142" s="6"/>
      <c r="G1142" s="6"/>
      <c r="H1142" s="6"/>
      <c r="I1142" s="6"/>
      <c r="J1142" s="6"/>
      <c r="K1142" s="6"/>
      <c r="L1142" s="6"/>
      <c r="M1142" s="2"/>
      <c r="T1142" s="1"/>
      <c r="BE1142" s="1"/>
    </row>
    <row r="1143" spans="1:57" x14ac:dyDescent="0.15">
      <c r="A1143" s="6"/>
      <c r="B1143" s="7"/>
      <c r="C1143" s="6"/>
      <c r="D1143" s="6"/>
      <c r="E1143" s="6"/>
      <c r="F1143" s="6"/>
      <c r="G1143" s="6"/>
      <c r="H1143" s="6"/>
      <c r="I1143" s="6"/>
      <c r="J1143" s="6"/>
      <c r="K1143" s="6"/>
      <c r="L1143" s="6"/>
      <c r="M1143" s="2"/>
      <c r="P1143" s="13"/>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BE1145" s="1"/>
    </row>
    <row r="1146" spans="1:57" x14ac:dyDescent="0.15">
      <c r="A1146" s="6"/>
      <c r="B1146" s="7"/>
      <c r="C1146" s="6"/>
      <c r="D1146" s="6"/>
      <c r="E1146" s="6"/>
      <c r="F1146" s="6"/>
      <c r="G1146" s="6"/>
      <c r="H1146" s="6"/>
      <c r="I1146" s="6"/>
      <c r="J1146" s="6"/>
      <c r="K1146" s="6"/>
      <c r="L1146" s="6"/>
      <c r="M1146" s="2"/>
      <c r="BE1146" s="1"/>
    </row>
    <row r="1147" spans="1:57" x14ac:dyDescent="0.15">
      <c r="A1147" s="6"/>
      <c r="B1147" s="7"/>
      <c r="C1147" s="6"/>
      <c r="D1147" s="6"/>
      <c r="E1147" s="6"/>
      <c r="F1147" s="6"/>
      <c r="G1147" s="6"/>
      <c r="H1147" s="6"/>
      <c r="I1147" s="6"/>
      <c r="J1147" s="6"/>
      <c r="K1147" s="6"/>
      <c r="L1147" s="6"/>
      <c r="M1147" s="2"/>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t="s">
        <v>37</v>
      </c>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row r="1578" spans="1:57" x14ac:dyDescent="0.15">
      <c r="A1578" s="6"/>
      <c r="B1578" s="7"/>
      <c r="C1578" s="6"/>
      <c r="D1578" s="6"/>
      <c r="E1578" s="6"/>
      <c r="F1578" s="6"/>
      <c r="G1578" s="6"/>
      <c r="H1578" s="6"/>
      <c r="I1578" s="6"/>
      <c r="J1578" s="6"/>
      <c r="K1578" s="6"/>
      <c r="L1578" s="6"/>
      <c r="M1578" s="2"/>
      <c r="BE1578" s="1"/>
    </row>
    <row r="1579" spans="1:57" x14ac:dyDescent="0.15">
      <c r="A1579" s="6"/>
      <c r="B1579" s="7"/>
      <c r="C1579" s="6"/>
      <c r="D1579" s="6"/>
      <c r="E1579" s="6"/>
      <c r="F1579" s="6"/>
      <c r="G1579" s="6"/>
      <c r="H1579" s="6"/>
      <c r="I1579" s="6"/>
      <c r="J1579" s="6"/>
      <c r="K1579" s="6"/>
      <c r="L1579" s="6"/>
      <c r="M1579" s="2"/>
      <c r="BE1579" s="1"/>
    </row>
    <row r="1580" spans="1:57" x14ac:dyDescent="0.15">
      <c r="A1580" s="6"/>
      <c r="B1580" s="7"/>
      <c r="C1580" s="6"/>
      <c r="D1580" s="6"/>
      <c r="E1580" s="6"/>
      <c r="F1580" s="6"/>
      <c r="G1580" s="6"/>
      <c r="H1580" s="6"/>
      <c r="I1580" s="6"/>
      <c r="J1580" s="6"/>
      <c r="K1580" s="6"/>
      <c r="L1580" s="6"/>
      <c r="M1580" s="2"/>
      <c r="BE1580" s="1"/>
    </row>
    <row r="1581" spans="1:57" x14ac:dyDescent="0.15">
      <c r="A1581" s="6"/>
      <c r="B1581" s="7"/>
      <c r="C1581" s="6"/>
      <c r="D1581" s="6"/>
      <c r="E1581" s="6"/>
      <c r="F1581" s="6"/>
      <c r="G1581" s="6"/>
      <c r="H1581" s="6"/>
      <c r="I1581" s="6"/>
      <c r="J1581" s="6"/>
      <c r="K1581" s="6"/>
      <c r="L1581" s="6"/>
      <c r="M1581" s="2"/>
      <c r="BE1581" s="1"/>
    </row>
    <row r="1582" spans="1:57" x14ac:dyDescent="0.15">
      <c r="A1582" s="6"/>
      <c r="B1582" s="7"/>
      <c r="C1582" s="6"/>
      <c r="D1582" s="6"/>
      <c r="E1582" s="6"/>
      <c r="F1582" s="6"/>
      <c r="G1582" s="6"/>
      <c r="H1582" s="6"/>
      <c r="I1582" s="6"/>
      <c r="J1582" s="6"/>
      <c r="K1582" s="6"/>
      <c r="L1582" s="6"/>
      <c r="M1582" s="2"/>
      <c r="BE1582" s="1"/>
    </row>
    <row r="1583" spans="1:57" x14ac:dyDescent="0.15">
      <c r="A1583" s="6"/>
      <c r="B1583" s="7"/>
      <c r="C1583" s="6"/>
      <c r="D1583" s="6"/>
      <c r="E1583" s="6"/>
      <c r="F1583" s="6"/>
      <c r="G1583" s="6"/>
      <c r="H1583" s="6"/>
      <c r="I1583" s="6"/>
      <c r="J1583" s="6"/>
      <c r="K1583" s="6"/>
      <c r="L1583" s="6"/>
      <c r="M1583" s="2"/>
      <c r="BE1583" s="1"/>
    </row>
    <row r="1584" spans="1:57" x14ac:dyDescent="0.15">
      <c r="A1584" s="6"/>
      <c r="B1584" s="7"/>
      <c r="C1584" s="6"/>
      <c r="D1584" s="6"/>
      <c r="E1584" s="6"/>
      <c r="F1584" s="6"/>
      <c r="G1584" s="6"/>
      <c r="H1584" s="6"/>
      <c r="I1584" s="6"/>
      <c r="J1584" s="6"/>
      <c r="K1584" s="6"/>
      <c r="L1584" s="6"/>
      <c r="M1584" s="2"/>
      <c r="BE1584" s="1"/>
    </row>
    <row r="1585" spans="1:57" x14ac:dyDescent="0.15">
      <c r="A1585" s="6"/>
      <c r="B1585" s="7"/>
      <c r="C1585" s="6"/>
      <c r="D1585" s="6"/>
      <c r="E1585" s="6"/>
      <c r="F1585" s="6"/>
      <c r="G1585" s="6"/>
      <c r="H1585" s="6"/>
      <c r="I1585" s="6"/>
      <c r="J1585" s="6"/>
      <c r="K1585" s="6"/>
      <c r="L1585" s="6"/>
      <c r="M1585" s="2"/>
      <c r="BE1585" s="1"/>
    </row>
    <row r="1586" spans="1:57" x14ac:dyDescent="0.15">
      <c r="A1586" s="6"/>
      <c r="B1586" s="7"/>
      <c r="C1586" s="6"/>
      <c r="D1586" s="6"/>
      <c r="E1586" s="6"/>
      <c r="F1586" s="6"/>
      <c r="G1586" s="6"/>
      <c r="H1586" s="6"/>
      <c r="I1586" s="6"/>
      <c r="J1586" s="6"/>
      <c r="K1586" s="6"/>
      <c r="L1586" s="6"/>
      <c r="M1586" s="2"/>
      <c r="BE1586" s="1"/>
    </row>
    <row r="1587" spans="1:57" x14ac:dyDescent="0.15">
      <c r="A1587" s="6"/>
      <c r="B1587" s="7"/>
      <c r="C1587" s="6"/>
      <c r="D1587" s="6"/>
      <c r="E1587" s="6"/>
      <c r="F1587" s="6"/>
      <c r="G1587" s="6"/>
      <c r="H1587" s="6"/>
      <c r="I1587" s="6"/>
      <c r="J1587" s="6"/>
      <c r="K1587" s="6"/>
      <c r="L1587" s="6"/>
      <c r="M1587" s="2"/>
      <c r="BE1587" s="1"/>
    </row>
    <row r="1588" spans="1:57" x14ac:dyDescent="0.15">
      <c r="A1588" s="6"/>
      <c r="B1588" s="7"/>
      <c r="C1588" s="6"/>
      <c r="D1588" s="6"/>
      <c r="E1588" s="6"/>
      <c r="F1588" s="6"/>
      <c r="G1588" s="6"/>
      <c r="H1588" s="6"/>
      <c r="I1588" s="6"/>
      <c r="J1588" s="6"/>
      <c r="K1588" s="6"/>
      <c r="L1588" s="6"/>
      <c r="M1588" s="2"/>
      <c r="BE1588" s="1"/>
    </row>
    <row r="1589" spans="1:57" x14ac:dyDescent="0.15">
      <c r="A1589" s="6"/>
      <c r="B1589" s="7"/>
      <c r="C1589" s="6"/>
      <c r="D1589" s="6"/>
      <c r="E1589" s="6"/>
      <c r="F1589" s="6"/>
      <c r="G1589" s="6"/>
      <c r="H1589" s="6"/>
      <c r="I1589" s="6"/>
      <c r="J1589" s="6"/>
      <c r="K1589" s="6"/>
      <c r="L1589" s="6"/>
      <c r="M1589" s="2"/>
      <c r="BE1589" s="1"/>
    </row>
    <row r="1590" spans="1:57" x14ac:dyDescent="0.15">
      <c r="A1590" s="6"/>
      <c r="B1590" s="7"/>
      <c r="C1590" s="6"/>
      <c r="D1590" s="6"/>
      <c r="E1590" s="6"/>
      <c r="F1590" s="6"/>
      <c r="G1590" s="6"/>
      <c r="H1590" s="6"/>
      <c r="I1590" s="6"/>
      <c r="J1590" s="6"/>
      <c r="K1590" s="6"/>
      <c r="L1590" s="6"/>
      <c r="M1590" s="2"/>
      <c r="BE1590" s="1"/>
    </row>
    <row r="1591" spans="1:57" x14ac:dyDescent="0.15">
      <c r="A1591" s="6"/>
      <c r="B1591" s="7"/>
      <c r="C1591" s="6"/>
      <c r="D1591" s="6"/>
      <c r="E1591" s="6"/>
      <c r="F1591" s="6"/>
      <c r="G1591" s="6"/>
      <c r="H1591" s="6"/>
      <c r="I1591" s="6"/>
      <c r="J1591" s="6"/>
      <c r="K1591" s="6"/>
      <c r="L1591" s="6"/>
      <c r="M1591" s="2"/>
      <c r="BE1591" s="1"/>
    </row>
    <row r="1592" spans="1:57" x14ac:dyDescent="0.15">
      <c r="A1592" s="6"/>
      <c r="B1592" s="7"/>
      <c r="C1592" s="6"/>
      <c r="D1592" s="6"/>
      <c r="E1592" s="6"/>
      <c r="F1592" s="6"/>
      <c r="G1592" s="6"/>
      <c r="H1592" s="6"/>
      <c r="I1592" s="6"/>
      <c r="J1592" s="6"/>
      <c r="K1592" s="6"/>
      <c r="L1592" s="6"/>
      <c r="M1592" s="2"/>
      <c r="BE1592" s="1"/>
    </row>
    <row r="1593" spans="1:57" x14ac:dyDescent="0.15">
      <c r="A1593" s="6"/>
      <c r="B1593" s="7"/>
      <c r="C1593" s="6"/>
      <c r="D1593" s="6"/>
      <c r="E1593" s="6"/>
      <c r="F1593" s="6"/>
      <c r="G1593" s="6"/>
      <c r="H1593" s="6"/>
      <c r="I1593" s="6"/>
      <c r="J1593" s="6"/>
      <c r="K1593" s="6"/>
      <c r="L1593" s="6"/>
      <c r="M1593" s="2"/>
      <c r="BE1593" s="1"/>
    </row>
    <row r="1594" spans="1:57" x14ac:dyDescent="0.15">
      <c r="A1594" s="6"/>
      <c r="B1594" s="7"/>
      <c r="C1594" s="6"/>
      <c r="D1594" s="6"/>
      <c r="E1594" s="6"/>
      <c r="F1594" s="6"/>
      <c r="G1594" s="6"/>
      <c r="H1594" s="6"/>
      <c r="I1594" s="6"/>
      <c r="J1594" s="6"/>
      <c r="K1594" s="6"/>
      <c r="L1594" s="6"/>
      <c r="M1594" s="2"/>
      <c r="BE1594" s="1"/>
    </row>
    <row r="1595" spans="1:57" x14ac:dyDescent="0.15">
      <c r="A1595" s="6"/>
      <c r="B1595" s="7"/>
      <c r="C1595" s="6"/>
      <c r="D1595" s="6"/>
      <c r="E1595" s="6"/>
      <c r="F1595" s="6"/>
      <c r="G1595" s="6"/>
      <c r="H1595" s="6"/>
      <c r="I1595" s="6"/>
      <c r="J1595" s="6"/>
      <c r="K1595" s="6"/>
      <c r="L1595" s="6"/>
      <c r="M1595" s="2"/>
      <c r="BE1595" s="1"/>
    </row>
    <row r="1596" spans="1:57" x14ac:dyDescent="0.15">
      <c r="A1596" s="6"/>
      <c r="B1596" s="7"/>
      <c r="C1596" s="6"/>
      <c r="D1596" s="6"/>
      <c r="E1596" s="6"/>
      <c r="F1596" s="6"/>
      <c r="G1596" s="6"/>
      <c r="H1596" s="6"/>
      <c r="I1596" s="6"/>
      <c r="J1596" s="6"/>
      <c r="K1596" s="6"/>
      <c r="L1596" s="6"/>
      <c r="M1596" s="2"/>
      <c r="BE1596" s="1"/>
    </row>
    <row r="1597" spans="1:57" x14ac:dyDescent="0.15">
      <c r="A1597" s="6"/>
      <c r="B1597" s="7"/>
      <c r="C1597" s="6"/>
      <c r="D1597" s="6"/>
      <c r="E1597" s="6"/>
      <c r="F1597" s="6"/>
      <c r="G1597" s="6"/>
      <c r="H1597" s="6"/>
      <c r="I1597" s="6"/>
      <c r="J1597" s="6"/>
      <c r="K1597" s="6"/>
      <c r="L1597" s="6"/>
      <c r="M1597" s="2"/>
      <c r="BE1597" s="1"/>
    </row>
    <row r="1598" spans="1:57" x14ac:dyDescent="0.15">
      <c r="A1598" s="6"/>
      <c r="B1598" s="7"/>
      <c r="C1598" s="6"/>
      <c r="D1598" s="6"/>
      <c r="E1598" s="6"/>
      <c r="F1598" s="6"/>
      <c r="G1598" s="6"/>
      <c r="H1598" s="6"/>
      <c r="I1598" s="6"/>
      <c r="J1598" s="6"/>
      <c r="K1598" s="6"/>
      <c r="L1598" s="6"/>
      <c r="M1598" s="2"/>
      <c r="BE1598" s="1"/>
    </row>
    <row r="1599" spans="1:57" x14ac:dyDescent="0.15">
      <c r="A1599" s="6"/>
      <c r="B1599" s="7"/>
      <c r="C1599" s="6"/>
      <c r="D1599" s="6"/>
      <c r="E1599" s="6"/>
      <c r="F1599" s="6"/>
      <c r="G1599" s="6"/>
      <c r="H1599" s="6"/>
      <c r="I1599" s="6"/>
      <c r="J1599" s="6"/>
      <c r="K1599" s="6"/>
      <c r="L1599" s="6"/>
      <c r="M1599" s="2"/>
      <c r="BE1599" s="1"/>
    </row>
    <row r="1600" spans="1:57" x14ac:dyDescent="0.15">
      <c r="A1600" s="6"/>
      <c r="B1600" s="7"/>
      <c r="C1600" s="6"/>
      <c r="D1600" s="6"/>
      <c r="E1600" s="6"/>
      <c r="F1600" s="6"/>
      <c r="G1600" s="6"/>
      <c r="H1600" s="6"/>
      <c r="I1600" s="6"/>
      <c r="J1600" s="6"/>
      <c r="K1600" s="6"/>
      <c r="L1600" s="6"/>
      <c r="M1600" s="2"/>
      <c r="BE1600" s="1"/>
    </row>
    <row r="1601" spans="1:57" x14ac:dyDescent="0.15">
      <c r="A1601" s="6"/>
      <c r="B1601" s="7"/>
      <c r="C1601" s="6"/>
      <c r="D1601" s="6"/>
      <c r="E1601" s="6"/>
      <c r="F1601" s="6"/>
      <c r="G1601" s="6"/>
      <c r="H1601" s="6"/>
      <c r="I1601" s="6"/>
      <c r="J1601" s="6"/>
      <c r="K1601" s="6"/>
      <c r="L1601" s="6"/>
      <c r="M1601" s="2"/>
      <c r="BE1601" s="1"/>
    </row>
    <row r="1602" spans="1:57" x14ac:dyDescent="0.15">
      <c r="A1602" s="6"/>
      <c r="B1602" s="7"/>
      <c r="C1602" s="6"/>
      <c r="D1602" s="6"/>
      <c r="E1602" s="6"/>
      <c r="F1602" s="6"/>
      <c r="G1602" s="6"/>
      <c r="H1602" s="6"/>
      <c r="I1602" s="6"/>
      <c r="J1602" s="6"/>
      <c r="K1602" s="6"/>
      <c r="L1602" s="6"/>
      <c r="M1602" s="2"/>
      <c r="BE1602"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AX314" location="【Ctrl】【Enter】" display="【Ctrl】【Enter】" xr:uid="{A7EEA2E6-A4F7-421A-A886-3C01532DD8BE}"/>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5"/>
  <headerFooter>
    <oddHeader>&amp;L&amp;"ＭＳ Ｐ明朝,太字"&amp;14アルゴリズム学習</oddHeader>
    <oddFooter>&amp;C&amp;"ＭＳ Ｐ明朝,標準"― &amp;P／&amp;N ―</oddFooter>
  </headerFooter>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sqref="A1:E1"/>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55" t="s">
        <v>150</v>
      </c>
      <c r="B1" s="56"/>
      <c r="C1" s="56"/>
      <c r="D1" s="56"/>
      <c r="E1" s="56"/>
    </row>
    <row r="2" spans="1:13" x14ac:dyDescent="0.15">
      <c r="A2" s="23">
        <v>1</v>
      </c>
      <c r="B2" s="23">
        <v>2</v>
      </c>
      <c r="C2" s="23">
        <v>3</v>
      </c>
      <c r="D2" s="23">
        <v>4</v>
      </c>
      <c r="E2" s="23">
        <v>5</v>
      </c>
      <c r="G2" s="21" t="s">
        <v>149</v>
      </c>
      <c r="H2" s="22" t="s">
        <v>144</v>
      </c>
      <c r="I2" s="21">
        <v>8</v>
      </c>
      <c r="J2" s="21" t="s">
        <v>143</v>
      </c>
    </row>
    <row r="3" spans="1:13" x14ac:dyDescent="0.15">
      <c r="A3" s="23">
        <v>6</v>
      </c>
      <c r="B3" s="23">
        <v>7</v>
      </c>
      <c r="C3" s="23">
        <v>8</v>
      </c>
      <c r="D3" s="23">
        <v>9</v>
      </c>
      <c r="E3" s="23">
        <v>10</v>
      </c>
      <c r="H3" s="22" t="s">
        <v>142</v>
      </c>
      <c r="I3" s="21">
        <v>2</v>
      </c>
      <c r="J3" s="21" t="s">
        <v>141</v>
      </c>
    </row>
    <row r="4" spans="1:13" x14ac:dyDescent="0.15">
      <c r="A4" s="23">
        <v>11</v>
      </c>
      <c r="B4" s="23">
        <v>12</v>
      </c>
      <c r="C4" s="23">
        <v>13</v>
      </c>
      <c r="D4" s="23">
        <v>14</v>
      </c>
      <c r="E4" s="23">
        <v>15</v>
      </c>
      <c r="G4" s="21" t="s">
        <v>148</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147</v>
      </c>
      <c r="H6" s="22" t="s">
        <v>144</v>
      </c>
      <c r="I6" s="21">
        <v>8</v>
      </c>
      <c r="J6" s="21" t="s">
        <v>143</v>
      </c>
    </row>
    <row r="7" spans="1:13" x14ac:dyDescent="0.15">
      <c r="A7" s="23">
        <v>26</v>
      </c>
      <c r="B7" s="23">
        <v>27</v>
      </c>
      <c r="C7" s="23">
        <v>28</v>
      </c>
      <c r="D7" s="23">
        <v>29</v>
      </c>
      <c r="E7" s="23">
        <v>30</v>
      </c>
      <c r="H7" s="22" t="s">
        <v>142</v>
      </c>
      <c r="I7" s="21">
        <v>0</v>
      </c>
      <c r="J7" s="21" t="s">
        <v>141</v>
      </c>
    </row>
    <row r="8" spans="1:13" x14ac:dyDescent="0.15">
      <c r="A8" s="23">
        <v>31</v>
      </c>
      <c r="B8" s="23">
        <v>32</v>
      </c>
      <c r="C8" s="23">
        <v>33</v>
      </c>
      <c r="D8" s="23">
        <v>34</v>
      </c>
      <c r="E8" s="23">
        <v>35</v>
      </c>
      <c r="G8" s="21" t="s">
        <v>146</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145</v>
      </c>
      <c r="H10" s="22" t="s">
        <v>144</v>
      </c>
      <c r="I10" s="21">
        <v>0</v>
      </c>
      <c r="J10" s="21" t="s">
        <v>143</v>
      </c>
    </row>
    <row r="11" spans="1:13" x14ac:dyDescent="0.15">
      <c r="A11" s="23">
        <v>46</v>
      </c>
      <c r="B11" s="23">
        <v>47</v>
      </c>
      <c r="C11" s="23">
        <v>48</v>
      </c>
      <c r="D11" s="23">
        <v>49</v>
      </c>
      <c r="E11" s="23">
        <v>50</v>
      </c>
      <c r="H11" s="22" t="s">
        <v>142</v>
      </c>
      <c r="I11" s="21">
        <v>2</v>
      </c>
      <c r="J11" s="21" t="s">
        <v>141</v>
      </c>
    </row>
    <row r="12" spans="1:13" x14ac:dyDescent="0.15">
      <c r="G12" s="21" t="s">
        <v>140</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153</v>
      </c>
      <c r="E1" s="21" t="s">
        <v>163</v>
      </c>
    </row>
    <row r="2" spans="1:8" x14ac:dyDescent="0.15">
      <c r="A2" s="24" t="s">
        <v>154</v>
      </c>
      <c r="B2" s="24" t="s">
        <v>156</v>
      </c>
      <c r="C2" s="24" t="s">
        <v>162</v>
      </c>
      <c r="E2" s="26" t="s">
        <v>164</v>
      </c>
      <c r="F2" s="26" t="s">
        <v>154</v>
      </c>
      <c r="G2" s="26" t="s">
        <v>156</v>
      </c>
      <c r="H2" s="26" t="s">
        <v>162</v>
      </c>
    </row>
    <row r="3" spans="1:8" x14ac:dyDescent="0.15">
      <c r="A3" s="38" t="s">
        <v>209</v>
      </c>
      <c r="B3" s="23" t="s">
        <v>190</v>
      </c>
      <c r="C3" s="23">
        <v>98</v>
      </c>
      <c r="E3" s="28">
        <v>43922</v>
      </c>
      <c r="F3" s="23" t="s">
        <v>199</v>
      </c>
      <c r="G3" s="30" t="str">
        <f t="shared" ref="G3:G12" si="0">IFERROR(INDEX($B:$C,MATCH($F3,$A:$A,0),1),"")</f>
        <v>りんご青森</v>
      </c>
      <c r="H3" s="30">
        <f t="shared" ref="H3:H12" si="1">IFERROR(INDEX($B:$C,MATCH($F3,$A:$A,0),2),"")</f>
        <v>98</v>
      </c>
    </row>
    <row r="4" spans="1:8" x14ac:dyDescent="0.15">
      <c r="A4" s="38" t="s">
        <v>210</v>
      </c>
      <c r="B4" s="23" t="s">
        <v>189</v>
      </c>
      <c r="C4" s="23">
        <v>102</v>
      </c>
      <c r="E4" s="28">
        <v>43922</v>
      </c>
      <c r="F4" s="23" t="s">
        <v>200</v>
      </c>
      <c r="G4" s="30" t="str">
        <f t="shared" si="0"/>
        <v>バナナ四国</v>
      </c>
      <c r="H4" s="30">
        <f t="shared" si="1"/>
        <v>202</v>
      </c>
    </row>
    <row r="5" spans="1:8" x14ac:dyDescent="0.15">
      <c r="A5" s="38" t="s">
        <v>211</v>
      </c>
      <c r="B5" s="23" t="s">
        <v>191</v>
      </c>
      <c r="C5" s="23">
        <v>198</v>
      </c>
      <c r="E5" s="28">
        <v>43923</v>
      </c>
      <c r="F5" s="23" t="s">
        <v>201</v>
      </c>
      <c r="G5" s="30" t="str">
        <f t="shared" si="0"/>
        <v>みかん愛媛</v>
      </c>
      <c r="H5" s="30">
        <f t="shared" si="1"/>
        <v>298</v>
      </c>
    </row>
    <row r="6" spans="1:8" x14ac:dyDescent="0.15">
      <c r="A6" s="38" t="s">
        <v>212</v>
      </c>
      <c r="B6" s="23" t="s">
        <v>192</v>
      </c>
      <c r="C6" s="23">
        <v>202</v>
      </c>
      <c r="E6" s="28">
        <v>43923</v>
      </c>
      <c r="F6" s="23" t="s">
        <v>202</v>
      </c>
      <c r="G6" s="30" t="str">
        <f t="shared" si="0"/>
        <v>キウイ高知</v>
      </c>
      <c r="H6" s="30">
        <f t="shared" si="1"/>
        <v>402</v>
      </c>
    </row>
    <row r="7" spans="1:8" x14ac:dyDescent="0.15">
      <c r="A7" s="38" t="s">
        <v>213</v>
      </c>
      <c r="B7" s="23" t="s">
        <v>193</v>
      </c>
      <c r="C7" s="23">
        <v>298</v>
      </c>
      <c r="E7" s="28">
        <v>43924</v>
      </c>
      <c r="F7" s="23" t="s">
        <v>203</v>
      </c>
      <c r="G7" s="30" t="str">
        <f t="shared" si="0"/>
        <v>いちご群馬</v>
      </c>
      <c r="H7" s="30">
        <f t="shared" si="1"/>
        <v>502</v>
      </c>
    </row>
    <row r="8" spans="1:8" x14ac:dyDescent="0.15">
      <c r="A8" s="38" t="s">
        <v>214</v>
      </c>
      <c r="B8" s="23" t="s">
        <v>194</v>
      </c>
      <c r="C8" s="23">
        <v>302</v>
      </c>
      <c r="E8" s="28">
        <v>43924</v>
      </c>
      <c r="F8" s="23" t="s">
        <v>204</v>
      </c>
      <c r="G8" s="30" t="str">
        <f t="shared" si="0"/>
        <v>りんご長野</v>
      </c>
      <c r="H8" s="30">
        <f t="shared" si="1"/>
        <v>102</v>
      </c>
    </row>
    <row r="9" spans="1:8" x14ac:dyDescent="0.15">
      <c r="A9" s="38" t="s">
        <v>215</v>
      </c>
      <c r="B9" s="23" t="s">
        <v>195</v>
      </c>
      <c r="C9" s="23">
        <v>398</v>
      </c>
      <c r="E9" s="28">
        <v>43925</v>
      </c>
      <c r="F9" s="23" t="s">
        <v>205</v>
      </c>
      <c r="G9" s="30" t="str">
        <f t="shared" si="0"/>
        <v>バナナ九州</v>
      </c>
      <c r="H9" s="30">
        <f t="shared" si="1"/>
        <v>198</v>
      </c>
    </row>
    <row r="10" spans="1:8" x14ac:dyDescent="0.15">
      <c r="A10" s="38" t="s">
        <v>216</v>
      </c>
      <c r="B10" s="23" t="s">
        <v>196</v>
      </c>
      <c r="C10" s="23">
        <v>402</v>
      </c>
      <c r="E10" s="28">
        <v>43925</v>
      </c>
      <c r="F10" s="23" t="s">
        <v>206</v>
      </c>
      <c r="G10" s="30" t="str">
        <f t="shared" si="0"/>
        <v>みかん紀州</v>
      </c>
      <c r="H10" s="30">
        <f t="shared" si="1"/>
        <v>302</v>
      </c>
    </row>
    <row r="11" spans="1:8" x14ac:dyDescent="0.15">
      <c r="A11" s="38" t="s">
        <v>217</v>
      </c>
      <c r="B11" s="23" t="s">
        <v>197</v>
      </c>
      <c r="C11" s="23">
        <v>498</v>
      </c>
      <c r="E11" s="28">
        <v>43926</v>
      </c>
      <c r="F11" s="23" t="s">
        <v>207</v>
      </c>
      <c r="G11" s="30" t="str">
        <f t="shared" si="0"/>
        <v>キウイ宮崎</v>
      </c>
      <c r="H11" s="30">
        <f t="shared" si="1"/>
        <v>398</v>
      </c>
    </row>
    <row r="12" spans="1:8" x14ac:dyDescent="0.15">
      <c r="A12" s="38" t="s">
        <v>218</v>
      </c>
      <c r="B12" s="23" t="s">
        <v>198</v>
      </c>
      <c r="C12" s="23">
        <v>502</v>
      </c>
      <c r="E12" s="28">
        <v>43926</v>
      </c>
      <c r="F12" s="23" t="s">
        <v>208</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153</v>
      </c>
      <c r="F1" s="21" t="s">
        <v>163</v>
      </c>
      <c r="L1" s="21" t="s">
        <v>166</v>
      </c>
    </row>
    <row r="2" spans="1:14" x14ac:dyDescent="0.15">
      <c r="A2" s="24" t="s">
        <v>154</v>
      </c>
      <c r="B2" s="24" t="s">
        <v>155</v>
      </c>
      <c r="C2" s="24" t="s">
        <v>156</v>
      </c>
      <c r="D2" s="24" t="s">
        <v>162</v>
      </c>
      <c r="F2" s="26" t="s">
        <v>164</v>
      </c>
      <c r="G2" s="26" t="s">
        <v>154</v>
      </c>
      <c r="H2" s="26" t="s">
        <v>165</v>
      </c>
      <c r="I2" s="26" t="s">
        <v>156</v>
      </c>
      <c r="J2" s="26" t="s">
        <v>162</v>
      </c>
      <c r="L2" s="31" t="s">
        <v>164</v>
      </c>
      <c r="M2" s="31" t="s">
        <v>156</v>
      </c>
      <c r="N2" s="31" t="s">
        <v>162</v>
      </c>
    </row>
    <row r="3" spans="1:14" x14ac:dyDescent="0.15">
      <c r="A3" s="23">
        <v>1001</v>
      </c>
      <c r="B3" s="23">
        <v>10</v>
      </c>
      <c r="C3" s="23" t="s">
        <v>190</v>
      </c>
      <c r="D3" s="23">
        <v>98</v>
      </c>
      <c r="F3" s="28">
        <v>43922</v>
      </c>
      <c r="G3" s="29">
        <v>1001</v>
      </c>
      <c r="H3" s="23">
        <v>10</v>
      </c>
      <c r="I3" s="30" t="str">
        <f t="array" ref="I3">IFERROR(INDEX($C:$D,MATCH($G3&amp;$H3,$A:$A&amp;$B:$B,0),1),"")</f>
        <v>りんご青森</v>
      </c>
      <c r="J3" s="30">
        <f t="array" ref="J3">IFERROR(INDEX($C:$D,MATCH($G3&amp;$H3,$A:$A&amp;$B:$B,0),2),"")</f>
        <v>98</v>
      </c>
      <c r="L3" s="28">
        <v>43922</v>
      </c>
      <c r="M3" s="23" t="s">
        <v>157</v>
      </c>
      <c r="N3" s="30">
        <f t="array" ref="N3">IFERROR(INDEX(J:J,MATCH(L3&amp;(M3&amp;"*"),F:F&amp;I:I,0)),"")</f>
        <v>98</v>
      </c>
    </row>
    <row r="4" spans="1:14" x14ac:dyDescent="0.15">
      <c r="A4" s="23">
        <v>1001</v>
      </c>
      <c r="B4" s="23">
        <v>20</v>
      </c>
      <c r="C4" s="23" t="s">
        <v>189</v>
      </c>
      <c r="D4" s="23">
        <v>102</v>
      </c>
      <c r="F4" s="28">
        <v>43922</v>
      </c>
      <c r="G4" s="29">
        <v>1002</v>
      </c>
      <c r="H4" s="23">
        <v>20</v>
      </c>
      <c r="I4" s="30" t="str">
        <f t="array" ref="I4">IFERROR(INDEX($C:$D,MATCH($G4&amp;$H4,$A:$A&amp;$B:$B,0),1),"")</f>
        <v>バナナ四国</v>
      </c>
      <c r="J4" s="30">
        <f t="array" ref="J4">IFERROR(INDEX($C:$D,MATCH($G4&amp;$H4,$A:$A&amp;$B:$B,0),2),"")</f>
        <v>202</v>
      </c>
      <c r="L4" s="28">
        <v>43923</v>
      </c>
      <c r="M4" s="23" t="s">
        <v>159</v>
      </c>
      <c r="N4" s="30">
        <f t="array" ref="N4">IFERROR(INDEX(J:J,MATCH(L4&amp;(M4&amp;"*"),F:F&amp;I:I,0)),"")</f>
        <v>298</v>
      </c>
    </row>
    <row r="5" spans="1:14" x14ac:dyDescent="0.15">
      <c r="A5" s="23">
        <v>1002</v>
      </c>
      <c r="B5" s="23">
        <v>10</v>
      </c>
      <c r="C5" s="23" t="s">
        <v>191</v>
      </c>
      <c r="D5" s="23">
        <v>198</v>
      </c>
      <c r="F5" s="28">
        <v>43923</v>
      </c>
      <c r="G5" s="29">
        <v>1003</v>
      </c>
      <c r="H5" s="23">
        <v>10</v>
      </c>
      <c r="I5" s="30" t="str">
        <f t="array" ref="I5">IFERROR(INDEX($C:$D,MATCH($G5&amp;$H5,$A:$A&amp;$B:$B,0),1),"")</f>
        <v>みかん愛媛</v>
      </c>
      <c r="J5" s="30">
        <f t="array" ref="J5">IFERROR(INDEX($C:$D,MATCH($G5&amp;$H5,$A:$A&amp;$B:$B,0),2),"")</f>
        <v>298</v>
      </c>
      <c r="L5" s="28">
        <v>43924</v>
      </c>
      <c r="M5" s="23" t="s">
        <v>160</v>
      </c>
      <c r="N5" s="30">
        <f t="array" ref="N5">IFERROR(INDEX(J:J,MATCH(L5&amp;(M5&amp;"*"),F:F&amp;I:I,0)),"")</f>
        <v>502</v>
      </c>
    </row>
    <row r="6" spans="1:14" x14ac:dyDescent="0.15">
      <c r="A6" s="23">
        <v>1002</v>
      </c>
      <c r="B6" s="23">
        <v>20</v>
      </c>
      <c r="C6" s="23" t="s">
        <v>192</v>
      </c>
      <c r="D6" s="23">
        <v>202</v>
      </c>
      <c r="F6" s="28">
        <v>43923</v>
      </c>
      <c r="G6" s="29">
        <v>1004</v>
      </c>
      <c r="H6" s="23">
        <v>20</v>
      </c>
      <c r="I6" s="30" t="str">
        <f t="array" ref="I6">IFERROR(INDEX($C:$D,MATCH($G6&amp;$H6,$A:$A&amp;$B:$B,0),1),"")</f>
        <v>キウイ高知</v>
      </c>
      <c r="J6" s="30">
        <f t="array" ref="J6">IFERROR(INDEX($C:$D,MATCH($G6&amp;$H6,$A:$A&amp;$B:$B,0),2),"")</f>
        <v>402</v>
      </c>
      <c r="L6" s="28">
        <v>43925</v>
      </c>
      <c r="M6" s="23" t="s">
        <v>158</v>
      </c>
      <c r="N6" s="30">
        <f t="array" ref="N6">IFERROR(INDEX(J:J,MATCH(L6&amp;(M6&amp;"*"),F:F&amp;I:I,0)),"")</f>
        <v>198</v>
      </c>
    </row>
    <row r="7" spans="1:14" x14ac:dyDescent="0.15">
      <c r="A7" s="23">
        <v>1003</v>
      </c>
      <c r="B7" s="23">
        <v>10</v>
      </c>
      <c r="C7" s="23" t="s">
        <v>193</v>
      </c>
      <c r="D7" s="23">
        <v>298</v>
      </c>
      <c r="F7" s="28">
        <v>43924</v>
      </c>
      <c r="G7" s="29">
        <v>1005</v>
      </c>
      <c r="H7" s="23">
        <v>20</v>
      </c>
      <c r="I7" s="30" t="str">
        <f t="array" ref="I7">IFERROR(INDEX($C:$D,MATCH($G7&amp;$H7,$A:$A&amp;$B:$B,0),1),"")</f>
        <v>いちご群馬</v>
      </c>
      <c r="J7" s="30">
        <f t="array" ref="J7">IFERROR(INDEX($C:$D,MATCH($G7&amp;$H7,$A:$A&amp;$B:$B,0),2),"")</f>
        <v>502</v>
      </c>
      <c r="L7" s="28">
        <v>43926</v>
      </c>
      <c r="M7" s="23" t="s">
        <v>161</v>
      </c>
      <c r="N7" s="30">
        <f t="array" ref="N7">IFERROR(INDEX(J:J,MATCH(L7&amp;(M7&amp;"*"),F:F&amp;I:I,0)),"")</f>
        <v>398</v>
      </c>
    </row>
    <row r="8" spans="1:14" x14ac:dyDescent="0.15">
      <c r="A8" s="23">
        <v>1003</v>
      </c>
      <c r="B8" s="23">
        <v>20</v>
      </c>
      <c r="C8" s="23" t="s">
        <v>194</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195</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196</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197</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198</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183</v>
      </c>
      <c r="B1" s="36"/>
      <c r="C1" s="36"/>
      <c r="D1" s="36"/>
      <c r="E1" s="36"/>
    </row>
    <row r="2" spans="1:5" x14ac:dyDescent="0.15">
      <c r="A2" s="37" t="s">
        <v>184</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242</v>
      </c>
      <c r="B1" s="36"/>
    </row>
    <row r="2" spans="1:5" x14ac:dyDescent="0.15">
      <c r="A2" s="42">
        <v>44170</v>
      </c>
      <c r="C2" s="21" t="str">
        <f>A2&amp;" です"</f>
        <v>44170 です</v>
      </c>
      <c r="E2" s="21" t="str">
        <f>TEXT(A2,"yyyy/m/d")&amp;" です"</f>
        <v>2020/12/5 です</v>
      </c>
    </row>
    <row r="3" spans="1:5" x14ac:dyDescent="0.15">
      <c r="A3" s="21" t="s">
        <v>150</v>
      </c>
    </row>
    <row r="4" spans="1:5" x14ac:dyDescent="0.15">
      <c r="A4" s="43">
        <v>12500</v>
      </c>
      <c r="C4" s="21" t="str">
        <f>A4&amp;" です"</f>
        <v>12500 です</v>
      </c>
      <c r="E4" s="21" t="str">
        <f>TEXT(A4,"#,##0")&amp;" です"</f>
        <v>12,500 です</v>
      </c>
    </row>
    <row r="11" spans="1:5" x14ac:dyDescent="0.15">
      <c r="A11" s="21" t="s">
        <v>242</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256</v>
      </c>
      <c r="B1" s="21" t="s">
        <v>257</v>
      </c>
      <c r="C1" s="21" t="s">
        <v>150</v>
      </c>
    </row>
    <row r="2" spans="1:6" x14ac:dyDescent="0.15">
      <c r="A2" s="21" t="s">
        <v>258</v>
      </c>
      <c r="B2" s="21" t="s">
        <v>264</v>
      </c>
      <c r="C2" s="21">
        <v>20</v>
      </c>
    </row>
    <row r="3" spans="1:6" x14ac:dyDescent="0.15">
      <c r="A3" s="21" t="s">
        <v>259</v>
      </c>
      <c r="B3" s="21" t="s">
        <v>265</v>
      </c>
      <c r="C3" s="21">
        <v>50</v>
      </c>
    </row>
    <row r="4" spans="1:6" x14ac:dyDescent="0.15">
      <c r="A4" s="21" t="s">
        <v>260</v>
      </c>
      <c r="B4" s="21" t="s">
        <v>266</v>
      </c>
      <c r="C4" s="21">
        <v>40</v>
      </c>
    </row>
    <row r="5" spans="1:6" x14ac:dyDescent="0.15">
      <c r="A5" s="21" t="s">
        <v>261</v>
      </c>
      <c r="B5" s="21" t="s">
        <v>267</v>
      </c>
      <c r="C5" s="21">
        <v>10</v>
      </c>
    </row>
    <row r="6" spans="1:6" x14ac:dyDescent="0.15">
      <c r="A6" s="21" t="s">
        <v>262</v>
      </c>
      <c r="B6" s="21" t="s">
        <v>268</v>
      </c>
      <c r="C6" s="21">
        <v>60</v>
      </c>
    </row>
    <row r="7" spans="1:6" x14ac:dyDescent="0.15">
      <c r="A7" s="21" t="s">
        <v>263</v>
      </c>
      <c r="B7" s="21" t="s">
        <v>269</v>
      </c>
      <c r="C7" s="21">
        <v>30</v>
      </c>
    </row>
    <row r="10" spans="1:6" x14ac:dyDescent="0.15">
      <c r="A10" s="21" t="s">
        <v>256</v>
      </c>
      <c r="B10" s="21" t="s">
        <v>150</v>
      </c>
      <c r="C10" s="21" t="s">
        <v>271</v>
      </c>
    </row>
    <row r="11" spans="1:6" x14ac:dyDescent="0.15">
      <c r="A11" s="21" t="s">
        <v>258</v>
      </c>
      <c r="B11" s="21">
        <v>77</v>
      </c>
      <c r="C11" s="50">
        <v>77</v>
      </c>
      <c r="E11" s="49" t="b">
        <v>1</v>
      </c>
      <c r="F11" s="21" t="s">
        <v>272</v>
      </c>
    </row>
    <row r="12" spans="1:6" x14ac:dyDescent="0.15">
      <c r="A12" s="21" t="s">
        <v>259</v>
      </c>
      <c r="B12" s="21">
        <v>65</v>
      </c>
      <c r="C12" s="50">
        <v>65</v>
      </c>
    </row>
    <row r="13" spans="1:6" x14ac:dyDescent="0.15">
      <c r="A13" s="21" t="s">
        <v>260</v>
      </c>
      <c r="B13" s="21">
        <v>43</v>
      </c>
      <c r="C13" s="50">
        <v>43</v>
      </c>
    </row>
    <row r="14" spans="1:6" x14ac:dyDescent="0.15">
      <c r="A14" s="21" t="s">
        <v>261</v>
      </c>
      <c r="B14" s="21">
        <v>82</v>
      </c>
      <c r="C14" s="50">
        <v>82</v>
      </c>
    </row>
    <row r="15" spans="1:6" x14ac:dyDescent="0.15">
      <c r="A15" s="21" t="s">
        <v>262</v>
      </c>
      <c r="B15" s="21">
        <v>52</v>
      </c>
      <c r="C15" s="50">
        <v>52</v>
      </c>
    </row>
    <row r="16" spans="1:6" x14ac:dyDescent="0.15">
      <c r="A16" s="21" t="s">
        <v>263</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Excel</vt:lpstr>
      <vt:lpstr>(ワーク)→</vt:lpstr>
      <vt:lpstr>INDEX関数</vt:lpstr>
      <vt:lpstr>INDEX+MATCH関数(キー単一)</vt:lpstr>
      <vt:lpstr>INDEX+MATCH関数(キー複数)</vt:lpstr>
      <vt:lpstr>TRIM関数</vt:lpstr>
      <vt:lpstr>TEXT関数</vt:lpstr>
      <vt:lpstr>条件付き書式名前</vt:lpstr>
      <vt:lpstr>【Ctrl】【Enter】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2021-01-11T00:09:50Z</dcterms:modified>
</cp:coreProperties>
</file>