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60" windowWidth="18855" windowHeight="8055" activeTab="2"/>
  </bookViews>
  <sheets>
    <sheet name="clas1" sheetId="1" r:id="rId1"/>
    <sheet name="clas2" sheetId="2" r:id="rId2"/>
    <sheet name="din code" sheetId="6" r:id="rId3"/>
    <sheet name="code" sheetId="3" r:id="rId4"/>
    <sheet name="area" sheetId="4" r:id="rId5"/>
    <sheet name="total año" sheetId="5" r:id="rId6"/>
  </sheets>
  <externalReferences>
    <externalReference r:id="rId7"/>
  </externalReferences>
  <definedNames>
    <definedName name="_xlnm._FilterDatabase" localSheetId="3" hidden="1">code!$A$1:$I$1</definedName>
  </definedNames>
  <calcPr calcId="125725"/>
  <pivotCaches>
    <pivotCache cacheId="51" r:id="rId8"/>
  </pivotCaches>
</workbook>
</file>

<file path=xl/calcChain.xml><?xml version="1.0" encoding="utf-8"?>
<calcChain xmlns="http://schemas.openxmlformats.org/spreadsheetml/2006/main">
  <c r="I357" i="3"/>
  <c r="I358"/>
  <c r="I359"/>
  <c r="I360"/>
  <c r="I88"/>
  <c r="I89"/>
  <c r="I90"/>
  <c r="I91"/>
  <c r="I361"/>
  <c r="I362"/>
  <c r="I363"/>
  <c r="I364"/>
  <c r="I567"/>
  <c r="I568"/>
  <c r="I569"/>
  <c r="I570"/>
  <c r="I571"/>
  <c r="I572"/>
  <c r="I573"/>
  <c r="I574"/>
  <c r="I575"/>
  <c r="I576"/>
  <c r="I577"/>
  <c r="I365"/>
  <c r="I366"/>
  <c r="I367"/>
  <c r="I368"/>
  <c r="I369"/>
  <c r="I370"/>
  <c r="I371"/>
  <c r="I372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3"/>
  <c r="I4"/>
  <c r="I5"/>
  <c r="I6"/>
  <c r="I160"/>
  <c r="I161"/>
  <c r="I162"/>
  <c r="I163"/>
  <c r="I373"/>
  <c r="I374"/>
  <c r="I375"/>
  <c r="I376"/>
  <c r="I7"/>
  <c r="I8"/>
  <c r="I9"/>
  <c r="I10"/>
  <c r="I92"/>
  <c r="I93"/>
  <c r="I94"/>
  <c r="I95"/>
  <c r="I11"/>
  <c r="I12"/>
  <c r="I13"/>
  <c r="I14"/>
  <c r="I377"/>
  <c r="I378"/>
  <c r="I379"/>
  <c r="I380"/>
  <c r="I15"/>
  <c r="I16"/>
  <c r="I17"/>
  <c r="I18"/>
  <c r="I19"/>
  <c r="I20"/>
  <c r="I381"/>
  <c r="I382"/>
  <c r="I383"/>
  <c r="I384"/>
  <c r="I21"/>
  <c r="I385"/>
  <c r="I386"/>
  <c r="I387"/>
  <c r="I388"/>
  <c r="I22"/>
  <c r="I23"/>
  <c r="I24"/>
  <c r="I25"/>
  <c r="I26"/>
  <c r="I27"/>
  <c r="I28"/>
  <c r="I29"/>
  <c r="I30"/>
  <c r="I31"/>
  <c r="I32"/>
  <c r="I506"/>
  <c r="I507"/>
  <c r="I508"/>
  <c r="I389"/>
  <c r="I390"/>
  <c r="I391"/>
  <c r="I55"/>
  <c r="I56"/>
  <c r="I57"/>
  <c r="I33"/>
  <c r="I34"/>
  <c r="I35"/>
  <c r="I36"/>
  <c r="I37"/>
  <c r="I38"/>
  <c r="I39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533"/>
  <c r="I534"/>
  <c r="I535"/>
  <c r="I536"/>
  <c r="I537"/>
  <c r="I538"/>
  <c r="I539"/>
  <c r="I540"/>
  <c r="I541"/>
  <c r="I70"/>
  <c r="I71"/>
  <c r="I72"/>
  <c r="I73"/>
  <c r="I172"/>
  <c r="I173"/>
  <c r="I174"/>
  <c r="I175"/>
  <c r="I542"/>
  <c r="I543"/>
  <c r="I544"/>
  <c r="I545"/>
  <c r="I546"/>
  <c r="I547"/>
  <c r="I548"/>
  <c r="I549"/>
  <c r="I550"/>
  <c r="I176"/>
  <c r="I177"/>
  <c r="I178"/>
  <c r="I179"/>
  <c r="I551"/>
  <c r="I552"/>
  <c r="I553"/>
  <c r="I554"/>
  <c r="I40"/>
  <c r="I74"/>
  <c r="I75"/>
  <c r="I76"/>
  <c r="I77"/>
  <c r="I180"/>
  <c r="I181"/>
  <c r="I182"/>
  <c r="I183"/>
  <c r="I78"/>
  <c r="I79"/>
  <c r="I80"/>
  <c r="I81"/>
  <c r="I555"/>
  <c r="I556"/>
  <c r="I557"/>
  <c r="I558"/>
  <c r="I559"/>
  <c r="I560"/>
  <c r="I561"/>
  <c r="I562"/>
  <c r="I41"/>
  <c r="I42"/>
  <c r="I43"/>
  <c r="I44"/>
  <c r="I563"/>
  <c r="I564"/>
  <c r="I565"/>
  <c r="I566"/>
  <c r="I82"/>
  <c r="I83"/>
  <c r="I84"/>
  <c r="I85"/>
  <c r="I86"/>
  <c r="I87"/>
  <c r="I416"/>
  <c r="I417"/>
  <c r="I418"/>
  <c r="I419"/>
  <c r="I45"/>
  <c r="I46"/>
  <c r="I47"/>
  <c r="I48"/>
  <c r="I578"/>
  <c r="I579"/>
  <c r="I580"/>
  <c r="I581"/>
  <c r="I420"/>
  <c r="I421"/>
  <c r="I422"/>
  <c r="I423"/>
  <c r="I424"/>
  <c r="I425"/>
  <c r="I426"/>
  <c r="I427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62"/>
  <c r="I63"/>
  <c r="I64"/>
  <c r="I65"/>
  <c r="I49"/>
  <c r="I50"/>
  <c r="I509"/>
  <c r="I510"/>
  <c r="I511"/>
  <c r="I512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66"/>
  <c r="I67"/>
  <c r="I68"/>
  <c r="I69"/>
  <c r="I51"/>
  <c r="I52"/>
  <c r="I53"/>
  <c r="I54"/>
  <c r="I58"/>
  <c r="I59"/>
  <c r="I60"/>
  <c r="I61"/>
  <c r="I184"/>
  <c r="I185"/>
  <c r="I186"/>
  <c r="I187"/>
  <c r="I513"/>
  <c r="I514"/>
  <c r="I515"/>
  <c r="I516"/>
  <c r="I517"/>
  <c r="I518"/>
  <c r="I519"/>
  <c r="I520"/>
  <c r="I521"/>
  <c r="I522"/>
  <c r="I523"/>
  <c r="I524"/>
  <c r="I486"/>
  <c r="I487"/>
  <c r="I488"/>
  <c r="I489"/>
  <c r="I490"/>
  <c r="I491"/>
  <c r="I492"/>
  <c r="I493"/>
  <c r="I494"/>
  <c r="I495"/>
  <c r="I496"/>
  <c r="I497"/>
  <c r="I525"/>
  <c r="I526"/>
  <c r="I527"/>
  <c r="I528"/>
  <c r="I164"/>
  <c r="I165"/>
  <c r="I166"/>
  <c r="I167"/>
  <c r="I468"/>
  <c r="I498"/>
  <c r="I499"/>
  <c r="I500"/>
  <c r="I501"/>
  <c r="I502"/>
  <c r="I503"/>
  <c r="I504"/>
  <c r="I505"/>
  <c r="I168"/>
  <c r="I169"/>
  <c r="I170"/>
  <c r="I171"/>
  <c r="I188"/>
  <c r="I189"/>
  <c r="I190"/>
  <c r="I529"/>
  <c r="I530"/>
  <c r="I531"/>
  <c r="I532"/>
  <c r="I135"/>
  <c r="I469"/>
  <c r="I470"/>
  <c r="I471"/>
  <c r="I472"/>
  <c r="I473"/>
  <c r="I474"/>
  <c r="I475"/>
  <c r="I476"/>
  <c r="I477"/>
  <c r="I582"/>
  <c r="I583"/>
  <c r="I584"/>
  <c r="I585"/>
  <c r="I478"/>
  <c r="I479"/>
  <c r="I480"/>
  <c r="I481"/>
  <c r="I482"/>
  <c r="I483"/>
  <c r="I484"/>
  <c r="I4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353"/>
  <c r="I354"/>
  <c r="I355"/>
  <c r="I356"/>
  <c r="I2"/>
  <c r="D9" i="2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30" i="4"/>
  <c r="D31"/>
  <c r="D32"/>
  <c r="D33"/>
  <c r="D34"/>
  <c r="D35"/>
  <c r="D36"/>
  <c r="D37"/>
  <c r="D38"/>
  <c r="D39"/>
  <c r="D40"/>
  <c r="D41"/>
  <c r="D357" i="3"/>
  <c r="D358"/>
  <c r="D359"/>
  <c r="D360"/>
  <c r="D88"/>
  <c r="D89"/>
  <c r="D90"/>
  <c r="D91"/>
  <c r="D361"/>
  <c r="D362"/>
  <c r="D363"/>
  <c r="D364"/>
  <c r="D567"/>
  <c r="D568"/>
  <c r="D569"/>
  <c r="D570"/>
  <c r="D571"/>
  <c r="D572"/>
  <c r="D573"/>
  <c r="D574"/>
  <c r="D575"/>
  <c r="D576"/>
  <c r="D577"/>
  <c r="D365"/>
  <c r="D366"/>
  <c r="D367"/>
  <c r="D368"/>
  <c r="D369"/>
  <c r="D370"/>
  <c r="D371"/>
  <c r="D372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3"/>
  <c r="D4"/>
  <c r="D5"/>
  <c r="D6"/>
  <c r="D160"/>
  <c r="D161"/>
  <c r="D162"/>
  <c r="D163"/>
  <c r="D373"/>
  <c r="D374"/>
  <c r="D375"/>
  <c r="D376"/>
  <c r="D7"/>
  <c r="D8"/>
  <c r="D9"/>
  <c r="D10"/>
  <c r="D92"/>
  <c r="D93"/>
  <c r="D94"/>
  <c r="D95"/>
  <c r="D11"/>
  <c r="D12"/>
  <c r="D13"/>
  <c r="D14"/>
  <c r="D377"/>
  <c r="D378"/>
  <c r="D379"/>
  <c r="D380"/>
  <c r="D15"/>
  <c r="D16"/>
  <c r="D17"/>
  <c r="D18"/>
  <c r="D19"/>
  <c r="D20"/>
  <c r="D381"/>
  <c r="D382"/>
  <c r="D383"/>
  <c r="D384"/>
  <c r="D21"/>
  <c r="D385"/>
  <c r="D386"/>
  <c r="D387"/>
  <c r="D388"/>
  <c r="D22"/>
  <c r="D23"/>
  <c r="D24"/>
  <c r="D25"/>
  <c r="D26"/>
  <c r="D27"/>
  <c r="D28"/>
  <c r="D29"/>
  <c r="D30"/>
  <c r="D31"/>
  <c r="D32"/>
  <c r="D506"/>
  <c r="D507"/>
  <c r="D508"/>
  <c r="D389"/>
  <c r="D390"/>
  <c r="D391"/>
  <c r="D55"/>
  <c r="D56"/>
  <c r="D57"/>
  <c r="D33"/>
  <c r="D34"/>
  <c r="D35"/>
  <c r="D36"/>
  <c r="D37"/>
  <c r="D38"/>
  <c r="D39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533"/>
  <c r="D534"/>
  <c r="D535"/>
  <c r="D536"/>
  <c r="D537"/>
  <c r="D538"/>
  <c r="D539"/>
  <c r="D540"/>
  <c r="D541"/>
  <c r="D70"/>
  <c r="D71"/>
  <c r="D72"/>
  <c r="D73"/>
  <c r="D172"/>
  <c r="D173"/>
  <c r="D174"/>
  <c r="D175"/>
  <c r="D542"/>
  <c r="D543"/>
  <c r="D544"/>
  <c r="D545"/>
  <c r="D546"/>
  <c r="D547"/>
  <c r="D548"/>
  <c r="D549"/>
  <c r="D550"/>
  <c r="D176"/>
  <c r="D177"/>
  <c r="D178"/>
  <c r="D179"/>
  <c r="D551"/>
  <c r="D552"/>
  <c r="D553"/>
  <c r="D554"/>
  <c r="D40"/>
  <c r="D74"/>
  <c r="D75"/>
  <c r="D76"/>
  <c r="D77"/>
  <c r="D180"/>
  <c r="D181"/>
  <c r="D182"/>
  <c r="D183"/>
  <c r="D78"/>
  <c r="D79"/>
  <c r="D80"/>
  <c r="D81"/>
  <c r="D555"/>
  <c r="D556"/>
  <c r="D557"/>
  <c r="D558"/>
  <c r="D559"/>
  <c r="D560"/>
  <c r="D561"/>
  <c r="D562"/>
  <c r="D41"/>
  <c r="D42"/>
  <c r="D43"/>
  <c r="D44"/>
  <c r="D563"/>
  <c r="D564"/>
  <c r="D565"/>
  <c r="D566"/>
  <c r="D82"/>
  <c r="D83"/>
  <c r="D84"/>
  <c r="D85"/>
  <c r="D86"/>
  <c r="D87"/>
  <c r="D416"/>
  <c r="D417"/>
  <c r="D418"/>
  <c r="D419"/>
  <c r="D45"/>
  <c r="D46"/>
  <c r="D47"/>
  <c r="D48"/>
  <c r="D578"/>
  <c r="D579"/>
  <c r="D580"/>
  <c r="D581"/>
  <c r="D420"/>
  <c r="D421"/>
  <c r="D422"/>
  <c r="D423"/>
  <c r="D424"/>
  <c r="D425"/>
  <c r="D426"/>
  <c r="D427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62"/>
  <c r="D63"/>
  <c r="D64"/>
  <c r="D65"/>
  <c r="D49"/>
  <c r="D50"/>
  <c r="D509"/>
  <c r="D510"/>
  <c r="D511"/>
  <c r="D512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66"/>
  <c r="D67"/>
  <c r="D68"/>
  <c r="D69"/>
  <c r="D51"/>
  <c r="D52"/>
  <c r="D53"/>
  <c r="D54"/>
  <c r="D58"/>
  <c r="D59"/>
  <c r="D60"/>
  <c r="D61"/>
  <c r="D184"/>
  <c r="D185"/>
  <c r="D186"/>
  <c r="D187"/>
  <c r="D513"/>
  <c r="D514"/>
  <c r="D515"/>
  <c r="D516"/>
  <c r="D517"/>
  <c r="D518"/>
  <c r="D519"/>
  <c r="D520"/>
  <c r="D521"/>
  <c r="D522"/>
  <c r="D523"/>
  <c r="D524"/>
  <c r="D486"/>
  <c r="D487"/>
  <c r="D488"/>
  <c r="D489"/>
  <c r="D490"/>
  <c r="D491"/>
  <c r="D492"/>
  <c r="D493"/>
  <c r="D494"/>
  <c r="D495"/>
  <c r="D496"/>
  <c r="D497"/>
  <c r="D525"/>
  <c r="D526"/>
  <c r="D527"/>
  <c r="D528"/>
  <c r="D164"/>
  <c r="D165"/>
  <c r="D166"/>
  <c r="D167"/>
  <c r="D468"/>
  <c r="D498"/>
  <c r="D499"/>
  <c r="D500"/>
  <c r="D501"/>
  <c r="D502"/>
  <c r="D503"/>
  <c r="D504"/>
  <c r="D505"/>
  <c r="D168"/>
  <c r="D169"/>
  <c r="D170"/>
  <c r="D171"/>
  <c r="D188"/>
  <c r="D189"/>
  <c r="D190"/>
  <c r="D529"/>
  <c r="D530"/>
  <c r="D531"/>
  <c r="D532"/>
  <c r="D135"/>
  <c r="D469"/>
  <c r="D470"/>
  <c r="D471"/>
  <c r="D472"/>
  <c r="D473"/>
  <c r="D474"/>
  <c r="D475"/>
  <c r="D476"/>
  <c r="D477"/>
  <c r="D582"/>
  <c r="D583"/>
  <c r="D584"/>
  <c r="D585"/>
  <c r="D478"/>
  <c r="D479"/>
  <c r="D480"/>
  <c r="D481"/>
  <c r="D482"/>
  <c r="D483"/>
  <c r="D484"/>
  <c r="D4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353"/>
  <c r="D354"/>
  <c r="D355"/>
  <c r="D356"/>
  <c r="D2"/>
  <c r="D3" i="4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2"/>
  <c r="D3" i="2"/>
  <c r="D4"/>
  <c r="D5"/>
  <c r="D6"/>
  <c r="D7"/>
  <c r="D8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2"/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2"/>
</calcChain>
</file>

<file path=xl/sharedStrings.xml><?xml version="1.0" encoding="utf-8"?>
<sst xmlns="http://schemas.openxmlformats.org/spreadsheetml/2006/main" count="842" uniqueCount="219">
  <si>
    <t>ATC</t>
  </si>
  <si>
    <t>HBT</t>
  </si>
  <si>
    <t>MANTTO</t>
  </si>
  <si>
    <t>NULL</t>
  </si>
  <si>
    <t>OTROS</t>
  </si>
  <si>
    <t>RC</t>
  </si>
  <si>
    <t>WXS</t>
  </si>
  <si>
    <t>año</t>
  </si>
  <si>
    <t>count</t>
  </si>
  <si>
    <t>num_vuelos</t>
  </si>
  <si>
    <t>porcentaje anual</t>
  </si>
  <si>
    <t>ATC TERRESTRE</t>
  </si>
  <si>
    <t>AEROPUERTO</t>
  </si>
  <si>
    <t>AVION</t>
  </si>
  <si>
    <t>PASAJEROS</t>
  </si>
  <si>
    <t>Clase</t>
  </si>
  <si>
    <t>APT</t>
  </si>
  <si>
    <t>COM</t>
  </si>
  <si>
    <t>GSVC</t>
  </si>
  <si>
    <t>OTR</t>
  </si>
  <si>
    <t>REA</t>
  </si>
  <si>
    <t>00.16</t>
  </si>
  <si>
    <t>00.25</t>
  </si>
  <si>
    <t>00.31</t>
  </si>
  <si>
    <t>00.32</t>
  </si>
  <si>
    <t>00.34</t>
  </si>
  <si>
    <t>00.35</t>
  </si>
  <si>
    <t>00.36</t>
  </si>
  <si>
    <t>00.37</t>
  </si>
  <si>
    <t>00.38</t>
  </si>
  <si>
    <t>00.39</t>
  </si>
  <si>
    <t>01.02</t>
  </si>
  <si>
    <t>01.10</t>
  </si>
  <si>
    <t>01.11</t>
  </si>
  <si>
    <t>01.12</t>
  </si>
  <si>
    <t>01.13</t>
  </si>
  <si>
    <t>01.14</t>
  </si>
  <si>
    <t>01.15</t>
  </si>
  <si>
    <t>01.16</t>
  </si>
  <si>
    <t>01.17</t>
  </si>
  <si>
    <t>01.18</t>
  </si>
  <si>
    <t>01.19</t>
  </si>
  <si>
    <t>01.20</t>
  </si>
  <si>
    <t>01.21</t>
  </si>
  <si>
    <t>01.22</t>
  </si>
  <si>
    <t>01.23</t>
  </si>
  <si>
    <t>01.25</t>
  </si>
  <si>
    <t>01.26</t>
  </si>
  <si>
    <t>01.27</t>
  </si>
  <si>
    <t>01.29</t>
  </si>
  <si>
    <t>01.30</t>
  </si>
  <si>
    <t>01.82</t>
  </si>
  <si>
    <t>01.83</t>
  </si>
  <si>
    <t>01.87</t>
  </si>
  <si>
    <t>01.93</t>
  </si>
  <si>
    <t>01.99</t>
  </si>
  <si>
    <t>02.20</t>
  </si>
  <si>
    <t>02.21</t>
  </si>
  <si>
    <t>02.23</t>
  </si>
  <si>
    <t>02.24</t>
  </si>
  <si>
    <t>02.25</t>
  </si>
  <si>
    <t>02.26</t>
  </si>
  <si>
    <t>02.99</t>
  </si>
  <si>
    <t>03.18</t>
  </si>
  <si>
    <t>03.30</t>
  </si>
  <si>
    <t>03.32</t>
  </si>
  <si>
    <t>03.33</t>
  </si>
  <si>
    <t>03.34</t>
  </si>
  <si>
    <t>03.35</t>
  </si>
  <si>
    <t>03.36</t>
  </si>
  <si>
    <t>03.39</t>
  </si>
  <si>
    <t>03.52</t>
  </si>
  <si>
    <t>03.99</t>
  </si>
  <si>
    <t>04.21</t>
  </si>
  <si>
    <t>04.22</t>
  </si>
  <si>
    <t>04.23</t>
  </si>
  <si>
    <t>04.24</t>
  </si>
  <si>
    <t>04.25</t>
  </si>
  <si>
    <t>04.26</t>
  </si>
  <si>
    <t>04.27</t>
  </si>
  <si>
    <t>04.28</t>
  </si>
  <si>
    <t>04.29</t>
  </si>
  <si>
    <t>04.30</t>
  </si>
  <si>
    <t>04.31</t>
  </si>
  <si>
    <t>04.32</t>
  </si>
  <si>
    <t>04.33</t>
  </si>
  <si>
    <t>04.34</t>
  </si>
  <si>
    <t>04.35</t>
  </si>
  <si>
    <t>04.36</t>
  </si>
  <si>
    <t>04.38</t>
  </si>
  <si>
    <t>04.42</t>
  </si>
  <si>
    <t>04.43</t>
  </si>
  <si>
    <t>04.44</t>
  </si>
  <si>
    <t>04.46</t>
  </si>
  <si>
    <t>04.48</t>
  </si>
  <si>
    <t>04.49</t>
  </si>
  <si>
    <t>04.51</t>
  </si>
  <si>
    <t>04.52</t>
  </si>
  <si>
    <t>04.53</t>
  </si>
  <si>
    <t>04.54</t>
  </si>
  <si>
    <t>04.55</t>
  </si>
  <si>
    <t>04.56</t>
  </si>
  <si>
    <t>04.57</t>
  </si>
  <si>
    <t>04.58</t>
  </si>
  <si>
    <t>04.59</t>
  </si>
  <si>
    <t>04.71</t>
  </si>
  <si>
    <t>04.72</t>
  </si>
  <si>
    <t>04.73</t>
  </si>
  <si>
    <t>04.74</t>
  </si>
  <si>
    <t>04.75</t>
  </si>
  <si>
    <t>04.76</t>
  </si>
  <si>
    <t>04.77</t>
  </si>
  <si>
    <t>04.78</t>
  </si>
  <si>
    <t>04.79</t>
  </si>
  <si>
    <t>04.80</t>
  </si>
  <si>
    <t>05.60</t>
  </si>
  <si>
    <t>05.61</t>
  </si>
  <si>
    <t>05.62</t>
  </si>
  <si>
    <t>05.63</t>
  </si>
  <si>
    <t>05.64</t>
  </si>
  <si>
    <t>05.65</t>
  </si>
  <si>
    <t>05.66</t>
  </si>
  <si>
    <t>05.67</t>
  </si>
  <si>
    <t>05.68</t>
  </si>
  <si>
    <t>05.69</t>
  </si>
  <si>
    <t>06.26</t>
  </si>
  <si>
    <t>06.63</t>
  </si>
  <si>
    <t>06.64</t>
  </si>
  <si>
    <t>06.65</t>
  </si>
  <si>
    <t>06.66</t>
  </si>
  <si>
    <t>06.67</t>
  </si>
  <si>
    <t>06.68</t>
  </si>
  <si>
    <t>06.99</t>
  </si>
  <si>
    <t>07.01</t>
  </si>
  <si>
    <t>07.03</t>
  </si>
  <si>
    <t>07.16</t>
  </si>
  <si>
    <t>07.17</t>
  </si>
  <si>
    <t>07.36</t>
  </si>
  <si>
    <t>07.51</t>
  </si>
  <si>
    <t>07.52</t>
  </si>
  <si>
    <t>07.70</t>
  </si>
  <si>
    <t>07.71</t>
  </si>
  <si>
    <t>07.72</t>
  </si>
  <si>
    <t>07.73</t>
  </si>
  <si>
    <t>07.75</t>
  </si>
  <si>
    <t>07.76</t>
  </si>
  <si>
    <t>07.77</t>
  </si>
  <si>
    <t>07.80</t>
  </si>
  <si>
    <t>07.97</t>
  </si>
  <si>
    <t>07.98</t>
  </si>
  <si>
    <t>07.99</t>
  </si>
  <si>
    <t>08.80</t>
  </si>
  <si>
    <t>08.81</t>
  </si>
  <si>
    <t>08.82</t>
  </si>
  <si>
    <t>08.83</t>
  </si>
  <si>
    <t>08.84</t>
  </si>
  <si>
    <t>08.85</t>
  </si>
  <si>
    <t>08.86</t>
  </si>
  <si>
    <t>08.87</t>
  </si>
  <si>
    <t>08.88</t>
  </si>
  <si>
    <t>08.89</t>
  </si>
  <si>
    <t>08.90</t>
  </si>
  <si>
    <t>08.93</t>
  </si>
  <si>
    <t>09.73</t>
  </si>
  <si>
    <t>09.93</t>
  </si>
  <si>
    <t>09.96</t>
  </si>
  <si>
    <t>09.99</t>
  </si>
  <si>
    <t>10.05</t>
  </si>
  <si>
    <t>10.07</t>
  </si>
  <si>
    <t>10.08</t>
  </si>
  <si>
    <t>10.09</t>
  </si>
  <si>
    <t>10.10</t>
  </si>
  <si>
    <t>10.16</t>
  </si>
  <si>
    <t>10.18</t>
  </si>
  <si>
    <t>10.19</t>
  </si>
  <si>
    <t>10.22</t>
  </si>
  <si>
    <t>10.73</t>
  </si>
  <si>
    <t>10.99</t>
  </si>
  <si>
    <t>15.31</t>
  </si>
  <si>
    <t>15.37</t>
  </si>
  <si>
    <t>15.61</t>
  </si>
  <si>
    <t>15.62</t>
  </si>
  <si>
    <t>15.66</t>
  </si>
  <si>
    <t>15.69</t>
  </si>
  <si>
    <t>15.99</t>
  </si>
  <si>
    <t>16.31</t>
  </si>
  <si>
    <t>16.32</t>
  </si>
  <si>
    <t>16.33</t>
  </si>
  <si>
    <t>16.34</t>
  </si>
  <si>
    <t>16.36</t>
  </si>
  <si>
    <t>16.37</t>
  </si>
  <si>
    <t>16.39</t>
  </si>
  <si>
    <t>CARGA</t>
  </si>
  <si>
    <t>DOP</t>
  </si>
  <si>
    <t>ATC AEREO</t>
  </si>
  <si>
    <t>PAX CONEX</t>
  </si>
  <si>
    <t>TRIPULACION</t>
  </si>
  <si>
    <t>Promedio atraso</t>
  </si>
  <si>
    <t>Desvest</t>
  </si>
  <si>
    <t>Min</t>
  </si>
  <si>
    <t>Max</t>
  </si>
  <si>
    <t>Rótulos de fila</t>
  </si>
  <si>
    <t>Total general</t>
  </si>
  <si>
    <t>Suma de count</t>
  </si>
  <si>
    <t>Valores</t>
  </si>
  <si>
    <t>Promedio de Promedio atraso</t>
  </si>
  <si>
    <t>Promedio de Desvest</t>
  </si>
  <si>
    <t>Mín de Min</t>
  </si>
  <si>
    <t>Máx de Max</t>
  </si>
  <si>
    <t>(Todas)</t>
  </si>
  <si>
    <t>ABORDAJE</t>
  </si>
  <si>
    <t>CONEXTRIP</t>
  </si>
  <si>
    <t>TURNAROUND</t>
  </si>
  <si>
    <t>Promedio de porcentaje anual</t>
  </si>
  <si>
    <t>revisar apto</t>
  </si>
  <si>
    <t>ATCAEREO</t>
  </si>
  <si>
    <t>ATCTERRESTRE</t>
  </si>
  <si>
    <t>TRIP</t>
  </si>
  <si>
    <t>CONEXPAX</t>
  </si>
</sst>
</file>

<file path=xl/styles.xml><?xml version="1.0" encoding="utf-8"?>
<styleSheet xmlns="http://schemas.openxmlformats.org/spreadsheetml/2006/main">
  <numFmts count="1">
    <numFmt numFmtId="164" formatCode="#,##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3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APA1%20-%20TABLA%20CODIGOS%20PARA%20b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digo"/>
      <sheetName val="Hoja1"/>
      <sheetName val="APTOS CON HIELO"/>
    </sheetNames>
    <sheetDataSet>
      <sheetData sheetId="0">
        <row r="2">
          <cell r="A2" t="str">
            <v>00.16</v>
          </cell>
          <cell r="B2" t="str">
            <v>Embarque / Pax a Bordo</v>
          </cell>
          <cell r="C2" t="str">
            <v>Acom Pax a Bordo / Desem Lento</v>
          </cell>
          <cell r="D2" t="str">
            <v>GSVC</v>
          </cell>
          <cell r="E2">
            <v>0</v>
          </cell>
          <cell r="F2" t="str">
            <v>OTROS</v>
          </cell>
          <cell r="G2" t="str">
            <v>ABORDAJE</v>
          </cell>
          <cell r="H2" t="str">
            <v>Desembarque lento de pasajeros</v>
          </cell>
        </row>
        <row r="3">
          <cell r="A3" t="str">
            <v>00.25</v>
          </cell>
          <cell r="B3" t="str">
            <v>Despacho / Rampa</v>
          </cell>
          <cell r="C3" t="str">
            <v>CCT</v>
          </cell>
          <cell r="D3" t="str">
            <v>GSVC</v>
          </cell>
          <cell r="E3">
            <v>0</v>
          </cell>
          <cell r="F3" t="str">
            <v>OTROS</v>
          </cell>
          <cell r="G3" t="str">
            <v>OTROS</v>
          </cell>
          <cell r="H3" t="str">
            <v>Problemas de logística en coordinación terrestre</v>
          </cell>
        </row>
        <row r="4">
          <cell r="A4" t="str">
            <v>00.31</v>
          </cell>
          <cell r="B4" t="str">
            <v>Despacho / Rampa</v>
          </cell>
          <cell r="C4" t="str">
            <v>Estiba</v>
          </cell>
          <cell r="D4" t="str">
            <v>GSVC</v>
          </cell>
          <cell r="E4">
            <v>0</v>
          </cell>
          <cell r="F4" t="str">
            <v>OTROS</v>
          </cell>
          <cell r="G4" t="str">
            <v>OTROS</v>
          </cell>
          <cell r="H4" t="str">
            <v>Problemas con estiba</v>
          </cell>
        </row>
        <row r="5">
          <cell r="A5" t="str">
            <v>00.32</v>
          </cell>
          <cell r="B5" t="str">
            <v>Despacho / Rampa</v>
          </cell>
          <cell r="C5" t="str">
            <v>Plan Vuelo CCT-CVL</v>
          </cell>
          <cell r="D5" t="str">
            <v>GSVC</v>
          </cell>
          <cell r="E5">
            <v>0</v>
          </cell>
          <cell r="F5" t="str">
            <v>OTROS</v>
          </cell>
          <cell r="G5" t="str">
            <v>OTROS</v>
          </cell>
          <cell r="H5" t="str">
            <v>Varios. Errore plan de vuelo, rampas, etc</v>
          </cell>
        </row>
        <row r="6">
          <cell r="A6" t="str">
            <v>00.34</v>
          </cell>
          <cell r="B6" t="str">
            <v>Servicio Avión</v>
          </cell>
          <cell r="C6" t="str">
            <v>Solicitud Tarde Camion Fuel</v>
          </cell>
          <cell r="D6" t="str">
            <v>GSVC</v>
          </cell>
          <cell r="E6">
            <v>0</v>
          </cell>
          <cell r="F6" t="str">
            <v>OTROS</v>
          </cell>
          <cell r="G6" t="str">
            <v>TURNAROUND</v>
          </cell>
          <cell r="H6" t="str">
            <v>Se pide tarde camión fuel</v>
          </cell>
        </row>
        <row r="7">
          <cell r="A7" t="str">
            <v>00.35</v>
          </cell>
          <cell r="B7" t="str">
            <v>Despacho / Rampa</v>
          </cell>
          <cell r="C7" t="str">
            <v>Personal Aseo</v>
          </cell>
          <cell r="D7" t="str">
            <v>GSVC</v>
          </cell>
          <cell r="E7">
            <v>0</v>
          </cell>
          <cell r="F7" t="str">
            <v>OTROS</v>
          </cell>
          <cell r="G7" t="str">
            <v>TURNAROUND</v>
          </cell>
          <cell r="H7" t="str">
            <v>Llega tarde personal de aseo, aseo lento</v>
          </cell>
        </row>
        <row r="8">
          <cell r="A8" t="str">
            <v>00.36</v>
          </cell>
          <cell r="B8" t="str">
            <v>Servicio Avión</v>
          </cell>
          <cell r="C8" t="str">
            <v>Aseo Lento Avion</v>
          </cell>
          <cell r="D8" t="str">
            <v>GSVC</v>
          </cell>
          <cell r="E8">
            <v>0</v>
          </cell>
          <cell r="F8" t="str">
            <v>OTROS</v>
          </cell>
          <cell r="G8" t="str">
            <v>TURNAROUND</v>
          </cell>
          <cell r="H8" t="str">
            <v>Aseo lento. Varios</v>
          </cell>
        </row>
        <row r="9">
          <cell r="A9" t="str">
            <v>00.37</v>
          </cell>
          <cell r="B9" t="str">
            <v>Docs Operaciones</v>
          </cell>
          <cell r="C9" t="str">
            <v>Problemas Estiba</v>
          </cell>
          <cell r="D9" t="str">
            <v>GSVC</v>
          </cell>
          <cell r="E9">
            <v>0</v>
          </cell>
          <cell r="F9" t="str">
            <v>OTROS</v>
          </cell>
          <cell r="G9" t="str">
            <v>OTROS</v>
          </cell>
          <cell r="H9" t="str">
            <v>Varios.</v>
          </cell>
        </row>
        <row r="10">
          <cell r="A10" t="str">
            <v>00.38</v>
          </cell>
          <cell r="B10" t="str">
            <v>NULL</v>
          </cell>
          <cell r="C10" t="str">
            <v>NULL</v>
          </cell>
          <cell r="D10" t="str">
            <v>GSVC</v>
          </cell>
          <cell r="E10">
            <v>0</v>
          </cell>
          <cell r="F10" t="str">
            <v>OTROS</v>
          </cell>
          <cell r="G10" t="str">
            <v>OTROS</v>
          </cell>
          <cell r="H10" t="str">
            <v>Varios. Servicios de carguío</v>
          </cell>
        </row>
        <row r="11">
          <cell r="A11" t="str">
            <v>00.39</v>
          </cell>
          <cell r="B11" t="str">
            <v>Despacho / Rampa</v>
          </cell>
          <cell r="C11" t="str">
            <v>CCT</v>
          </cell>
          <cell r="D11" t="str">
            <v>GSVC</v>
          </cell>
          <cell r="E11">
            <v>0</v>
          </cell>
          <cell r="F11" t="str">
            <v>OTROS</v>
          </cell>
          <cell r="G11" t="str">
            <v>OTROS</v>
          </cell>
          <cell r="H11" t="str">
            <v>Varios. Mil cosas distintas</v>
          </cell>
        </row>
        <row r="12">
          <cell r="A12" t="str">
            <v>01.02</v>
          </cell>
          <cell r="B12" t="str">
            <v>Sistemas / Check In</v>
          </cell>
          <cell r="C12" t="str">
            <v>Falla Sist Apto LA</v>
          </cell>
          <cell r="D12" t="str">
            <v>GSVC</v>
          </cell>
          <cell r="E12">
            <v>1</v>
          </cell>
          <cell r="F12" t="str">
            <v>OTROS</v>
          </cell>
          <cell r="G12" t="str">
            <v>AEROPUERTO</v>
          </cell>
          <cell r="H12" t="str">
            <v>Caida sistema de check-in automático</v>
          </cell>
        </row>
        <row r="13">
          <cell r="A13" t="str">
            <v>01.10</v>
          </cell>
          <cell r="B13" t="str">
            <v>Sistemas / Check In</v>
          </cell>
          <cell r="C13" t="str">
            <v>Falla Sist Apto Otros</v>
          </cell>
          <cell r="D13" t="str">
            <v>GSVC</v>
          </cell>
          <cell r="E13">
            <v>1</v>
          </cell>
          <cell r="F13" t="str">
            <v>OTROS</v>
          </cell>
          <cell r="G13" t="str">
            <v>AEROPUERTO</v>
          </cell>
          <cell r="H13" t="str">
            <v>Varios. Domina caida sistema.</v>
          </cell>
        </row>
        <row r="14">
          <cell r="A14" t="str">
            <v>01.11</v>
          </cell>
          <cell r="B14" t="str">
            <v>Sistemas / Check In</v>
          </cell>
          <cell r="C14" t="str">
            <v>Cierre Tarde Vuelo</v>
          </cell>
          <cell r="D14" t="str">
            <v>GSVC</v>
          </cell>
          <cell r="E14">
            <v>1</v>
          </cell>
          <cell r="F14" t="str">
            <v>OTROS</v>
          </cell>
          <cell r="G14" t="str">
            <v>AEROPUERTO</v>
          </cell>
          <cell r="H14" t="str">
            <v>Cierra tarde el vuelo.</v>
          </cell>
        </row>
        <row r="15">
          <cell r="A15" t="str">
            <v>01.12</v>
          </cell>
          <cell r="B15" t="str">
            <v>Sistemas / Check In</v>
          </cell>
          <cell r="C15" t="str">
            <v>Congestión Counter</v>
          </cell>
          <cell r="D15" t="str">
            <v>GSVC</v>
          </cell>
          <cell r="E15">
            <v>1</v>
          </cell>
          <cell r="F15" t="str">
            <v>OTROS</v>
          </cell>
          <cell r="G15" t="str">
            <v>AEROPUERTO</v>
          </cell>
          <cell r="H15" t="str">
            <v>Congestión en counter check-in</v>
          </cell>
        </row>
        <row r="16">
          <cell r="A16" t="str">
            <v>01.13</v>
          </cell>
          <cell r="B16" t="str">
            <v>Sistemas / Check In</v>
          </cell>
          <cell r="C16" t="str">
            <v>Error Check In</v>
          </cell>
          <cell r="D16" t="str">
            <v>GSVC</v>
          </cell>
          <cell r="E16">
            <v>1</v>
          </cell>
          <cell r="F16" t="str">
            <v>OTROS</v>
          </cell>
          <cell r="G16" t="str">
            <v>AEROPUERTO</v>
          </cell>
          <cell r="H16" t="str">
            <v>Errores de duplicidad, pax mal chequeados, etc</v>
          </cell>
        </row>
        <row r="17">
          <cell r="A17" t="str">
            <v>01.14</v>
          </cell>
          <cell r="B17" t="str">
            <v>Sistemas / Check In</v>
          </cell>
          <cell r="C17" t="str">
            <v>Manejo Ovbk</v>
          </cell>
          <cell r="D17" t="str">
            <v>GSVC</v>
          </cell>
          <cell r="E17">
            <v>1</v>
          </cell>
          <cell r="F17" t="str">
            <v>OTROS</v>
          </cell>
          <cell r="G17" t="str">
            <v>AEROPUERTO</v>
          </cell>
          <cell r="H17" t="str">
            <v>Sobreventas</v>
          </cell>
        </row>
        <row r="18">
          <cell r="A18" t="str">
            <v>01.15</v>
          </cell>
          <cell r="B18" t="str">
            <v>Embarque / Pax a Bordo</v>
          </cell>
          <cell r="C18" t="str">
            <v>Dif. Pax a Bordo</v>
          </cell>
          <cell r="D18" t="str">
            <v>GSVC</v>
          </cell>
          <cell r="E18">
            <v>1</v>
          </cell>
          <cell r="F18" t="str">
            <v>OTROS</v>
          </cell>
          <cell r="G18" t="str">
            <v>ABORDAJE</v>
          </cell>
          <cell r="H18" t="str">
            <v>Problemas en embarque por diferencia de pasajeros a bordo</v>
          </cell>
        </row>
        <row r="19">
          <cell r="A19" t="str">
            <v>01.16</v>
          </cell>
          <cell r="B19" t="str">
            <v>Sistemas / Check In</v>
          </cell>
          <cell r="C19" t="str">
            <v>Falla Sist Apto LA</v>
          </cell>
          <cell r="D19" t="str">
            <v>GSVC</v>
          </cell>
          <cell r="E19">
            <v>1</v>
          </cell>
          <cell r="F19" t="str">
            <v>OTROS</v>
          </cell>
          <cell r="G19" t="str">
            <v>AEROPUERTO</v>
          </cell>
          <cell r="H19" t="str">
            <v>Falla sistema de checkin automático</v>
          </cell>
        </row>
        <row r="20">
          <cell r="A20" t="str">
            <v>01.17</v>
          </cell>
          <cell r="B20" t="str">
            <v>Embarque / Pax a Bordo</v>
          </cell>
          <cell r="C20" t="str">
            <v>Attn Pax con Problemas Documentación</v>
          </cell>
          <cell r="D20" t="str">
            <v>GSVC</v>
          </cell>
          <cell r="E20">
            <v>1</v>
          </cell>
          <cell r="F20" t="str">
            <v>OTROS</v>
          </cell>
          <cell r="G20" t="str">
            <v>OTROS</v>
          </cell>
          <cell r="H20" t="str">
            <v>Varios</v>
          </cell>
        </row>
        <row r="21">
          <cell r="A21" t="str">
            <v>01.18</v>
          </cell>
          <cell r="B21" t="str">
            <v>Espera de Pax en CNX</v>
          </cell>
          <cell r="C21" t="str">
            <v>Espera de Pax / Grupos en CNX VIP / Offline / Carga</v>
          </cell>
          <cell r="D21" t="str">
            <v>GSVC</v>
          </cell>
          <cell r="E21">
            <v>1</v>
          </cell>
          <cell r="F21" t="str">
            <v>OTROS</v>
          </cell>
          <cell r="G21" t="str">
            <v>ABORDAJE</v>
          </cell>
          <cell r="H21" t="str">
            <v>Problemas con pasajeros extraviados  que no embarcan a tiempo o que deben desembarcar por alguna razón</v>
          </cell>
        </row>
        <row r="22">
          <cell r="A22" t="str">
            <v>01.19</v>
          </cell>
          <cell r="B22" t="str">
            <v>Docs Operaciones</v>
          </cell>
          <cell r="C22" t="str">
            <v>Entrega Tarde Datos Estiba</v>
          </cell>
          <cell r="D22" t="str">
            <v>DOP</v>
          </cell>
          <cell r="E22">
            <v>1</v>
          </cell>
          <cell r="F22" t="str">
            <v>OTROS</v>
          </cell>
          <cell r="G22" t="str">
            <v>OTROS</v>
          </cell>
          <cell r="H22" t="str">
            <v>Entrega tarde de vuelo. Entrega de datos tarde para estiba.</v>
          </cell>
        </row>
        <row r="23">
          <cell r="A23" t="str">
            <v>01.20</v>
          </cell>
          <cell r="B23" t="str">
            <v>Sistemas / Check In</v>
          </cell>
          <cell r="C23" t="str">
            <v>Error Check In</v>
          </cell>
          <cell r="D23" t="str">
            <v>GSVC</v>
          </cell>
          <cell r="E23">
            <v>1</v>
          </cell>
          <cell r="F23" t="str">
            <v>OTROS</v>
          </cell>
          <cell r="G23" t="str">
            <v>ABORDAJE</v>
          </cell>
          <cell r="H23" t="str">
            <v>Error en checkin debido a un error en estación previa</v>
          </cell>
        </row>
        <row r="24">
          <cell r="A24" t="str">
            <v>01.21</v>
          </cell>
          <cell r="B24" t="str">
            <v>Embarque / Pax a Bordo</v>
          </cell>
          <cell r="C24" t="str">
            <v>Pedido Tarde de Buses</v>
          </cell>
          <cell r="D24" t="str">
            <v>GSVC</v>
          </cell>
          <cell r="E24">
            <v>1</v>
          </cell>
          <cell r="F24" t="str">
            <v>OTROS</v>
          </cell>
          <cell r="G24" t="str">
            <v>OTROS</v>
          </cell>
          <cell r="H24" t="str">
            <v>Buses para embarcar llegan tarde</v>
          </cell>
        </row>
        <row r="25">
          <cell r="A25" t="str">
            <v>01.22</v>
          </cell>
          <cell r="B25" t="str">
            <v>Embarque / Pax a Bordo</v>
          </cell>
          <cell r="C25" t="str">
            <v>NULL</v>
          </cell>
          <cell r="D25" t="str">
            <v>NULL</v>
          </cell>
          <cell r="E25">
            <v>1</v>
          </cell>
          <cell r="F25" t="str">
            <v>OTROS</v>
          </cell>
          <cell r="G25" t="str">
            <v>ABORDAJE</v>
          </cell>
          <cell r="H25" t="str">
            <v>Problema en chequeo remoto</v>
          </cell>
        </row>
        <row r="26">
          <cell r="A26" t="str">
            <v>01.23</v>
          </cell>
          <cell r="B26" t="str">
            <v>Embarque / Pax a Bordo</v>
          </cell>
          <cell r="C26" t="str">
            <v>Equip Mano Voluminoso</v>
          </cell>
          <cell r="D26" t="str">
            <v>GSVC</v>
          </cell>
          <cell r="E26">
            <v>1</v>
          </cell>
          <cell r="F26" t="str">
            <v>OTROS</v>
          </cell>
          <cell r="G26" t="str">
            <v>ABORDAJE</v>
          </cell>
          <cell r="H26" t="str">
            <v>Equipo de mano voluminoso</v>
          </cell>
        </row>
        <row r="27">
          <cell r="A27" t="str">
            <v>01.25</v>
          </cell>
          <cell r="B27" t="str">
            <v>Embarque / Pax a Bordo</v>
          </cell>
          <cell r="C27" t="str">
            <v>NULL</v>
          </cell>
          <cell r="D27" t="str">
            <v>NULL</v>
          </cell>
          <cell r="E27">
            <v>1</v>
          </cell>
          <cell r="F27" t="str">
            <v>OTROS</v>
          </cell>
          <cell r="G27" t="str">
            <v>OTROS</v>
          </cell>
          <cell r="H27" t="str">
            <v>Varios.</v>
          </cell>
        </row>
        <row r="28">
          <cell r="A28" t="str">
            <v>01.26</v>
          </cell>
          <cell r="B28" t="str">
            <v>Embarque / Pax a Bordo</v>
          </cell>
          <cell r="C28" t="str">
            <v>Acom Pax a Bordo / Desem Lento</v>
          </cell>
          <cell r="D28" t="str">
            <v>GSVC</v>
          </cell>
          <cell r="E28">
            <v>1</v>
          </cell>
          <cell r="F28" t="str">
            <v>OTROS</v>
          </cell>
          <cell r="G28" t="str">
            <v>ABORDAJE</v>
          </cell>
          <cell r="H28" t="str">
            <v>Acomodación lenta de pasajeros a bordo</v>
          </cell>
        </row>
        <row r="29">
          <cell r="A29" t="str">
            <v>01.27</v>
          </cell>
          <cell r="B29" t="str">
            <v>NULL</v>
          </cell>
          <cell r="C29" t="str">
            <v>NULL</v>
          </cell>
          <cell r="D29" t="str">
            <v>NULL</v>
          </cell>
          <cell r="E29">
            <v>1</v>
          </cell>
          <cell r="F29" t="str">
            <v>OTROS</v>
          </cell>
          <cell r="G29" t="str">
            <v>OTROS</v>
          </cell>
          <cell r="H29" t="str">
            <v>Otros de pasajeros</v>
          </cell>
        </row>
        <row r="30">
          <cell r="A30" t="str">
            <v>01.29</v>
          </cell>
          <cell r="B30" t="str">
            <v>NULL</v>
          </cell>
          <cell r="C30" t="str">
            <v>NULL</v>
          </cell>
          <cell r="D30" t="str">
            <v>NULL</v>
          </cell>
          <cell r="E30">
            <v>1</v>
          </cell>
          <cell r="F30" t="str">
            <v>OTROS</v>
          </cell>
          <cell r="G30" t="str">
            <v>ABORDAJE</v>
          </cell>
          <cell r="H30" t="str">
            <v>Problema de manejo de pasajeros en tránsito.</v>
          </cell>
        </row>
        <row r="31">
          <cell r="A31" t="str">
            <v>01.30</v>
          </cell>
          <cell r="B31" t="str">
            <v>Sistemas / Check In</v>
          </cell>
          <cell r="C31" t="str">
            <v>Error Check In</v>
          </cell>
          <cell r="D31" t="str">
            <v>GSVC</v>
          </cell>
          <cell r="E31">
            <v>1</v>
          </cell>
          <cell r="F31" t="str">
            <v>OTROS</v>
          </cell>
          <cell r="G31" t="str">
            <v>ABORDAJE</v>
          </cell>
          <cell r="H31" t="str">
            <v>Error en checkin debido a un error en estación previa</v>
          </cell>
        </row>
        <row r="32">
          <cell r="A32" t="str">
            <v>01.82</v>
          </cell>
          <cell r="B32" t="str">
            <v>Busq Equipajes</v>
          </cell>
          <cell r="C32" t="str">
            <v>Busqueda Bags</v>
          </cell>
          <cell r="D32" t="str">
            <v>GSVC</v>
          </cell>
          <cell r="E32">
            <v>1</v>
          </cell>
          <cell r="F32" t="str">
            <v>OTROS</v>
          </cell>
          <cell r="G32" t="str">
            <v>ABORDAJE</v>
          </cell>
          <cell r="H32" t="str">
            <v>Busqueda de equipaje de pasajeros que embarcan o desembarcan</v>
          </cell>
        </row>
        <row r="33">
          <cell r="A33" t="str">
            <v>01.83</v>
          </cell>
          <cell r="B33" t="str">
            <v>Policía Int</v>
          </cell>
          <cell r="C33" t="str">
            <v>Policía Int</v>
          </cell>
          <cell r="D33" t="str">
            <v>GSVC</v>
          </cell>
          <cell r="E33">
            <v>1</v>
          </cell>
          <cell r="F33" t="str">
            <v>OTROS</v>
          </cell>
          <cell r="G33" t="str">
            <v>AEROPUERTO</v>
          </cell>
          <cell r="H33" t="str">
            <v>Congestión en policía internacional, búsqueda de bags de pasajero retenido</v>
          </cell>
        </row>
        <row r="34">
          <cell r="A34" t="str">
            <v>01.87</v>
          </cell>
          <cell r="B34" t="str">
            <v>Estac / Cinta / Embarque / Buses</v>
          </cell>
          <cell r="C34" t="str">
            <v>Estac / Cinta / Embarque / Buses</v>
          </cell>
          <cell r="D34" t="str">
            <v>GSVC</v>
          </cell>
          <cell r="E34">
            <v>1</v>
          </cell>
          <cell r="F34" t="str">
            <v>OTROS</v>
          </cell>
          <cell r="G34" t="str">
            <v>OTROS</v>
          </cell>
          <cell r="H34" t="str">
            <v>Varios problemas de no disponibilidad de recursos o congestión en servicios de aeropuertos</v>
          </cell>
        </row>
        <row r="35">
          <cell r="A35" t="str">
            <v>01.93</v>
          </cell>
          <cell r="B35" t="str">
            <v>Revision Aduana</v>
          </cell>
          <cell r="C35" t="str">
            <v>Revision Aduana</v>
          </cell>
          <cell r="D35" t="str">
            <v>GSVC</v>
          </cell>
          <cell r="E35">
            <v>1</v>
          </cell>
          <cell r="F35" t="str">
            <v>OTROS</v>
          </cell>
          <cell r="G35" t="str">
            <v>AEROPUERTO</v>
          </cell>
          <cell r="H35" t="str">
            <v>Revisión de aduana. Particular de algunos tramos.</v>
          </cell>
        </row>
        <row r="36">
          <cell r="A36" t="str">
            <v>01.99</v>
          </cell>
          <cell r="B36" t="str">
            <v>Embarque / Pax a Bordo</v>
          </cell>
          <cell r="C36" t="str">
            <v>Problemas Pax (CNX, Tarde, etc)</v>
          </cell>
          <cell r="D36" t="str">
            <v>GSVC</v>
          </cell>
          <cell r="E36">
            <v>1</v>
          </cell>
          <cell r="F36" t="str">
            <v>OTROS</v>
          </cell>
          <cell r="G36" t="str">
            <v>ABORDAJE</v>
          </cell>
          <cell r="H36" t="str">
            <v>Varios relacionados con embarque pasajeros</v>
          </cell>
        </row>
        <row r="37">
          <cell r="A37" t="str">
            <v>02.20</v>
          </cell>
          <cell r="B37" t="str">
            <v>Embarque / Pax a Bordo</v>
          </cell>
          <cell r="C37" t="str">
            <v>Servicio al Pax posta anterior</v>
          </cell>
          <cell r="D37" t="str">
            <v>GSVC</v>
          </cell>
          <cell r="E37">
            <v>2</v>
          </cell>
          <cell r="F37" t="str">
            <v>OTROS</v>
          </cell>
          <cell r="G37" t="str">
            <v>ABORDAJE</v>
          </cell>
          <cell r="H37" t="str">
            <v>Problemas de carga debidos a problemas en posta anterior</v>
          </cell>
        </row>
        <row r="38">
          <cell r="A38" t="str">
            <v>02.21</v>
          </cell>
          <cell r="B38" t="str">
            <v>Carga</v>
          </cell>
          <cell r="C38" t="str">
            <v>Entrega Tarde Docs Carga</v>
          </cell>
          <cell r="D38" t="str">
            <v>CARGA</v>
          </cell>
          <cell r="E38">
            <v>2</v>
          </cell>
          <cell r="F38" t="str">
            <v>OTROS</v>
          </cell>
          <cell r="G38" t="str">
            <v>OTROS</v>
          </cell>
          <cell r="H38" t="str">
            <v>Entrega tarde de documentación de carga</v>
          </cell>
        </row>
        <row r="39">
          <cell r="A39" t="str">
            <v>02.23</v>
          </cell>
          <cell r="B39" t="str">
            <v>Carga</v>
          </cell>
          <cell r="C39" t="str">
            <v>Entrega Tarde Docs Carga</v>
          </cell>
          <cell r="D39" t="str">
            <v>CARGA</v>
          </cell>
          <cell r="E39">
            <v>2</v>
          </cell>
          <cell r="F39" t="str">
            <v>OTROS</v>
          </cell>
          <cell r="G39" t="str">
            <v>OTROS</v>
          </cell>
          <cell r="H39" t="str">
            <v>Entrega tarde de documentación de carga</v>
          </cell>
        </row>
        <row r="40">
          <cell r="A40" t="str">
            <v>02.24</v>
          </cell>
          <cell r="B40" t="str">
            <v>Carga</v>
          </cell>
          <cell r="C40" t="str">
            <v>Carga mal embalada</v>
          </cell>
          <cell r="D40" t="str">
            <v>CARGA</v>
          </cell>
          <cell r="E40">
            <v>2</v>
          </cell>
          <cell r="F40" t="str">
            <v>OTROS</v>
          </cell>
          <cell r="G40" t="str">
            <v>OTROS</v>
          </cell>
          <cell r="H40" t="str">
            <v>Carga mal embalada</v>
          </cell>
        </row>
        <row r="41">
          <cell r="A41" t="str">
            <v>02.25</v>
          </cell>
          <cell r="B41" t="str">
            <v>Carga</v>
          </cell>
          <cell r="C41" t="str">
            <v>Requerimientos Especiales Carga</v>
          </cell>
          <cell r="D41" t="str">
            <v>CARGA</v>
          </cell>
          <cell r="E41">
            <v>2</v>
          </cell>
          <cell r="F41" t="str">
            <v>OTROS</v>
          </cell>
          <cell r="G41" t="str">
            <v>OTROS</v>
          </cell>
          <cell r="H41" t="str">
            <v>Carga voluminosa o peligrosa</v>
          </cell>
        </row>
        <row r="42">
          <cell r="A42" t="str">
            <v>02.26</v>
          </cell>
          <cell r="B42" t="str">
            <v>Carga</v>
          </cell>
          <cell r="C42" t="str">
            <v>Carga mal embalada</v>
          </cell>
          <cell r="D42" t="str">
            <v>CARGA</v>
          </cell>
          <cell r="E42">
            <v>2</v>
          </cell>
          <cell r="F42" t="str">
            <v>OTROS</v>
          </cell>
          <cell r="G42" t="str">
            <v>OTROS</v>
          </cell>
          <cell r="H42" t="str">
            <v>Carga mal embalada</v>
          </cell>
        </row>
        <row r="43">
          <cell r="A43" t="str">
            <v>02.99</v>
          </cell>
          <cell r="B43" t="str">
            <v>Carga</v>
          </cell>
          <cell r="C43" t="str">
            <v>Carga en tránsito</v>
          </cell>
          <cell r="D43" t="str">
            <v>CARGA</v>
          </cell>
          <cell r="E43">
            <v>2</v>
          </cell>
          <cell r="F43" t="str">
            <v>OTROS</v>
          </cell>
          <cell r="G43" t="str">
            <v>OTROS</v>
          </cell>
          <cell r="H43" t="str">
            <v>Varios de carga.</v>
          </cell>
        </row>
        <row r="44">
          <cell r="A44" t="str">
            <v>03.18</v>
          </cell>
          <cell r="B44" t="str">
            <v>Servicio Avión</v>
          </cell>
          <cell r="C44" t="str">
            <v>Problemas Busq Equipaje</v>
          </cell>
          <cell r="D44" t="str">
            <v>GSVC</v>
          </cell>
          <cell r="E44">
            <v>3</v>
          </cell>
          <cell r="F44" t="str">
            <v>OTROS</v>
          </cell>
          <cell r="G44" t="str">
            <v>OTROS</v>
          </cell>
          <cell r="H44" t="str">
            <v>Demora en búsqueda de bags</v>
          </cell>
        </row>
        <row r="45">
          <cell r="A45" t="str">
            <v>03.30</v>
          </cell>
          <cell r="B45" t="str">
            <v>Servicio Avión</v>
          </cell>
          <cell r="C45" t="str">
            <v>ULD mal distribuido</v>
          </cell>
          <cell r="D45" t="str">
            <v>GSVC</v>
          </cell>
          <cell r="E45">
            <v>3</v>
          </cell>
          <cell r="F45" t="str">
            <v>OTROS</v>
          </cell>
          <cell r="G45" t="str">
            <v>OTROS</v>
          </cell>
          <cell r="H45" t="str">
            <v>Problema en carguío de bodegas</v>
          </cell>
        </row>
        <row r="46">
          <cell r="A46" t="str">
            <v>03.32</v>
          </cell>
          <cell r="B46" t="str">
            <v>Servicio Avión</v>
          </cell>
          <cell r="C46" t="str">
            <v>Problemas Carga / Descarga</v>
          </cell>
          <cell r="D46" t="str">
            <v>GSVC</v>
          </cell>
          <cell r="E46">
            <v>3</v>
          </cell>
          <cell r="F46" t="str">
            <v>OTROS</v>
          </cell>
          <cell r="G46" t="str">
            <v>OTROS</v>
          </cell>
          <cell r="H46" t="str">
            <v>Operación lenta de carga/descarga</v>
          </cell>
        </row>
        <row r="47">
          <cell r="A47" t="str">
            <v>03.33</v>
          </cell>
          <cell r="B47" t="str">
            <v>Servicio Avión</v>
          </cell>
          <cell r="C47" t="str">
            <v>Falla Equipo Carga</v>
          </cell>
          <cell r="D47" t="str">
            <v>GSVC</v>
          </cell>
          <cell r="E47">
            <v>3</v>
          </cell>
          <cell r="F47" t="str">
            <v>OTROS</v>
          </cell>
          <cell r="G47" t="str">
            <v>OTROS</v>
          </cell>
          <cell r="H47" t="str">
            <v>Falla o falta sistema de carguío</v>
          </cell>
        </row>
        <row r="48">
          <cell r="A48" t="str">
            <v>03.34</v>
          </cell>
          <cell r="B48" t="str">
            <v>Servicio Avión</v>
          </cell>
          <cell r="C48" t="str">
            <v>Falla Equipo de Servicio</v>
          </cell>
          <cell r="D48" t="str">
            <v>GSVC</v>
          </cell>
          <cell r="E48">
            <v>3</v>
          </cell>
          <cell r="F48" t="str">
            <v>OTROS</v>
          </cell>
          <cell r="G48" t="str">
            <v>OTROS</v>
          </cell>
          <cell r="H48" t="str">
            <v>Falla o falta equipo de servicio</v>
          </cell>
        </row>
        <row r="49">
          <cell r="A49" t="str">
            <v>03.35</v>
          </cell>
          <cell r="B49" t="str">
            <v>Servicio Avión</v>
          </cell>
          <cell r="C49" t="str">
            <v>Falta / Falla Equipo</v>
          </cell>
          <cell r="D49" t="str">
            <v>GSVC</v>
          </cell>
          <cell r="E49">
            <v>3</v>
          </cell>
          <cell r="F49" t="str">
            <v>OTROS</v>
          </cell>
          <cell r="G49" t="str">
            <v>OTROS</v>
          </cell>
          <cell r="H49" t="str">
            <v>Fallas, principalmente equipo de partida</v>
          </cell>
        </row>
        <row r="50">
          <cell r="A50" t="str">
            <v>03.36</v>
          </cell>
          <cell r="B50" t="str">
            <v>Servicio Avión</v>
          </cell>
          <cell r="C50" t="str">
            <v>Falta de Personal / Equipos</v>
          </cell>
          <cell r="D50" t="str">
            <v>GSVC</v>
          </cell>
          <cell r="E50">
            <v>3</v>
          </cell>
          <cell r="F50" t="str">
            <v>OTROS</v>
          </cell>
          <cell r="G50" t="str">
            <v>OTROS</v>
          </cell>
          <cell r="H50" t="str">
            <v>Falta de personal, principalmente personal en la rampa</v>
          </cell>
        </row>
        <row r="51">
          <cell r="A51" t="str">
            <v>03.39</v>
          </cell>
          <cell r="B51" t="str">
            <v>Servicio Avión</v>
          </cell>
          <cell r="C51" t="str">
            <v>Falla Tractor Pushback</v>
          </cell>
          <cell r="D51" t="str">
            <v>GSVC</v>
          </cell>
          <cell r="E51">
            <v>3</v>
          </cell>
          <cell r="F51" t="str">
            <v>OTROS</v>
          </cell>
          <cell r="G51" t="str">
            <v>OTROS</v>
          </cell>
          <cell r="H51" t="str">
            <v>Falla, falta tractor pushback</v>
          </cell>
        </row>
        <row r="52">
          <cell r="A52" t="str">
            <v>03.52</v>
          </cell>
          <cell r="B52" t="str">
            <v>Daños Servicios</v>
          </cell>
          <cell r="C52" t="str">
            <v>Daño Servicios APT</v>
          </cell>
          <cell r="D52" t="str">
            <v>GSVC</v>
          </cell>
          <cell r="E52">
            <v>3</v>
          </cell>
          <cell r="F52" t="str">
            <v>OTROS</v>
          </cell>
          <cell r="G52" t="str">
            <v>OTROS</v>
          </cell>
          <cell r="H52" t="str">
            <v>Daños al avión en aeropuerto</v>
          </cell>
        </row>
        <row r="53">
          <cell r="A53" t="str">
            <v>03.99</v>
          </cell>
          <cell r="B53" t="str">
            <v>Servicio Avión</v>
          </cell>
          <cell r="C53" t="str">
            <v>Falta de Personal / Equipos proveedor</v>
          </cell>
          <cell r="D53" t="str">
            <v>GSVC</v>
          </cell>
          <cell r="E53">
            <v>3</v>
          </cell>
          <cell r="F53" t="str">
            <v>OTROS</v>
          </cell>
          <cell r="G53" t="str">
            <v>OTROS</v>
          </cell>
          <cell r="H53" t="str">
            <v>Otros relacionados con servicios al avión prestados por aeropuerto</v>
          </cell>
        </row>
        <row r="54">
          <cell r="A54" t="str">
            <v>04.21</v>
          </cell>
          <cell r="B54" t="str">
            <v>Mantto</v>
          </cell>
          <cell r="C54" t="str">
            <v>Mantto / Cambio Avión</v>
          </cell>
          <cell r="D54" t="str">
            <v>MANTTO</v>
          </cell>
          <cell r="E54">
            <v>4</v>
          </cell>
          <cell r="F54" t="str">
            <v>MANTTO</v>
          </cell>
          <cell r="G54" t="str">
            <v>MANTTO</v>
          </cell>
          <cell r="H54" t="str">
            <v>Presurización, aire acondicionado</v>
          </cell>
        </row>
        <row r="55">
          <cell r="A55" t="str">
            <v>04.22</v>
          </cell>
          <cell r="B55" t="str">
            <v>Mantto</v>
          </cell>
          <cell r="C55" t="str">
            <v>Mantto / Cambio Avión</v>
          </cell>
          <cell r="D55" t="str">
            <v>MANTTO</v>
          </cell>
          <cell r="E55">
            <v>4</v>
          </cell>
          <cell r="F55" t="str">
            <v>MANTTO</v>
          </cell>
          <cell r="G55" t="str">
            <v>MANTTO</v>
          </cell>
          <cell r="H55" t="str">
            <v>Piloto automático</v>
          </cell>
        </row>
        <row r="56">
          <cell r="A56" t="str">
            <v>04.23</v>
          </cell>
          <cell r="B56" t="str">
            <v>Mantto</v>
          </cell>
          <cell r="C56" t="str">
            <v>Mantto / Cambio Avión</v>
          </cell>
          <cell r="D56" t="str">
            <v>MANTTO</v>
          </cell>
          <cell r="E56">
            <v>4</v>
          </cell>
          <cell r="F56" t="str">
            <v>MANTTO</v>
          </cell>
          <cell r="G56" t="str">
            <v>MANTTO</v>
          </cell>
          <cell r="H56" t="str">
            <v>Sistema de comunicaciones</v>
          </cell>
        </row>
        <row r="57">
          <cell r="A57" t="str">
            <v>04.24</v>
          </cell>
          <cell r="B57" t="str">
            <v>Mantto</v>
          </cell>
          <cell r="C57" t="str">
            <v>Mantto / Cambio Avión</v>
          </cell>
          <cell r="D57" t="str">
            <v>MANTTO</v>
          </cell>
          <cell r="E57">
            <v>4</v>
          </cell>
          <cell r="F57" t="str">
            <v>MANTTO</v>
          </cell>
          <cell r="G57" t="str">
            <v>MANTTO</v>
          </cell>
          <cell r="H57" t="str">
            <v>Sistema eléctrico</v>
          </cell>
        </row>
        <row r="58">
          <cell r="A58" t="str">
            <v>04.25</v>
          </cell>
          <cell r="B58" t="str">
            <v>Mantto</v>
          </cell>
          <cell r="C58" t="str">
            <v>Mantto / Cambio Avión</v>
          </cell>
          <cell r="D58" t="str">
            <v>MANTTO</v>
          </cell>
          <cell r="E58">
            <v>4</v>
          </cell>
          <cell r="F58" t="str">
            <v>MANTTO</v>
          </cell>
          <cell r="G58" t="str">
            <v>MANTTO</v>
          </cell>
          <cell r="H58" t="str">
            <v>Equipamiento pasajeros</v>
          </cell>
        </row>
        <row r="59">
          <cell r="A59" t="str">
            <v>04.26</v>
          </cell>
          <cell r="B59" t="str">
            <v>Mantto</v>
          </cell>
          <cell r="C59" t="str">
            <v>Mantto / Cambio Avión</v>
          </cell>
          <cell r="D59" t="str">
            <v>MANTTO</v>
          </cell>
          <cell r="E59">
            <v>4</v>
          </cell>
          <cell r="F59" t="str">
            <v>MANTTO</v>
          </cell>
          <cell r="G59" t="str">
            <v>MANTTO</v>
          </cell>
          <cell r="H59" t="str">
            <v>Detector de humo</v>
          </cell>
        </row>
        <row r="60">
          <cell r="A60" t="str">
            <v>04.27</v>
          </cell>
          <cell r="B60" t="str">
            <v>Mantto</v>
          </cell>
          <cell r="C60" t="str">
            <v>Mantto / Cambio Avión</v>
          </cell>
          <cell r="D60" t="str">
            <v>MANTTO</v>
          </cell>
          <cell r="E60">
            <v>4</v>
          </cell>
          <cell r="F60" t="str">
            <v>MANTTO</v>
          </cell>
          <cell r="G60" t="str">
            <v>MANTTO</v>
          </cell>
          <cell r="H60" t="str">
            <v>Controles de vuelo</v>
          </cell>
        </row>
        <row r="61">
          <cell r="A61" t="str">
            <v>04.28</v>
          </cell>
          <cell r="B61" t="str">
            <v>Mantto</v>
          </cell>
          <cell r="C61" t="str">
            <v>Mantto / Cambio Avión</v>
          </cell>
          <cell r="D61" t="str">
            <v>MANTTO</v>
          </cell>
          <cell r="E61">
            <v>4</v>
          </cell>
          <cell r="F61" t="str">
            <v>MANTTO</v>
          </cell>
          <cell r="G61" t="str">
            <v>MANTTO</v>
          </cell>
          <cell r="H61" t="str">
            <v>Sistema de combustibles</v>
          </cell>
        </row>
        <row r="62">
          <cell r="A62" t="str">
            <v>04.29</v>
          </cell>
          <cell r="B62" t="str">
            <v>Mantto</v>
          </cell>
          <cell r="C62" t="str">
            <v>Mantto / Cambio Avión</v>
          </cell>
          <cell r="D62" t="str">
            <v>MANTTO</v>
          </cell>
          <cell r="E62">
            <v>4</v>
          </cell>
          <cell r="F62" t="str">
            <v>MANTTO</v>
          </cell>
          <cell r="G62" t="str">
            <v>MANTTO</v>
          </cell>
          <cell r="H62" t="str">
            <v>Sistema hidráulico</v>
          </cell>
        </row>
        <row r="63">
          <cell r="A63" t="str">
            <v>04.30</v>
          </cell>
          <cell r="B63" t="str">
            <v>Mantto</v>
          </cell>
          <cell r="C63" t="str">
            <v>Mantto / Cambio Avión</v>
          </cell>
          <cell r="D63" t="str">
            <v>MANTTO</v>
          </cell>
          <cell r="E63">
            <v>4</v>
          </cell>
          <cell r="F63" t="str">
            <v>MANTTO</v>
          </cell>
          <cell r="G63" t="str">
            <v>MANTTO</v>
          </cell>
          <cell r="H63" t="str">
            <v>Sistema antihielo</v>
          </cell>
        </row>
        <row r="64">
          <cell r="A64" t="str">
            <v>04.31</v>
          </cell>
          <cell r="B64" t="str">
            <v>Mantto</v>
          </cell>
          <cell r="C64" t="str">
            <v>Mantto / Cambio Avión</v>
          </cell>
          <cell r="D64" t="str">
            <v>MANTTO</v>
          </cell>
          <cell r="E64">
            <v>4</v>
          </cell>
          <cell r="F64" t="str">
            <v>MANTTO</v>
          </cell>
          <cell r="G64" t="str">
            <v>MANTTO</v>
          </cell>
          <cell r="H64" t="str">
            <v>Instrumentos</v>
          </cell>
        </row>
        <row r="65">
          <cell r="A65" t="str">
            <v>04.32</v>
          </cell>
          <cell r="B65" t="str">
            <v>Mantto</v>
          </cell>
          <cell r="C65" t="str">
            <v>Mantto / Cambio Avión</v>
          </cell>
          <cell r="D65" t="str">
            <v>MANTTO</v>
          </cell>
          <cell r="E65">
            <v>4</v>
          </cell>
          <cell r="F65" t="str">
            <v>MANTTO</v>
          </cell>
          <cell r="G65" t="str">
            <v>MANTTO</v>
          </cell>
          <cell r="H65" t="str">
            <v>Tren de aterrizaje</v>
          </cell>
        </row>
        <row r="66">
          <cell r="A66" t="str">
            <v>04.33</v>
          </cell>
          <cell r="B66" t="str">
            <v>Mantto</v>
          </cell>
          <cell r="C66" t="str">
            <v>Mantto / Cambio Avión</v>
          </cell>
          <cell r="D66" t="str">
            <v>MANTTO</v>
          </cell>
          <cell r="E66">
            <v>4</v>
          </cell>
          <cell r="F66" t="str">
            <v>MANTTO</v>
          </cell>
          <cell r="G66" t="str">
            <v>MANTTO</v>
          </cell>
          <cell r="H66" t="str">
            <v>Luces</v>
          </cell>
        </row>
        <row r="67">
          <cell r="A67" t="str">
            <v>04.34</v>
          </cell>
          <cell r="B67" t="str">
            <v>Mantto</v>
          </cell>
          <cell r="C67" t="str">
            <v>Mantto / Cambio Avión</v>
          </cell>
          <cell r="D67" t="str">
            <v>MANTTO</v>
          </cell>
          <cell r="E67">
            <v>4</v>
          </cell>
          <cell r="F67" t="str">
            <v>MANTTO</v>
          </cell>
          <cell r="G67" t="str">
            <v>MANTTO</v>
          </cell>
          <cell r="H67" t="str">
            <v>Sistema de navegación</v>
          </cell>
        </row>
        <row r="68">
          <cell r="A68" t="str">
            <v>04.35</v>
          </cell>
          <cell r="B68" t="str">
            <v>Mantto</v>
          </cell>
          <cell r="C68" t="str">
            <v>Mantto / Cambio Avión</v>
          </cell>
          <cell r="D68" t="str">
            <v>MANTTO</v>
          </cell>
          <cell r="E68">
            <v>4</v>
          </cell>
          <cell r="F68" t="str">
            <v>MANTTO</v>
          </cell>
          <cell r="G68" t="str">
            <v>MANTTO</v>
          </cell>
          <cell r="H68" t="str">
            <v>Sistema de oxígeno</v>
          </cell>
        </row>
        <row r="69">
          <cell r="A69" t="str">
            <v>04.36</v>
          </cell>
          <cell r="B69" t="str">
            <v>Mantto</v>
          </cell>
          <cell r="C69" t="str">
            <v>Mantto / Cambio Avión</v>
          </cell>
          <cell r="D69" t="str">
            <v>MANTTO</v>
          </cell>
          <cell r="E69">
            <v>4</v>
          </cell>
          <cell r="F69" t="str">
            <v>MANTTO</v>
          </cell>
          <cell r="G69" t="str">
            <v>MANTTO</v>
          </cell>
          <cell r="H69" t="str">
            <v>Sistema neumático, Bleed</v>
          </cell>
        </row>
        <row r="70">
          <cell r="A70" t="str">
            <v>04.38</v>
          </cell>
          <cell r="B70" t="str">
            <v>Mantto</v>
          </cell>
          <cell r="C70" t="str">
            <v>Mantto / Cambio Avión</v>
          </cell>
          <cell r="D70" t="str">
            <v>MANTTO</v>
          </cell>
          <cell r="E70">
            <v>4</v>
          </cell>
          <cell r="F70" t="str">
            <v>MANTTO</v>
          </cell>
          <cell r="G70" t="str">
            <v>MANTTO</v>
          </cell>
          <cell r="H70" t="str">
            <v>Sistema de baños</v>
          </cell>
        </row>
        <row r="71">
          <cell r="A71" t="str">
            <v>04.42</v>
          </cell>
          <cell r="B71" t="str">
            <v>Mantto</v>
          </cell>
          <cell r="C71" t="str">
            <v>Mantto / Cambio Avión</v>
          </cell>
          <cell r="D71" t="str">
            <v>MANTTO</v>
          </cell>
          <cell r="E71">
            <v>4</v>
          </cell>
          <cell r="F71" t="str">
            <v>MANTTO</v>
          </cell>
          <cell r="G71" t="str">
            <v>MANTTO</v>
          </cell>
          <cell r="H71" t="str">
            <v>Entrega tarde avión por mantto, otros</v>
          </cell>
        </row>
        <row r="72">
          <cell r="A72" t="str">
            <v>04.43</v>
          </cell>
          <cell r="B72" t="str">
            <v>Mantto</v>
          </cell>
          <cell r="C72" t="str">
            <v>Mantto / Cambio Avión</v>
          </cell>
          <cell r="D72" t="str">
            <v>MANTTO</v>
          </cell>
          <cell r="E72">
            <v>4</v>
          </cell>
          <cell r="F72" t="str">
            <v>MANTTO</v>
          </cell>
          <cell r="G72" t="str">
            <v>MANTTO</v>
          </cell>
          <cell r="H72" t="str">
            <v>Entrega tarde avión por mantto</v>
          </cell>
        </row>
        <row r="73">
          <cell r="A73" t="str">
            <v>04.44</v>
          </cell>
          <cell r="B73" t="str">
            <v>Mantto</v>
          </cell>
          <cell r="C73" t="str">
            <v>Mantto / Cambio Avión</v>
          </cell>
          <cell r="D73" t="str">
            <v>MANTTO</v>
          </cell>
          <cell r="E73">
            <v>4</v>
          </cell>
          <cell r="F73" t="str">
            <v>MANTTO</v>
          </cell>
          <cell r="G73" t="str">
            <v>MANTTO</v>
          </cell>
          <cell r="H73" t="str">
            <v>Sistema de video, entretenimiento</v>
          </cell>
        </row>
        <row r="74">
          <cell r="A74" t="str">
            <v>04.46</v>
          </cell>
          <cell r="B74" t="str">
            <v>Mantto</v>
          </cell>
          <cell r="C74" t="str">
            <v>Mantto / Cambio Avión</v>
          </cell>
          <cell r="D74" t="str">
            <v>MANTTO</v>
          </cell>
          <cell r="E74">
            <v>4</v>
          </cell>
          <cell r="F74" t="str">
            <v>MANTTO</v>
          </cell>
          <cell r="G74" t="str">
            <v>MANTTO</v>
          </cell>
          <cell r="H74" t="str">
            <v>Sistema de información a bordo</v>
          </cell>
        </row>
        <row r="75">
          <cell r="A75" t="str">
            <v>04.48</v>
          </cell>
          <cell r="B75" t="str">
            <v>Mantto</v>
          </cell>
          <cell r="C75" t="str">
            <v>Mantto / Cambio Avión</v>
          </cell>
          <cell r="D75" t="str">
            <v>MANTTO</v>
          </cell>
          <cell r="E75">
            <v>4</v>
          </cell>
          <cell r="F75" t="str">
            <v>MANTTO</v>
          </cell>
          <cell r="G75" t="str">
            <v>MANTTO</v>
          </cell>
          <cell r="H75" t="str">
            <v>Espera de repuestos</v>
          </cell>
        </row>
        <row r="76">
          <cell r="A76" t="str">
            <v>04.49</v>
          </cell>
          <cell r="B76" t="str">
            <v>Mantto</v>
          </cell>
          <cell r="C76" t="str">
            <v>Mantto / Cambio Avión</v>
          </cell>
          <cell r="D76" t="str">
            <v>MANTTO</v>
          </cell>
          <cell r="E76">
            <v>4</v>
          </cell>
          <cell r="F76" t="str">
            <v>MANTTO</v>
          </cell>
          <cell r="G76" t="str">
            <v>MANTTO</v>
          </cell>
          <cell r="H76" t="str">
            <v>APU (auxiliar power unit)</v>
          </cell>
        </row>
        <row r="77">
          <cell r="A77" t="str">
            <v>04.51</v>
          </cell>
          <cell r="B77" t="str">
            <v>Mantto</v>
          </cell>
          <cell r="C77" t="str">
            <v>Mantto / Cambio Avión</v>
          </cell>
          <cell r="D77" t="str">
            <v>MANTTO</v>
          </cell>
          <cell r="E77">
            <v>4</v>
          </cell>
          <cell r="F77" t="str">
            <v>MANTTO</v>
          </cell>
          <cell r="G77" t="str">
            <v>MANTTO</v>
          </cell>
          <cell r="H77" t="str">
            <v>Remaches sueltos</v>
          </cell>
        </row>
        <row r="78">
          <cell r="A78" t="str">
            <v>04.52</v>
          </cell>
          <cell r="B78" t="str">
            <v>Mantto</v>
          </cell>
          <cell r="C78" t="str">
            <v>Mantto / Cambio Avión</v>
          </cell>
          <cell r="D78" t="str">
            <v>MANTTO</v>
          </cell>
          <cell r="E78">
            <v>4</v>
          </cell>
          <cell r="F78" t="str">
            <v>MANTTO</v>
          </cell>
          <cell r="G78" t="str">
            <v>MANTTO</v>
          </cell>
          <cell r="H78" t="str">
            <v>Puertas</v>
          </cell>
        </row>
        <row r="79">
          <cell r="A79" t="str">
            <v>04.53</v>
          </cell>
          <cell r="B79" t="str">
            <v>Mantto</v>
          </cell>
          <cell r="C79" t="str">
            <v>Mantto / Cambio Avión</v>
          </cell>
          <cell r="D79" t="str">
            <v>MANTTO</v>
          </cell>
          <cell r="E79">
            <v>4</v>
          </cell>
          <cell r="F79" t="str">
            <v>MANTTO</v>
          </cell>
          <cell r="G79" t="str">
            <v>MANTTO</v>
          </cell>
          <cell r="H79" t="str">
            <v>Fuselaje</v>
          </cell>
        </row>
        <row r="80">
          <cell r="A80" t="str">
            <v>04.54</v>
          </cell>
          <cell r="B80" t="str">
            <v>Mantto</v>
          </cell>
          <cell r="C80" t="str">
            <v>Mantto / Cambio Avión</v>
          </cell>
          <cell r="D80" t="str">
            <v>MANTTO</v>
          </cell>
          <cell r="E80">
            <v>4</v>
          </cell>
          <cell r="F80" t="str">
            <v>MANTTO</v>
          </cell>
          <cell r="G80" t="str">
            <v>MANTTO</v>
          </cell>
          <cell r="H80" t="str">
            <v>Otros</v>
          </cell>
        </row>
        <row r="81">
          <cell r="A81" t="str">
            <v>04.55</v>
          </cell>
          <cell r="B81" t="str">
            <v>Mantto</v>
          </cell>
          <cell r="C81" t="str">
            <v>Mantto / Cambio Avión</v>
          </cell>
          <cell r="D81" t="str">
            <v>MANTTO</v>
          </cell>
          <cell r="E81">
            <v>4</v>
          </cell>
          <cell r="F81" t="str">
            <v>MANTTO</v>
          </cell>
          <cell r="G81" t="str">
            <v>MANTTO</v>
          </cell>
          <cell r="H81" t="str">
            <v>Cambio de cubiertas</v>
          </cell>
        </row>
        <row r="82">
          <cell r="A82" t="str">
            <v>04.56</v>
          </cell>
          <cell r="B82" t="str">
            <v>Mantto</v>
          </cell>
          <cell r="C82" t="str">
            <v>Mantto / Cambio Avión</v>
          </cell>
          <cell r="D82" t="str">
            <v>MANTTO</v>
          </cell>
          <cell r="E82">
            <v>4</v>
          </cell>
          <cell r="F82" t="str">
            <v>MANTTO</v>
          </cell>
          <cell r="G82" t="str">
            <v>MANTTO</v>
          </cell>
          <cell r="H82" t="str">
            <v>Ventanas</v>
          </cell>
        </row>
        <row r="83">
          <cell r="A83" t="str">
            <v>04.57</v>
          </cell>
          <cell r="B83" t="str">
            <v>Mantto</v>
          </cell>
          <cell r="C83" t="str">
            <v>Mantto / Cambio Avión</v>
          </cell>
          <cell r="D83" t="str">
            <v>MANTTO</v>
          </cell>
          <cell r="E83">
            <v>4</v>
          </cell>
          <cell r="F83" t="str">
            <v>MANTTO</v>
          </cell>
          <cell r="G83" t="str">
            <v>MANTTO</v>
          </cell>
          <cell r="H83" t="str">
            <v>Botella de oxígeno</v>
          </cell>
        </row>
        <row r="84">
          <cell r="A84" t="str">
            <v>04.58</v>
          </cell>
          <cell r="B84" t="str">
            <v>Mantto</v>
          </cell>
          <cell r="C84" t="str">
            <v>Mantto / Cambio Avión</v>
          </cell>
          <cell r="D84" t="str">
            <v>MANTTO</v>
          </cell>
          <cell r="E84">
            <v>4</v>
          </cell>
          <cell r="F84" t="str">
            <v>MANTTO</v>
          </cell>
          <cell r="G84" t="str">
            <v>MANTTO</v>
          </cell>
          <cell r="H84" t="str">
            <v>Bomba de combustible</v>
          </cell>
        </row>
        <row r="85">
          <cell r="A85" t="str">
            <v>04.59</v>
          </cell>
          <cell r="B85" t="str">
            <v>Mantto</v>
          </cell>
          <cell r="C85" t="str">
            <v>Mantto / Cambio Avión</v>
          </cell>
          <cell r="D85" t="str">
            <v>MANTTO</v>
          </cell>
          <cell r="E85">
            <v>4</v>
          </cell>
          <cell r="F85" t="str">
            <v>MANTTO</v>
          </cell>
          <cell r="G85" t="str">
            <v>MANTTO</v>
          </cell>
          <cell r="H85" t="str">
            <v>Otros</v>
          </cell>
        </row>
        <row r="86">
          <cell r="A86" t="str">
            <v>04.71</v>
          </cell>
          <cell r="B86" t="str">
            <v>Mantto</v>
          </cell>
          <cell r="C86" t="str">
            <v>Mantto / Cambio Avión</v>
          </cell>
          <cell r="D86" t="str">
            <v>MANTTO</v>
          </cell>
          <cell r="E86">
            <v>4</v>
          </cell>
          <cell r="F86" t="str">
            <v>MANTTO</v>
          </cell>
          <cell r="G86" t="str">
            <v>MANTTO</v>
          </cell>
          <cell r="H86" t="str">
            <v>Motores</v>
          </cell>
        </row>
        <row r="87">
          <cell r="A87" t="str">
            <v>04.72</v>
          </cell>
          <cell r="B87" t="str">
            <v>Mantto</v>
          </cell>
          <cell r="C87" t="str">
            <v>Mantto / Cambio Avión</v>
          </cell>
          <cell r="D87" t="str">
            <v>MANTTO</v>
          </cell>
          <cell r="E87">
            <v>4</v>
          </cell>
          <cell r="F87" t="str">
            <v>MANTTO</v>
          </cell>
          <cell r="G87" t="str">
            <v>MANTTO</v>
          </cell>
          <cell r="H87" t="str">
            <v>Motores</v>
          </cell>
        </row>
        <row r="88">
          <cell r="A88" t="str">
            <v>04.73</v>
          </cell>
          <cell r="B88" t="str">
            <v>Mantto</v>
          </cell>
          <cell r="C88" t="str">
            <v>Mantto / Cambio Avión</v>
          </cell>
          <cell r="D88" t="str">
            <v>MANTTO</v>
          </cell>
          <cell r="E88">
            <v>4</v>
          </cell>
          <cell r="F88" t="str">
            <v>MANTTO</v>
          </cell>
          <cell r="G88" t="str">
            <v>MANTTO</v>
          </cell>
          <cell r="H88" t="str">
            <v>Motores</v>
          </cell>
        </row>
        <row r="89">
          <cell r="A89" t="str">
            <v>04.74</v>
          </cell>
          <cell r="B89" t="str">
            <v>Mantto</v>
          </cell>
          <cell r="C89" t="str">
            <v>Mantto / Cambio Avión</v>
          </cell>
          <cell r="D89" t="str">
            <v>MANTTO</v>
          </cell>
          <cell r="E89">
            <v>4</v>
          </cell>
          <cell r="F89" t="str">
            <v>MANTTO</v>
          </cell>
          <cell r="G89" t="str">
            <v>MANTTO</v>
          </cell>
          <cell r="H89" t="str">
            <v>Encendido de motor</v>
          </cell>
        </row>
        <row r="90">
          <cell r="A90" t="str">
            <v>04.75</v>
          </cell>
          <cell r="B90" t="str">
            <v>Mantto</v>
          </cell>
          <cell r="C90" t="str">
            <v>Mantto / Cambio Avión</v>
          </cell>
          <cell r="D90" t="str">
            <v>MANTTO</v>
          </cell>
          <cell r="E90">
            <v>4</v>
          </cell>
          <cell r="F90" t="str">
            <v>MANTTO</v>
          </cell>
          <cell r="G90" t="str">
            <v>MANTTO</v>
          </cell>
          <cell r="H90" t="str">
            <v>Valvula de aire motor</v>
          </cell>
        </row>
        <row r="91">
          <cell r="A91" t="str">
            <v>04.76</v>
          </cell>
          <cell r="B91" t="str">
            <v>Mantto</v>
          </cell>
          <cell r="C91" t="str">
            <v>Mantto / Cambio Avión</v>
          </cell>
          <cell r="D91" t="str">
            <v>MANTTO</v>
          </cell>
          <cell r="E91">
            <v>4</v>
          </cell>
          <cell r="F91" t="str">
            <v>MANTTO</v>
          </cell>
          <cell r="G91" t="str">
            <v>MANTTO</v>
          </cell>
          <cell r="H91" t="str">
            <v>Motores</v>
          </cell>
        </row>
        <row r="92">
          <cell r="A92" t="str">
            <v>04.77</v>
          </cell>
          <cell r="B92" t="str">
            <v>Mantto</v>
          </cell>
          <cell r="C92" t="str">
            <v>Mantto / Cambio Avión</v>
          </cell>
          <cell r="D92" t="str">
            <v>MANTTO</v>
          </cell>
          <cell r="E92">
            <v>4</v>
          </cell>
          <cell r="F92" t="str">
            <v>MANTTO</v>
          </cell>
          <cell r="G92" t="str">
            <v>MANTTO</v>
          </cell>
          <cell r="H92" t="str">
            <v>Motores</v>
          </cell>
        </row>
        <row r="93">
          <cell r="A93" t="str">
            <v>04.78</v>
          </cell>
          <cell r="B93" t="str">
            <v>Mantto</v>
          </cell>
          <cell r="C93" t="str">
            <v>Mantto / Cambio Avión</v>
          </cell>
          <cell r="D93" t="str">
            <v>MANTTO</v>
          </cell>
          <cell r="E93">
            <v>4</v>
          </cell>
          <cell r="F93" t="str">
            <v>MANTTO</v>
          </cell>
          <cell r="G93" t="str">
            <v>MANTTO</v>
          </cell>
          <cell r="H93" t="str">
            <v>Sistema de reversores</v>
          </cell>
        </row>
        <row r="94">
          <cell r="A94" t="str">
            <v>04.79</v>
          </cell>
          <cell r="B94" t="str">
            <v>Mantto</v>
          </cell>
          <cell r="C94" t="str">
            <v>Mantto / Cambio Avión</v>
          </cell>
          <cell r="D94" t="str">
            <v>MANTTO</v>
          </cell>
          <cell r="E94">
            <v>4</v>
          </cell>
          <cell r="F94" t="str">
            <v>MANTTO</v>
          </cell>
          <cell r="G94" t="str">
            <v>MANTTO</v>
          </cell>
          <cell r="H94" t="str">
            <v>Sistema de aceites motor</v>
          </cell>
        </row>
        <row r="95">
          <cell r="A95" t="str">
            <v>04.80</v>
          </cell>
          <cell r="B95" t="str">
            <v>Mantto</v>
          </cell>
          <cell r="C95" t="str">
            <v>Mantto / Cambio Avión</v>
          </cell>
          <cell r="D95" t="str">
            <v>MANTTO</v>
          </cell>
          <cell r="E95">
            <v>4</v>
          </cell>
          <cell r="F95" t="str">
            <v>MANTTO</v>
          </cell>
          <cell r="G95" t="str">
            <v>MANTTO</v>
          </cell>
          <cell r="H95" t="str">
            <v>Sistema de partida de motores</v>
          </cell>
        </row>
        <row r="96">
          <cell r="A96" t="str">
            <v>05.60</v>
          </cell>
          <cell r="B96" t="str">
            <v>Docs Operaciones</v>
          </cell>
          <cell r="C96" t="str">
            <v>Problema / Falta Documentos OP</v>
          </cell>
          <cell r="D96" t="str">
            <v>DOP</v>
          </cell>
          <cell r="E96">
            <v>5</v>
          </cell>
          <cell r="F96" t="str">
            <v>OTROS</v>
          </cell>
          <cell r="G96" t="str">
            <v>TRIP</v>
          </cell>
          <cell r="H96" t="str">
            <v>Problemas con manuales operacionales</v>
          </cell>
        </row>
        <row r="97">
          <cell r="A97" t="str">
            <v>05.61</v>
          </cell>
          <cell r="B97" t="str">
            <v>Docs Operaciones</v>
          </cell>
          <cell r="C97" t="str">
            <v>Error Plan de Vuelo</v>
          </cell>
          <cell r="D97" t="str">
            <v>DOP</v>
          </cell>
          <cell r="E97">
            <v>5</v>
          </cell>
          <cell r="F97" t="str">
            <v>OTROS</v>
          </cell>
          <cell r="G97" t="str">
            <v>TRIP</v>
          </cell>
          <cell r="H97" t="str">
            <v>Error en plan de vuelo</v>
          </cell>
        </row>
        <row r="98">
          <cell r="A98" t="str">
            <v>05.62</v>
          </cell>
          <cell r="B98" t="str">
            <v>Trip Mando</v>
          </cell>
          <cell r="C98" t="str">
            <v>Solicitudes Trip Mando</v>
          </cell>
          <cell r="D98" t="str">
            <v>DOP</v>
          </cell>
          <cell r="E98">
            <v>5</v>
          </cell>
          <cell r="F98" t="str">
            <v>OTROS</v>
          </cell>
          <cell r="G98" t="str">
            <v>TRIP</v>
          </cell>
          <cell r="H98" t="str">
            <v>Solicitudes de trip, requerimientos operacionales</v>
          </cell>
        </row>
        <row r="99">
          <cell r="A99" t="str">
            <v>05.63</v>
          </cell>
          <cell r="B99" t="str">
            <v>Trip Mando</v>
          </cell>
          <cell r="C99" t="str">
            <v>Embarque Tarde Trip Mando</v>
          </cell>
          <cell r="D99" t="str">
            <v>DOP</v>
          </cell>
          <cell r="E99">
            <v>5</v>
          </cell>
          <cell r="F99" t="str">
            <v>OTROS</v>
          </cell>
          <cell r="G99" t="str">
            <v>TRIP</v>
          </cell>
          <cell r="H99" t="str">
            <v>Embarque atrasado de tripulantes</v>
          </cell>
        </row>
        <row r="100">
          <cell r="A100" t="str">
            <v>05.64</v>
          </cell>
          <cell r="B100" t="str">
            <v>Trip Mando</v>
          </cell>
          <cell r="C100" t="str">
            <v>Espera de Turno Trip Mando</v>
          </cell>
          <cell r="D100" t="str">
            <v>DOP</v>
          </cell>
          <cell r="E100">
            <v>5</v>
          </cell>
          <cell r="F100" t="str">
            <v>OTROS</v>
          </cell>
          <cell r="G100" t="str">
            <v>CONEXTRIP</v>
          </cell>
          <cell r="H100" t="str">
            <v>Espera turno de tripulacion (cnx)</v>
          </cell>
        </row>
        <row r="101">
          <cell r="A101" t="str">
            <v>05.65</v>
          </cell>
          <cell r="B101" t="str">
            <v>Trip Mando</v>
          </cell>
          <cell r="C101" t="str">
            <v>Solicitudes Trip Mando</v>
          </cell>
          <cell r="D101" t="str">
            <v>DOP</v>
          </cell>
          <cell r="E101">
            <v>5</v>
          </cell>
          <cell r="F101" t="str">
            <v>OTROS</v>
          </cell>
          <cell r="G101" t="str">
            <v>TRIP</v>
          </cell>
          <cell r="H101" t="str">
            <v>Solicitudes especiales de trip</v>
          </cell>
        </row>
        <row r="102">
          <cell r="A102" t="str">
            <v>05.66</v>
          </cell>
          <cell r="B102" t="str">
            <v>Trip Mando</v>
          </cell>
          <cell r="C102" t="str">
            <v>NULL</v>
          </cell>
          <cell r="D102" t="str">
            <v>DOP</v>
          </cell>
          <cell r="E102">
            <v>5</v>
          </cell>
          <cell r="F102" t="str">
            <v>OTROS</v>
          </cell>
          <cell r="G102" t="str">
            <v>TRIP</v>
          </cell>
          <cell r="H102" t="str">
            <v>Procedimiento especial por diferido</v>
          </cell>
        </row>
        <row r="103">
          <cell r="A103" t="str">
            <v>05.67</v>
          </cell>
          <cell r="B103" t="str">
            <v>Trip Mando</v>
          </cell>
          <cell r="C103" t="str">
            <v>Problema Activ / Prog Trip Mando</v>
          </cell>
          <cell r="D103" t="str">
            <v>DOP</v>
          </cell>
          <cell r="E103">
            <v>5</v>
          </cell>
          <cell r="F103" t="str">
            <v>OTROS</v>
          </cell>
          <cell r="G103" t="str">
            <v>TRIP</v>
          </cell>
          <cell r="H103" t="str">
            <v>Error en programación de turno (Roles)</v>
          </cell>
        </row>
        <row r="104">
          <cell r="A104" t="str">
            <v>05.68</v>
          </cell>
          <cell r="B104" t="str">
            <v>Trip Mando</v>
          </cell>
          <cell r="C104" t="str">
            <v>Trip Mando CNX o Descanso</v>
          </cell>
          <cell r="D104" t="str">
            <v>DOP</v>
          </cell>
          <cell r="E104">
            <v>5</v>
          </cell>
          <cell r="F104" t="str">
            <v>OTROS</v>
          </cell>
          <cell r="G104" t="str">
            <v>CONEXTRIP</v>
          </cell>
          <cell r="H104" t="str">
            <v>Espera por trip. conexión o descanso de trip.</v>
          </cell>
        </row>
        <row r="105">
          <cell r="A105" t="str">
            <v>05.69</v>
          </cell>
          <cell r="B105" t="str">
            <v>Trip Mando</v>
          </cell>
          <cell r="C105" t="str">
            <v>Mando Solix / Licen / Demoras Pushback</v>
          </cell>
          <cell r="D105" t="str">
            <v>DOP</v>
          </cell>
          <cell r="E105">
            <v>5</v>
          </cell>
          <cell r="F105" t="str">
            <v>OTROS</v>
          </cell>
          <cell r="G105" t="str">
            <v>TRIP</v>
          </cell>
          <cell r="H105" t="str">
            <v>Otros tripulación</v>
          </cell>
        </row>
        <row r="106">
          <cell r="A106" t="str">
            <v>06.26</v>
          </cell>
          <cell r="B106" t="str">
            <v>Embarque / Pax a Bordo</v>
          </cell>
          <cell r="C106" t="str">
            <v>Acom Pax a Bordo / Desem Lento</v>
          </cell>
          <cell r="D106" t="str">
            <v>GSVC</v>
          </cell>
          <cell r="E106">
            <v>6</v>
          </cell>
          <cell r="F106" t="str">
            <v>OTROS</v>
          </cell>
          <cell r="G106" t="str">
            <v>ABORDAJE</v>
          </cell>
          <cell r="H106" t="str">
            <v>Acomodación lenta de pasajeros a bordo</v>
          </cell>
        </row>
        <row r="107">
          <cell r="A107" t="str">
            <v>06.63</v>
          </cell>
          <cell r="B107" t="str">
            <v>Trip Cabina</v>
          </cell>
          <cell r="C107" t="str">
            <v>Espera de Turno Trip Cabina</v>
          </cell>
          <cell r="D107" t="str">
            <v>GSVC</v>
          </cell>
          <cell r="E107">
            <v>6</v>
          </cell>
          <cell r="F107" t="str">
            <v>OTROS</v>
          </cell>
          <cell r="G107" t="str">
            <v>TRIP</v>
          </cell>
          <cell r="H107" t="str">
            <v>Espera turno trip cabina</v>
          </cell>
        </row>
        <row r="108">
          <cell r="A108" t="str">
            <v>06.64</v>
          </cell>
          <cell r="B108" t="str">
            <v>Trip Cabina</v>
          </cell>
          <cell r="C108" t="str">
            <v>Trip Cabina CNX o Descanso</v>
          </cell>
          <cell r="D108" t="str">
            <v>GSVC</v>
          </cell>
          <cell r="E108">
            <v>6</v>
          </cell>
          <cell r="F108" t="str">
            <v>OTROS</v>
          </cell>
          <cell r="G108" t="str">
            <v>CONEXTRIP</v>
          </cell>
          <cell r="H108" t="str">
            <v>Espera por trip. conexión o descanso de trip.</v>
          </cell>
        </row>
        <row r="109">
          <cell r="A109" t="str">
            <v>06.65</v>
          </cell>
          <cell r="B109" t="str">
            <v>Trip Cabina</v>
          </cell>
          <cell r="C109" t="str">
            <v>Espera de Turno Trip Cabina</v>
          </cell>
          <cell r="D109" t="str">
            <v>GSVC</v>
          </cell>
          <cell r="E109">
            <v>6</v>
          </cell>
          <cell r="F109" t="str">
            <v>OTROS</v>
          </cell>
          <cell r="G109" t="str">
            <v>TRIP</v>
          </cell>
          <cell r="H109" t="str">
            <v>Embarque tarde de trip cabina</v>
          </cell>
        </row>
        <row r="110">
          <cell r="A110" t="str">
            <v>06.66</v>
          </cell>
          <cell r="B110" t="str">
            <v>Trip Cabina</v>
          </cell>
          <cell r="C110" t="str">
            <v>Cabina Solix / Licen / Otros</v>
          </cell>
          <cell r="D110" t="str">
            <v>GSVC</v>
          </cell>
          <cell r="E110">
            <v>6</v>
          </cell>
          <cell r="F110" t="str">
            <v>OTROS</v>
          </cell>
          <cell r="G110" t="str">
            <v>TRIP</v>
          </cell>
          <cell r="H110" t="str">
            <v>Otros tripulación cabina</v>
          </cell>
        </row>
        <row r="111">
          <cell r="A111" t="str">
            <v>06.67</v>
          </cell>
          <cell r="B111" t="str">
            <v>Trip Cabina</v>
          </cell>
          <cell r="C111" t="str">
            <v>Problema Activ / Prog Trip Mando</v>
          </cell>
          <cell r="D111" t="str">
            <v>GSVC</v>
          </cell>
          <cell r="E111">
            <v>6</v>
          </cell>
          <cell r="F111" t="str">
            <v>OTROS</v>
          </cell>
          <cell r="G111" t="str">
            <v>TRIP</v>
          </cell>
          <cell r="H111" t="str">
            <v>Error en programación de turno (Roles)</v>
          </cell>
        </row>
        <row r="112">
          <cell r="A112" t="str">
            <v>06.68</v>
          </cell>
          <cell r="B112" t="str">
            <v>Trip Cabina</v>
          </cell>
          <cell r="C112" t="str">
            <v>Error Cuenta a Bordo</v>
          </cell>
          <cell r="D112" t="str">
            <v>GSVC</v>
          </cell>
          <cell r="E112">
            <v>6</v>
          </cell>
          <cell r="F112" t="str">
            <v>OTROS</v>
          </cell>
          <cell r="G112" t="str">
            <v>ABORDAJE</v>
          </cell>
          <cell r="H112" t="str">
            <v>Error cuenta a bordo</v>
          </cell>
        </row>
        <row r="113">
          <cell r="A113" t="str">
            <v>06.99</v>
          </cell>
          <cell r="B113" t="str">
            <v>Trip Cabina</v>
          </cell>
          <cell r="C113" t="str">
            <v>Cabina Solix / Licen / Otros</v>
          </cell>
          <cell r="D113" t="str">
            <v>GSVC</v>
          </cell>
          <cell r="E113">
            <v>6</v>
          </cell>
          <cell r="F113" t="str">
            <v>OTROS</v>
          </cell>
          <cell r="G113" t="str">
            <v>TRIP</v>
          </cell>
          <cell r="H113" t="str">
            <v>Otros tripulación cabina - enfermedad</v>
          </cell>
        </row>
        <row r="114">
          <cell r="A114" t="str">
            <v>07.01</v>
          </cell>
          <cell r="B114" t="str">
            <v>Transporte Trip</v>
          </cell>
          <cell r="C114" t="str">
            <v>Llegada tarde Transporte Terrestre</v>
          </cell>
          <cell r="D114" t="str">
            <v>OTR</v>
          </cell>
          <cell r="E114">
            <v>7</v>
          </cell>
          <cell r="F114" t="str">
            <v>OTROS</v>
          </cell>
          <cell r="G114" t="str">
            <v>TRIP</v>
          </cell>
          <cell r="H114" t="str">
            <v>Llega tarde trip. Por culpa de retraso de transporte terrestre</v>
          </cell>
        </row>
        <row r="115">
          <cell r="A115" t="str">
            <v>07.03</v>
          </cell>
          <cell r="B115" t="str">
            <v>Transporte Trip</v>
          </cell>
          <cell r="C115" t="str">
            <v>Problema Planif Transporte Trip</v>
          </cell>
          <cell r="D115" t="str">
            <v>OTR</v>
          </cell>
          <cell r="E115">
            <v>7</v>
          </cell>
          <cell r="F115" t="str">
            <v>OTROS</v>
          </cell>
          <cell r="G115" t="str">
            <v>TRIP</v>
          </cell>
          <cell r="H115" t="str">
            <v>Llega tarde trip. Por culpa de mala planificación transporte terrestre</v>
          </cell>
        </row>
        <row r="116">
          <cell r="A116" t="str">
            <v>07.16</v>
          </cell>
          <cell r="B116" t="str">
            <v>Camillas / Paxs Enfermos</v>
          </cell>
          <cell r="C116" t="str">
            <v>Camillas / Paxs Enfermos</v>
          </cell>
          <cell r="D116" t="str">
            <v>OTR</v>
          </cell>
          <cell r="E116">
            <v>7</v>
          </cell>
          <cell r="F116" t="str">
            <v>OTROS</v>
          </cell>
          <cell r="G116" t="str">
            <v>OTROS</v>
          </cell>
          <cell r="H116" t="str">
            <v>Pasajero enfermo</v>
          </cell>
        </row>
        <row r="117">
          <cell r="A117" t="str">
            <v>07.17</v>
          </cell>
          <cell r="B117" t="str">
            <v>Acomodación Pax a Bordo</v>
          </cell>
          <cell r="C117" t="str">
            <v>Acom Pax a Bordo / Desem Lento</v>
          </cell>
          <cell r="D117" t="str">
            <v>OTR</v>
          </cell>
          <cell r="E117">
            <v>7</v>
          </cell>
          <cell r="F117" t="str">
            <v>OTROS</v>
          </cell>
          <cell r="G117" t="str">
            <v>ABORDAJE</v>
          </cell>
          <cell r="H117" t="str">
            <v>Problemas con pasajeros, acomodación, desembarque lento, etc</v>
          </cell>
        </row>
        <row r="118">
          <cell r="A118" t="str">
            <v>07.36</v>
          </cell>
          <cell r="B118" t="str">
            <v>Proveedor Fuel</v>
          </cell>
          <cell r="C118" t="str">
            <v>Proveedor Fuel</v>
          </cell>
          <cell r="D118" t="str">
            <v>GSVC</v>
          </cell>
          <cell r="E118">
            <v>7</v>
          </cell>
          <cell r="F118" t="str">
            <v>OTROS</v>
          </cell>
          <cell r="G118" t="str">
            <v>TURNAROUND</v>
          </cell>
          <cell r="H118" t="str">
            <v>Carga lento, carga tarde, cambio de servicio de combustible</v>
          </cell>
        </row>
        <row r="119">
          <cell r="A119" t="str">
            <v>07.51</v>
          </cell>
          <cell r="B119" t="str">
            <v>Daños - Externos</v>
          </cell>
          <cell r="C119" t="str">
            <v>Daños - Externos - Rayo o Ave</v>
          </cell>
          <cell r="D119" t="str">
            <v>OTR</v>
          </cell>
          <cell r="E119">
            <v>7</v>
          </cell>
          <cell r="F119" t="str">
            <v>OTROS</v>
          </cell>
          <cell r="G119" t="str">
            <v>OTROS</v>
          </cell>
          <cell r="H119" t="str">
            <v>Disrupciones netamente externas</v>
          </cell>
        </row>
        <row r="120">
          <cell r="A120" t="str">
            <v>07.52</v>
          </cell>
          <cell r="B120" t="str">
            <v>Daños - Externos</v>
          </cell>
          <cell r="C120" t="str">
            <v>Daños - Ruedas</v>
          </cell>
          <cell r="D120" t="str">
            <v>OTR</v>
          </cell>
          <cell r="E120">
            <v>7</v>
          </cell>
          <cell r="F120" t="str">
            <v>OTROS</v>
          </cell>
          <cell r="G120" t="str">
            <v>OTROS</v>
          </cell>
          <cell r="H120" t="str">
            <v>Daños al avión en aeropuerto</v>
          </cell>
        </row>
        <row r="121">
          <cell r="A121" t="str">
            <v>07.70</v>
          </cell>
          <cell r="B121" t="str">
            <v>Clima</v>
          </cell>
          <cell r="C121" t="str">
            <v>Espera avión en alternativa</v>
          </cell>
          <cell r="D121" t="str">
            <v>WXS</v>
          </cell>
          <cell r="E121">
            <v>7</v>
          </cell>
          <cell r="F121" t="str">
            <v>WXS</v>
          </cell>
          <cell r="G121" t="str">
            <v>WXS</v>
          </cell>
          <cell r="H121" t="str">
            <v>Visibilidad reducida en origen</v>
          </cell>
        </row>
        <row r="122">
          <cell r="A122" t="str">
            <v>07.71</v>
          </cell>
          <cell r="B122" t="str">
            <v>Clima</v>
          </cell>
          <cell r="C122" t="str">
            <v>Apto bajo mínimos Op</v>
          </cell>
          <cell r="D122" t="str">
            <v>WXS</v>
          </cell>
          <cell r="E122">
            <v>7</v>
          </cell>
          <cell r="F122" t="str">
            <v>WXS</v>
          </cell>
          <cell r="G122" t="str">
            <v>WXS</v>
          </cell>
          <cell r="H122" t="str">
            <v>Clima origen</v>
          </cell>
        </row>
        <row r="123">
          <cell r="A123" t="str">
            <v>07.72</v>
          </cell>
          <cell r="B123" t="str">
            <v>Clima</v>
          </cell>
          <cell r="C123" t="str">
            <v>Apto bajo mínimos Op</v>
          </cell>
          <cell r="D123" t="str">
            <v>WXS</v>
          </cell>
          <cell r="E123">
            <v>7</v>
          </cell>
          <cell r="F123" t="str">
            <v>WXS</v>
          </cell>
          <cell r="G123" t="str">
            <v>WXS</v>
          </cell>
          <cell r="H123" t="str">
            <v>Clima destino</v>
          </cell>
        </row>
        <row r="124">
          <cell r="A124" t="str">
            <v>07.73</v>
          </cell>
          <cell r="B124" t="str">
            <v>Clima</v>
          </cell>
          <cell r="C124" t="str">
            <v>Espera avión en alternativa / Ruta Inest</v>
          </cell>
          <cell r="D124" t="str">
            <v>WXS</v>
          </cell>
          <cell r="E124">
            <v>7</v>
          </cell>
          <cell r="F124" t="str">
            <v>WXS</v>
          </cell>
          <cell r="G124" t="str">
            <v>WXS</v>
          </cell>
          <cell r="H124" t="str">
            <v>Problema ruta</v>
          </cell>
        </row>
        <row r="125">
          <cell r="A125" t="str">
            <v>07.75</v>
          </cell>
          <cell r="B125" t="str">
            <v>Servicio Avión</v>
          </cell>
          <cell r="C125" t="str">
            <v>Falta Personal Deshielo Avion</v>
          </cell>
          <cell r="D125" t="str">
            <v>GSVC</v>
          </cell>
          <cell r="E125">
            <v>7</v>
          </cell>
          <cell r="F125" t="str">
            <v>WXS</v>
          </cell>
          <cell r="G125" t="str">
            <v>WXS</v>
          </cell>
          <cell r="H125" t="str">
            <v>Remoción de hielo del avión</v>
          </cell>
        </row>
        <row r="126">
          <cell r="A126" t="str">
            <v>07.76</v>
          </cell>
          <cell r="B126" t="str">
            <v>Clima</v>
          </cell>
          <cell r="C126" t="str">
            <v>Limpieza de Pista</v>
          </cell>
          <cell r="D126" t="str">
            <v>WXS</v>
          </cell>
          <cell r="E126">
            <v>7</v>
          </cell>
          <cell r="F126" t="str">
            <v>WXS</v>
          </cell>
          <cell r="G126" t="str">
            <v>WXS</v>
          </cell>
          <cell r="H126" t="str">
            <v>Limipieza pista de hielo, nieve, etc</v>
          </cell>
        </row>
        <row r="127">
          <cell r="A127" t="str">
            <v>07.77</v>
          </cell>
          <cell r="B127" t="str">
            <v>Clima</v>
          </cell>
          <cell r="C127" t="str">
            <v>Manobras Tierra Clima Adverso</v>
          </cell>
          <cell r="D127" t="str">
            <v>WXS</v>
          </cell>
          <cell r="E127">
            <v>7</v>
          </cell>
          <cell r="F127" t="str">
            <v>WXS</v>
          </cell>
          <cell r="G127" t="str">
            <v>WXS</v>
          </cell>
          <cell r="H127" t="str">
            <v>Maniobras en tierra lentas por mal tiempo</v>
          </cell>
        </row>
        <row r="128">
          <cell r="A128" t="str">
            <v>07.80</v>
          </cell>
          <cell r="B128" t="str">
            <v>Seguridad</v>
          </cell>
          <cell r="C128" t="str">
            <v>Procedimiento Seguridad Especial</v>
          </cell>
          <cell r="D128" t="str">
            <v>OTR</v>
          </cell>
          <cell r="E128">
            <v>7</v>
          </cell>
          <cell r="F128" t="str">
            <v>OTROS</v>
          </cell>
          <cell r="G128" t="str">
            <v>OTROS</v>
          </cell>
          <cell r="H128" t="str">
            <v>Procedimiento especial de seguridad</v>
          </cell>
        </row>
        <row r="129">
          <cell r="A129" t="str">
            <v>07.97</v>
          </cell>
          <cell r="B129" t="str">
            <v>Huelgas</v>
          </cell>
          <cell r="C129" t="str">
            <v>Huelgas</v>
          </cell>
          <cell r="D129" t="str">
            <v>OTR</v>
          </cell>
          <cell r="E129">
            <v>7</v>
          </cell>
          <cell r="F129" t="str">
            <v>OTROS</v>
          </cell>
          <cell r="G129" t="str">
            <v>OTROS</v>
          </cell>
          <cell r="H129" t="str">
            <v>Huelgas</v>
          </cell>
        </row>
        <row r="130">
          <cell r="A130" t="str">
            <v>07.98</v>
          </cell>
          <cell r="B130" t="str">
            <v>Huelgas</v>
          </cell>
          <cell r="C130" t="str">
            <v>Huelgas</v>
          </cell>
          <cell r="D130" t="str">
            <v>OTR</v>
          </cell>
          <cell r="E130">
            <v>7</v>
          </cell>
          <cell r="F130" t="str">
            <v>OTROS</v>
          </cell>
          <cell r="G130" t="str">
            <v>OTROS</v>
          </cell>
          <cell r="H130" t="str">
            <v>Huelgas</v>
          </cell>
        </row>
        <row r="131">
          <cell r="A131" t="str">
            <v>07.99</v>
          </cell>
          <cell r="B131" t="str">
            <v>Otros</v>
          </cell>
          <cell r="C131" t="str">
            <v>Otros</v>
          </cell>
          <cell r="D131" t="str">
            <v>OTR</v>
          </cell>
          <cell r="E131">
            <v>7</v>
          </cell>
          <cell r="F131" t="str">
            <v>OTROS</v>
          </cell>
          <cell r="G131" t="str">
            <v>OTROS</v>
          </cell>
          <cell r="H131" t="str">
            <v>Otros</v>
          </cell>
        </row>
        <row r="132">
          <cell r="A132" t="str">
            <v>08.80</v>
          </cell>
          <cell r="B132" t="str">
            <v>Procedimientos Especiales Apt</v>
          </cell>
          <cell r="C132" t="str">
            <v>Procedimiento Seguridad Especial</v>
          </cell>
          <cell r="D132" t="str">
            <v>APT</v>
          </cell>
          <cell r="E132">
            <v>8</v>
          </cell>
          <cell r="F132" t="str">
            <v>OTROS</v>
          </cell>
          <cell r="G132" t="str">
            <v>OTROS</v>
          </cell>
          <cell r="H132" t="str">
            <v>Procedimiento especial de seguridad aeropuerto</v>
          </cell>
        </row>
        <row r="133">
          <cell r="A133" t="str">
            <v>08.81</v>
          </cell>
          <cell r="B133" t="str">
            <v>ATC</v>
          </cell>
          <cell r="C133" t="str">
            <v>ATC Aereo</v>
          </cell>
          <cell r="D133" t="str">
            <v>APT</v>
          </cell>
          <cell r="E133">
            <v>8</v>
          </cell>
          <cell r="F133" t="str">
            <v>OTROS</v>
          </cell>
          <cell r="G133" t="str">
            <v>ATCAEREO</v>
          </cell>
          <cell r="H133" t="str">
            <v>ATC aéreo</v>
          </cell>
        </row>
        <row r="134">
          <cell r="A134" t="str">
            <v>08.82</v>
          </cell>
          <cell r="B134" t="str">
            <v>Busq Equipajes</v>
          </cell>
          <cell r="C134" t="str">
            <v>Busqueda Bags</v>
          </cell>
          <cell r="D134" t="str">
            <v>GSVC</v>
          </cell>
          <cell r="E134">
            <v>8</v>
          </cell>
          <cell r="F134" t="str">
            <v>OTROS</v>
          </cell>
          <cell r="G134" t="str">
            <v>ABORDAJE</v>
          </cell>
          <cell r="H134" t="str">
            <v>Búsqueda de equipaje de pasajeros que embarcan y desembarcan</v>
          </cell>
        </row>
        <row r="135">
          <cell r="A135" t="str">
            <v>08.83</v>
          </cell>
          <cell r="B135" t="str">
            <v>Policía Int</v>
          </cell>
          <cell r="C135" t="str">
            <v>Policía Int</v>
          </cell>
          <cell r="D135" t="str">
            <v>GSVC</v>
          </cell>
          <cell r="E135">
            <v>8</v>
          </cell>
          <cell r="F135" t="str">
            <v>OTROS</v>
          </cell>
          <cell r="G135" t="str">
            <v>AEROPUERTO</v>
          </cell>
          <cell r="H135" t="str">
            <v>Congestión en policía internacional, búsqueda de bags de pasajero retenido</v>
          </cell>
        </row>
        <row r="136">
          <cell r="A136" t="str">
            <v>08.84</v>
          </cell>
          <cell r="B136" t="str">
            <v>Procedimientos Especiales Apt</v>
          </cell>
          <cell r="C136" t="str">
            <v>Apto cerrado Autoridades</v>
          </cell>
          <cell r="D136" t="str">
            <v>APT</v>
          </cell>
          <cell r="E136">
            <v>8</v>
          </cell>
          <cell r="F136" t="str">
            <v>OTROS</v>
          </cell>
          <cell r="G136" t="str">
            <v>OTROS</v>
          </cell>
          <cell r="H136" t="str">
            <v>Aeropuerto cerrado por vuelos presidenciales</v>
          </cell>
        </row>
        <row r="137">
          <cell r="A137" t="str">
            <v>08.85</v>
          </cell>
          <cell r="B137" t="str">
            <v>Procedimientos Especiales Apt</v>
          </cell>
          <cell r="C137" t="str">
            <v>Restricciones Radar / Pista / Remod</v>
          </cell>
          <cell r="D137" t="str">
            <v>APT</v>
          </cell>
          <cell r="E137">
            <v>8</v>
          </cell>
          <cell r="F137" t="str">
            <v>OTROS</v>
          </cell>
          <cell r="G137" t="str">
            <v>OTROS</v>
          </cell>
          <cell r="H137" t="str">
            <v>Falla radar</v>
          </cell>
        </row>
        <row r="138">
          <cell r="A138" t="str">
            <v>08.86</v>
          </cell>
          <cell r="B138" t="str">
            <v>Procedimientos Especiales Apt</v>
          </cell>
          <cell r="C138" t="str">
            <v>Procedimiento Seguridad Especial</v>
          </cell>
          <cell r="D138" t="str">
            <v>APT</v>
          </cell>
          <cell r="E138">
            <v>8</v>
          </cell>
          <cell r="F138" t="str">
            <v>OTROS</v>
          </cell>
          <cell r="G138" t="str">
            <v>OTROS</v>
          </cell>
          <cell r="H138" t="str">
            <v>Procedimiento de seguridad por aviso de bomba</v>
          </cell>
        </row>
        <row r="139">
          <cell r="A139" t="str">
            <v>08.87</v>
          </cell>
          <cell r="B139" t="str">
            <v>Embarque Pax Apt</v>
          </cell>
          <cell r="C139" t="str">
            <v>Falta salas móviles</v>
          </cell>
          <cell r="D139" t="str">
            <v>APT</v>
          </cell>
          <cell r="E139">
            <v>8</v>
          </cell>
          <cell r="F139" t="str">
            <v>OTROS</v>
          </cell>
          <cell r="G139" t="str">
            <v>OTROS</v>
          </cell>
          <cell r="H139" t="str">
            <v>Varios problemas aeropuerto</v>
          </cell>
        </row>
        <row r="140">
          <cell r="A140" t="str">
            <v>08.88</v>
          </cell>
          <cell r="B140" t="str">
            <v>Procedimientos Especiales Apt</v>
          </cell>
          <cell r="C140" t="str">
            <v>Neutralización por Cierre Apto</v>
          </cell>
          <cell r="D140" t="str">
            <v>APT</v>
          </cell>
          <cell r="E140">
            <v>8</v>
          </cell>
          <cell r="F140" t="str">
            <v>OTROS</v>
          </cell>
          <cell r="G140" t="str">
            <v>OTROS</v>
          </cell>
          <cell r="H140" t="str">
            <v>Se atrasan vuelos por cierre de aeropuertos de destino</v>
          </cell>
        </row>
        <row r="141">
          <cell r="A141" t="str">
            <v>08.89</v>
          </cell>
          <cell r="B141" t="str">
            <v>ATC</v>
          </cell>
          <cell r="C141" t="str">
            <v>ATC Terrestre</v>
          </cell>
          <cell r="D141" t="str">
            <v>APT</v>
          </cell>
          <cell r="E141">
            <v>8</v>
          </cell>
          <cell r="F141" t="str">
            <v>ATC</v>
          </cell>
          <cell r="G141" t="str">
            <v>ATCTERRESTRE</v>
          </cell>
          <cell r="H141" t="str">
            <v>ATC terrestre</v>
          </cell>
        </row>
        <row r="142">
          <cell r="A142" t="str">
            <v>08.90</v>
          </cell>
          <cell r="B142" t="str">
            <v>Embarque Pax Apt</v>
          </cell>
          <cell r="C142" t="str">
            <v>Falla Puente</v>
          </cell>
          <cell r="D142" t="str">
            <v>APT</v>
          </cell>
          <cell r="E142">
            <v>8</v>
          </cell>
          <cell r="F142" t="str">
            <v>OTROS</v>
          </cell>
          <cell r="G142" t="str">
            <v>ABORDAJE</v>
          </cell>
          <cell r="H142" t="str">
            <v>Falla de puente de embarque</v>
          </cell>
        </row>
        <row r="143">
          <cell r="A143" t="str">
            <v>08.93</v>
          </cell>
          <cell r="B143" t="str">
            <v>Procedimientos Especiales Apt</v>
          </cell>
          <cell r="C143" t="str">
            <v>Revisión Aduana</v>
          </cell>
          <cell r="D143" t="str">
            <v>APT</v>
          </cell>
          <cell r="E143">
            <v>8</v>
          </cell>
          <cell r="F143" t="str">
            <v>OTROS</v>
          </cell>
          <cell r="G143" t="str">
            <v>AEROPUERTO</v>
          </cell>
          <cell r="H143" t="str">
            <v>Revisión de aduana. Particular de algunos tramos.</v>
          </cell>
        </row>
        <row r="144">
          <cell r="A144" t="str">
            <v>09.73</v>
          </cell>
          <cell r="B144" t="str">
            <v>HBT</v>
          </cell>
          <cell r="C144" t="str">
            <v>Atraso en vuelo</v>
          </cell>
          <cell r="D144" t="str">
            <v>COM</v>
          </cell>
          <cell r="E144">
            <v>9</v>
          </cell>
          <cell r="F144" t="str">
            <v>HBT</v>
          </cell>
          <cell r="G144" t="str">
            <v>HBT</v>
          </cell>
          <cell r="H144" t="str">
            <v>Atraso en vuelo tramo anterior</v>
          </cell>
        </row>
        <row r="145">
          <cell r="A145" t="str">
            <v>09.93</v>
          </cell>
          <cell r="B145" t="str">
            <v>Reaccionario</v>
          </cell>
          <cell r="C145" t="str">
            <v>Reaccionario Directo</v>
          </cell>
          <cell r="D145" t="str">
            <v>REA</v>
          </cell>
          <cell r="E145">
            <v>9</v>
          </cell>
          <cell r="F145" t="str">
            <v>RC</v>
          </cell>
          <cell r="G145" t="str">
            <v>RC</v>
          </cell>
          <cell r="H145" t="str">
            <v>Reaccionario</v>
          </cell>
        </row>
        <row r="146">
          <cell r="A146" t="str">
            <v>09.96</v>
          </cell>
          <cell r="B146" t="str">
            <v>Reaccionario</v>
          </cell>
          <cell r="C146" t="str">
            <v>Reaccionario Cambio de Avión</v>
          </cell>
          <cell r="D146" t="str">
            <v>REA</v>
          </cell>
          <cell r="E146">
            <v>9</v>
          </cell>
          <cell r="F146" t="str">
            <v>RC</v>
          </cell>
          <cell r="G146" t="str">
            <v>RC</v>
          </cell>
          <cell r="H146" t="str">
            <v>Reprogramación por cambio de avión</v>
          </cell>
        </row>
        <row r="147">
          <cell r="A147" t="str">
            <v>09.99</v>
          </cell>
          <cell r="B147" t="str">
            <v>Reaccionario</v>
          </cell>
          <cell r="C147" t="str">
            <v>Errores de Programación</v>
          </cell>
          <cell r="D147" t="str">
            <v>REA</v>
          </cell>
          <cell r="E147">
            <v>9</v>
          </cell>
          <cell r="F147" t="str">
            <v>RC</v>
          </cell>
          <cell r="G147" t="str">
            <v>RC</v>
          </cell>
          <cell r="H147" t="str">
            <v>Error CCO de programación</v>
          </cell>
        </row>
        <row r="148">
          <cell r="A148" t="str">
            <v>10.05</v>
          </cell>
          <cell r="B148" t="str">
            <v>Espera de Pax en CNX</v>
          </cell>
          <cell r="C148" t="str">
            <v>Espera de Pax en CNX</v>
          </cell>
          <cell r="D148" t="str">
            <v>COM</v>
          </cell>
          <cell r="E148">
            <v>10</v>
          </cell>
          <cell r="F148" t="str">
            <v>OTROS</v>
          </cell>
          <cell r="G148" t="str">
            <v>CONEXPAX</v>
          </cell>
          <cell r="H148" t="str">
            <v>Pasajeros en conexión</v>
          </cell>
        </row>
        <row r="149">
          <cell r="A149" t="str">
            <v>10.07</v>
          </cell>
          <cell r="B149" t="str">
            <v>Espera de Pax en CNX</v>
          </cell>
          <cell r="C149" t="str">
            <v>Espera de Pax en CNX</v>
          </cell>
          <cell r="D149" t="str">
            <v>COM</v>
          </cell>
          <cell r="E149">
            <v>10</v>
          </cell>
          <cell r="F149" t="str">
            <v>OTROS</v>
          </cell>
          <cell r="G149" t="str">
            <v>CONEXPAX</v>
          </cell>
          <cell r="H149" t="str">
            <v>Pasajeros en conexión</v>
          </cell>
        </row>
        <row r="150">
          <cell r="A150" t="str">
            <v>10.08</v>
          </cell>
          <cell r="B150" t="str">
            <v>Espera de Pax en CNX</v>
          </cell>
          <cell r="C150" t="str">
            <v>Espera de Pax / Grupos en CNX VIP / Offline / Carga</v>
          </cell>
          <cell r="D150" t="str">
            <v>COM</v>
          </cell>
          <cell r="E150">
            <v>10</v>
          </cell>
          <cell r="F150" t="str">
            <v>OTROS</v>
          </cell>
          <cell r="G150" t="str">
            <v>CONEXPAX</v>
          </cell>
          <cell r="H150" t="str">
            <v>Pasajeros en conexión</v>
          </cell>
        </row>
        <row r="151">
          <cell r="A151" t="str">
            <v>10.09</v>
          </cell>
          <cell r="B151" t="str">
            <v>Reaccionario</v>
          </cell>
          <cell r="C151" t="str">
            <v>Reaccionario Cambio de Avión</v>
          </cell>
          <cell r="D151" t="str">
            <v>REA</v>
          </cell>
          <cell r="E151">
            <v>10</v>
          </cell>
          <cell r="F151" t="str">
            <v>RC</v>
          </cell>
          <cell r="G151" t="str">
            <v>RC</v>
          </cell>
          <cell r="H151" t="str">
            <v>Reaccionario</v>
          </cell>
        </row>
        <row r="152">
          <cell r="A152" t="str">
            <v>10.10</v>
          </cell>
          <cell r="B152" t="str">
            <v>Sistemas / Check In</v>
          </cell>
          <cell r="C152" t="str">
            <v>Error Check In Otras Compañías</v>
          </cell>
          <cell r="D152" t="str">
            <v>GSVC</v>
          </cell>
          <cell r="E152">
            <v>10</v>
          </cell>
          <cell r="F152" t="str">
            <v>OTROS</v>
          </cell>
          <cell r="G152" t="str">
            <v>AEROPUERTO</v>
          </cell>
          <cell r="H152" t="str">
            <v>Errores checkin otras compañías</v>
          </cell>
        </row>
        <row r="153">
          <cell r="A153" t="str">
            <v>10.16</v>
          </cell>
          <cell r="B153" t="str">
            <v>Camillas / Paxs Enfermos</v>
          </cell>
          <cell r="C153" t="str">
            <v>Camillas / Paxs Enfermos</v>
          </cell>
          <cell r="D153" t="str">
            <v>COM</v>
          </cell>
          <cell r="E153">
            <v>10</v>
          </cell>
          <cell r="F153" t="str">
            <v>OTROS</v>
          </cell>
          <cell r="G153" t="str">
            <v>OTROS</v>
          </cell>
          <cell r="H153" t="str">
            <v>Pasajeros enfermos</v>
          </cell>
        </row>
        <row r="154">
          <cell r="A154" t="str">
            <v>10.18</v>
          </cell>
          <cell r="B154" t="str">
            <v>Espera de Pax en CNX</v>
          </cell>
          <cell r="C154" t="str">
            <v>Espera de Pax / Grupos en CNX VIP / Offline / Carga</v>
          </cell>
          <cell r="D154" t="str">
            <v>COM</v>
          </cell>
          <cell r="E154">
            <v>10</v>
          </cell>
          <cell r="F154" t="str">
            <v>OTROS</v>
          </cell>
          <cell r="G154" t="str">
            <v>CONEXPAX</v>
          </cell>
          <cell r="H154" t="str">
            <v>Pasajeros en conexión</v>
          </cell>
        </row>
        <row r="155">
          <cell r="A155" t="str">
            <v>10.19</v>
          </cell>
          <cell r="B155" t="str">
            <v>Espera de Pax en CNX</v>
          </cell>
          <cell r="C155" t="str">
            <v>Espera de Pax en CNX</v>
          </cell>
          <cell r="D155" t="str">
            <v>COM</v>
          </cell>
          <cell r="E155">
            <v>10</v>
          </cell>
          <cell r="F155" t="str">
            <v>OTROS</v>
          </cell>
          <cell r="G155" t="str">
            <v>CONEXPAX</v>
          </cell>
          <cell r="H155" t="str">
            <v>Pasajeros en conexión</v>
          </cell>
        </row>
        <row r="156">
          <cell r="A156" t="str">
            <v>10.22</v>
          </cell>
          <cell r="B156" t="str">
            <v>Sistemas / Check In</v>
          </cell>
          <cell r="C156" t="str">
            <v>Error Check In Remoto</v>
          </cell>
          <cell r="D156" t="str">
            <v>GSVC</v>
          </cell>
          <cell r="E156">
            <v>10</v>
          </cell>
          <cell r="F156" t="str">
            <v>OTROS</v>
          </cell>
          <cell r="G156" t="str">
            <v>AEROPUERTO</v>
          </cell>
          <cell r="H156" t="str">
            <v>Error checkin remoto</v>
          </cell>
        </row>
        <row r="157">
          <cell r="A157" t="str">
            <v>10.73</v>
          </cell>
          <cell r="B157" t="str">
            <v>HBT</v>
          </cell>
          <cell r="C157" t="str">
            <v>Atraso en vuelo</v>
          </cell>
          <cell r="D157" t="str">
            <v>COM</v>
          </cell>
          <cell r="E157">
            <v>10</v>
          </cell>
          <cell r="F157" t="str">
            <v>HBT</v>
          </cell>
          <cell r="G157" t="str">
            <v>HBT</v>
          </cell>
          <cell r="H157" t="str">
            <v>Atraso en vuelo tramo anterior</v>
          </cell>
        </row>
        <row r="158">
          <cell r="A158" t="str">
            <v>10.99</v>
          </cell>
          <cell r="B158" t="str">
            <v>Reaccionario</v>
          </cell>
          <cell r="C158" t="str">
            <v>Reaccionario Cambio de Avión Daily Check</v>
          </cell>
          <cell r="D158" t="str">
            <v>REA</v>
          </cell>
          <cell r="E158">
            <v>10</v>
          </cell>
          <cell r="F158" t="str">
            <v>RC</v>
          </cell>
          <cell r="G158" t="str">
            <v>RC</v>
          </cell>
          <cell r="H158" t="str">
            <v>Reaccionario</v>
          </cell>
        </row>
        <row r="159">
          <cell r="A159" t="str">
            <v>15.31</v>
          </cell>
          <cell r="B159" t="str">
            <v>Docs Operaciones</v>
          </cell>
          <cell r="C159" t="str">
            <v>Problemas Estiba</v>
          </cell>
          <cell r="D159" t="str">
            <v>DOP</v>
          </cell>
          <cell r="E159">
            <v>15</v>
          </cell>
          <cell r="F159" t="str">
            <v>OTROS</v>
          </cell>
          <cell r="G159" t="str">
            <v>OTROS</v>
          </cell>
          <cell r="H159" t="str">
            <v>Problemas con estiba</v>
          </cell>
        </row>
        <row r="160">
          <cell r="A160" t="str">
            <v>15.37</v>
          </cell>
          <cell r="B160" t="str">
            <v>Docs Operaciones</v>
          </cell>
          <cell r="C160" t="str">
            <v>NULL</v>
          </cell>
          <cell r="D160" t="str">
            <v>DOP</v>
          </cell>
          <cell r="E160">
            <v>15</v>
          </cell>
          <cell r="F160" t="str">
            <v>OTROS</v>
          </cell>
          <cell r="G160" t="str">
            <v>OTROS</v>
          </cell>
          <cell r="H160" t="str">
            <v>Otros</v>
          </cell>
        </row>
        <row r="161">
          <cell r="A161" t="str">
            <v>15.61</v>
          </cell>
          <cell r="B161" t="str">
            <v>Docs Operaciones</v>
          </cell>
          <cell r="C161" t="str">
            <v>Error / Demora Plan de Vuelo</v>
          </cell>
          <cell r="D161" t="str">
            <v>DOP</v>
          </cell>
          <cell r="E161">
            <v>15</v>
          </cell>
          <cell r="F161" t="str">
            <v>OTROS</v>
          </cell>
          <cell r="G161" t="str">
            <v>OTROS</v>
          </cell>
          <cell r="H161" t="str">
            <v>Errores en plan de vuelo</v>
          </cell>
        </row>
        <row r="162">
          <cell r="A162" t="str">
            <v>15.62</v>
          </cell>
          <cell r="B162" t="str">
            <v>Control Vuelo</v>
          </cell>
          <cell r="C162" t="str">
            <v>Requerimientos Operacionales</v>
          </cell>
          <cell r="D162" t="str">
            <v>DOP</v>
          </cell>
          <cell r="E162">
            <v>15</v>
          </cell>
          <cell r="F162" t="str">
            <v>OTROS</v>
          </cell>
          <cell r="G162" t="str">
            <v>OTROS</v>
          </cell>
          <cell r="H162" t="str">
            <v>Requerimientos operacionales (por ej, mas combustible)</v>
          </cell>
        </row>
        <row r="163">
          <cell r="A163" t="str">
            <v>15.66</v>
          </cell>
          <cell r="B163" t="str">
            <v>Control Vuelo</v>
          </cell>
          <cell r="C163" t="str">
            <v>Error / Falta Info CCV</v>
          </cell>
          <cell r="D163" t="str">
            <v>DOP</v>
          </cell>
          <cell r="E163">
            <v>15</v>
          </cell>
          <cell r="F163" t="str">
            <v>OTROS</v>
          </cell>
          <cell r="G163" t="str">
            <v>TURNAROUND</v>
          </cell>
          <cell r="H163" t="str">
            <v>Problemas con cantidades de combustible</v>
          </cell>
        </row>
        <row r="164">
          <cell r="A164" t="str">
            <v>15.69</v>
          </cell>
          <cell r="B164" t="str">
            <v>Docs Operaciones</v>
          </cell>
          <cell r="C164" t="str">
            <v>Espera Plan de Vuelo</v>
          </cell>
          <cell r="D164" t="str">
            <v>DOP</v>
          </cell>
          <cell r="E164">
            <v>15</v>
          </cell>
          <cell r="F164" t="str">
            <v>OTROS</v>
          </cell>
          <cell r="G164" t="str">
            <v>OTROS</v>
          </cell>
          <cell r="H164" t="str">
            <v>Errores en despacho remoto</v>
          </cell>
        </row>
        <row r="165">
          <cell r="A165" t="str">
            <v>15.99</v>
          </cell>
          <cell r="B165" t="str">
            <v>Control Vuelo</v>
          </cell>
          <cell r="C165" t="str">
            <v>Error / Falta Info CCV</v>
          </cell>
          <cell r="D165" t="str">
            <v>DOP</v>
          </cell>
          <cell r="E165">
            <v>15</v>
          </cell>
          <cell r="F165" t="str">
            <v>OTROS</v>
          </cell>
          <cell r="G165" t="str">
            <v>OTROS</v>
          </cell>
          <cell r="H165" t="str">
            <v>Otros</v>
          </cell>
        </row>
        <row r="166">
          <cell r="A166" t="str">
            <v>16.31</v>
          </cell>
          <cell r="B166" t="str">
            <v>APV</v>
          </cell>
          <cell r="C166" t="str">
            <v>Problema APV / Catering</v>
          </cell>
          <cell r="D166" t="str">
            <v>GSVC</v>
          </cell>
          <cell r="E166">
            <v>16</v>
          </cell>
          <cell r="F166" t="str">
            <v>OTROS</v>
          </cell>
          <cell r="G166" t="str">
            <v>TURNAROUND</v>
          </cell>
          <cell r="H166" t="str">
            <v>Demora - falta de servicio catering</v>
          </cell>
        </row>
        <row r="167">
          <cell r="A167" t="str">
            <v>16.32</v>
          </cell>
          <cell r="B167" t="str">
            <v>APV</v>
          </cell>
          <cell r="C167" t="str">
            <v>Problema APV / Catering</v>
          </cell>
          <cell r="D167" t="str">
            <v>GSVC</v>
          </cell>
          <cell r="E167">
            <v>16</v>
          </cell>
          <cell r="F167" t="str">
            <v>OTROS</v>
          </cell>
          <cell r="G167" t="str">
            <v>TURNAROUND</v>
          </cell>
          <cell r="H167" t="str">
            <v>Otros catering</v>
          </cell>
        </row>
        <row r="168">
          <cell r="A168" t="str">
            <v>16.33</v>
          </cell>
          <cell r="B168" t="str">
            <v>APV</v>
          </cell>
          <cell r="C168" t="str">
            <v>Problema APV / Catering</v>
          </cell>
          <cell r="D168" t="str">
            <v>GSVC</v>
          </cell>
          <cell r="E168">
            <v>16</v>
          </cell>
          <cell r="F168" t="str">
            <v>OTROS</v>
          </cell>
          <cell r="G168" t="str">
            <v>TURNAROUND</v>
          </cell>
          <cell r="H168" t="str">
            <v>Llega tarde camión de catering</v>
          </cell>
        </row>
        <row r="169">
          <cell r="A169" t="str">
            <v>16.34</v>
          </cell>
          <cell r="B169" t="str">
            <v>APV</v>
          </cell>
          <cell r="C169" t="str">
            <v>Problema APV / Catering</v>
          </cell>
          <cell r="D169" t="str">
            <v>GSVC</v>
          </cell>
          <cell r="E169">
            <v>16</v>
          </cell>
          <cell r="F169" t="str">
            <v>OTROS</v>
          </cell>
          <cell r="G169" t="str">
            <v>TURNAROUND</v>
          </cell>
          <cell r="H169" t="str">
            <v>Problemas de coordinación catering</v>
          </cell>
        </row>
        <row r="170">
          <cell r="A170" t="str">
            <v>16.36</v>
          </cell>
          <cell r="B170" t="str">
            <v>APV</v>
          </cell>
          <cell r="C170" t="str">
            <v>Problema APV / Catering</v>
          </cell>
          <cell r="D170" t="str">
            <v>GSVC</v>
          </cell>
          <cell r="E170">
            <v>16</v>
          </cell>
          <cell r="F170" t="str">
            <v>OTROS</v>
          </cell>
          <cell r="G170" t="str">
            <v>TURNAROUND</v>
          </cell>
          <cell r="H170" t="str">
            <v>Falta de otros servicios a bordo</v>
          </cell>
        </row>
        <row r="171">
          <cell r="A171" t="str">
            <v>16.37</v>
          </cell>
          <cell r="B171" t="str">
            <v>APV</v>
          </cell>
          <cell r="C171" t="str">
            <v>Problema APV / Catering</v>
          </cell>
          <cell r="D171" t="str">
            <v>GSVC</v>
          </cell>
          <cell r="E171">
            <v>16</v>
          </cell>
          <cell r="F171" t="str">
            <v>OTROS</v>
          </cell>
          <cell r="G171" t="str">
            <v>TURNAROUND</v>
          </cell>
          <cell r="H171" t="str">
            <v>Problemas en carguío de catering - llegada tarde</v>
          </cell>
        </row>
        <row r="172">
          <cell r="A172" t="str">
            <v>16.39</v>
          </cell>
          <cell r="B172" t="str">
            <v>Daños Servicios</v>
          </cell>
          <cell r="C172" t="str">
            <v>Daño Servicios APV</v>
          </cell>
          <cell r="D172" t="str">
            <v>GSVC</v>
          </cell>
          <cell r="E172">
            <v>16</v>
          </cell>
          <cell r="F172" t="str">
            <v>OTROS</v>
          </cell>
          <cell r="G172" t="str">
            <v>TURNAROUND</v>
          </cell>
          <cell r="H172" t="str">
            <v>Otros catering y servicios a bordo</v>
          </cell>
        </row>
        <row r="173">
          <cell r="A173" t="str">
            <v>NULL</v>
          </cell>
          <cell r="B173" t="str">
            <v>NULL</v>
          </cell>
          <cell r="C173" t="str">
            <v>NULL</v>
          </cell>
          <cell r="D173" t="str">
            <v>NULL</v>
          </cell>
          <cell r="E173" t="str">
            <v>NULL</v>
          </cell>
          <cell r="F173" t="str">
            <v>NULL</v>
          </cell>
          <cell r="G173" t="str">
            <v>NULL</v>
          </cell>
        </row>
      </sheetData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olfo" refreshedDate="40343.012632060185" createdVersion="3" refreshedVersion="3" minRefreshableVersion="3" recordCount="638">
  <cacheSource type="worksheet">
    <worksheetSource ref="A1:I639" sheet="code"/>
  </cacheSource>
  <cacheFields count="9">
    <cacheField name="Clase" numFmtId="0">
      <sharedItems count="172">
        <s v="00.16"/>
        <s v="01.15"/>
        <s v="01.18"/>
        <s v="01.20"/>
        <s v="01.22"/>
        <s v="01.23"/>
        <s v="01.26"/>
        <s v="01.29"/>
        <s v="01.30"/>
        <s v="01.82"/>
        <s v="01.99"/>
        <s v="02.20"/>
        <s v="06.26"/>
        <s v="06.68"/>
        <s v="07.17"/>
        <s v="08.82"/>
        <s v="08.90"/>
        <s v="01.93"/>
        <s v="08.93"/>
        <s v="08.81"/>
        <s v="08.89"/>
        <s v="05.63"/>
        <s v="06.63"/>
        <s v="06.65"/>
        <s v="07.01"/>
        <s v="07.03"/>
        <s v="00.31"/>
        <s v="01.19"/>
        <s v="02.21"/>
        <s v="02.23"/>
        <s v="02.24"/>
        <s v="02.25"/>
        <s v="02.26"/>
        <s v="02.99"/>
        <s v="03.18"/>
        <s v="03.30"/>
        <s v="03.32"/>
        <s v="03.33"/>
        <s v="15.31"/>
        <s v="01.02"/>
        <s v="01.10"/>
        <s v="01.11"/>
        <s v="01.12"/>
        <s v="01.13"/>
        <s v="01.14"/>
        <s v="01.16"/>
        <s v="10.10"/>
        <s v="10.22"/>
        <s v="05.64"/>
        <s v="05.68"/>
        <s v="06.64"/>
        <s v="09.73"/>
        <s v="10.73"/>
        <s v="04.21"/>
        <s v="04.22"/>
        <s v="04.23"/>
        <s v="04.24"/>
        <s v="04.25"/>
        <s v="04.26"/>
        <s v="04.27"/>
        <s v="04.28"/>
        <s v="04.29"/>
        <s v="04.30"/>
        <s v="04.31"/>
        <s v="04.32"/>
        <s v="04.33"/>
        <s v="04.34"/>
        <s v="04.35"/>
        <s v="04.36"/>
        <s v="04.38"/>
        <s v="04.42"/>
        <s v="04.43"/>
        <s v="04.44"/>
        <s v="04.46"/>
        <s v="04.48"/>
        <s v="04.49"/>
        <s v="04.51"/>
        <s v="04.52"/>
        <s v="04.53"/>
        <s v="04.54"/>
        <s v="04.55"/>
        <s v="04.56"/>
        <s v="04.57"/>
        <s v="04.58"/>
        <s v="04.59"/>
        <s v="04.71"/>
        <s v="04.72"/>
        <s v="04.73"/>
        <s v="04.74"/>
        <s v="04.75"/>
        <s v="04.76"/>
        <s v="04.77"/>
        <s v="04.78"/>
        <s v="04.79"/>
        <s v="04.80"/>
        <s v="NULL"/>
        <s v="00.25"/>
        <s v="00.32"/>
        <s v="00.37"/>
        <s v="00.38"/>
        <s v="00.39"/>
        <s v="01.17"/>
        <s v="01.21"/>
        <s v="01.25"/>
        <s v="01.27"/>
        <s v="01.87"/>
        <s v="03.34"/>
        <s v="03.35"/>
        <s v="03.36"/>
        <s v="03.39"/>
        <s v="03.52"/>
        <s v="03.99"/>
        <s v="07.16"/>
        <s v="07.51"/>
        <s v="07.52"/>
        <s v="07.80"/>
        <s v="07.97"/>
        <s v="07.98"/>
        <s v="07.99"/>
        <s v="08.80"/>
        <s v="08.84"/>
        <s v="08.85"/>
        <s v="08.86"/>
        <s v="08.87"/>
        <s v="08.88"/>
        <s v="10.16"/>
        <s v="15.37"/>
        <s v="15.61"/>
        <s v="15.62"/>
        <s v="15.69"/>
        <s v="15.99"/>
        <s v="10.05"/>
        <s v="10.07"/>
        <s v="10.08"/>
        <s v="10.18"/>
        <s v="10.19"/>
        <s v="01.83"/>
        <s v="08.83"/>
        <s v="09.93"/>
        <s v="09.96"/>
        <s v="09.99"/>
        <s v="10.09"/>
        <s v="10.99"/>
        <s v="05.60"/>
        <s v="05.61"/>
        <s v="05.62"/>
        <s v="05.65"/>
        <s v="05.66"/>
        <s v="05.67"/>
        <s v="05.69"/>
        <s v="06.66"/>
        <s v="06.67"/>
        <s v="06.99"/>
        <s v="00.34"/>
        <s v="00.35"/>
        <s v="00.36"/>
        <s v="07.36"/>
        <s v="15.66"/>
        <s v="16.31"/>
        <s v="16.32"/>
        <s v="16.33"/>
        <s v="16.34"/>
        <s v="16.36"/>
        <s v="16.37"/>
        <s v="16.39"/>
        <s v="07.70"/>
        <s v="07.71"/>
        <s v="07.72"/>
        <s v="07.73"/>
        <s v="07.75"/>
        <s v="07.76"/>
        <s v="07.77"/>
      </sharedItems>
    </cacheField>
    <cacheField name="año" numFmtId="0">
      <sharedItems containsSemiMixedTypes="0" containsString="0" containsNumber="1" containsInteger="1" minValue="2005" maxValue="2008"/>
    </cacheField>
    <cacheField name="count" numFmtId="3">
      <sharedItems containsSemiMixedTypes="0" containsString="0" containsNumber="1" containsInteger="1" minValue="1" maxValue="83229"/>
    </cacheField>
    <cacheField name="porcentaje anual" numFmtId="10">
      <sharedItems containsSemiMixedTypes="0" containsString="0" containsNumber="1" minValue="7.5209458341481023E-6" maxValue="0.71311812621705384"/>
    </cacheField>
    <cacheField name="Promedio atraso" numFmtId="164">
      <sharedItems containsSemiMixedTypes="0" containsString="0" containsNumber="1" minValue="0" maxValue="8585.4513999999999"/>
    </cacheField>
    <cacheField name="Desvest" numFmtId="164">
      <sharedItems containsSemiMixedTypes="0" containsString="0" containsNumber="1" minValue="0" maxValue="10936.8349"/>
    </cacheField>
    <cacheField name="Min" numFmtId="3">
      <sharedItems containsSemiMixedTypes="0" containsString="0" containsNumber="1" containsInteger="1" minValue="0" maxValue="132"/>
    </cacheField>
    <cacheField name="Max" numFmtId="3">
      <sharedItems containsSemiMixedTypes="0" containsString="0" containsNumber="1" containsInteger="1" minValue="0" maxValue="33776"/>
    </cacheField>
    <cacheField name="Clase2" numFmtId="0">
      <sharedItems count="22">
        <s v="ABORDAJE"/>
        <s v="AEROPUERTO"/>
        <s v="ATCAEREO"/>
        <s v="ATCTERRESTRE"/>
        <s v="TRIP"/>
        <s v="OTROS"/>
        <s v="CONEXTRIP"/>
        <s v="HBT"/>
        <s v="MANTTO"/>
        <s v="NULL"/>
        <s v="CONEXPAX"/>
        <s v="RC"/>
        <s v="TURNAROUND"/>
        <s v="WXS"/>
        <s v="CHECKIN" u="1"/>
        <s v="ATC" u="1"/>
        <s v="PAXCONEX" u="1"/>
        <s v="POLICIA" u="1"/>
        <s v="ATRASOTRIP" u="1"/>
        <s v="CARGA" u="1"/>
        <s v="ADUANA" u="1"/>
        <s v="REQOP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8">
  <r>
    <x v="0"/>
    <n v="2008"/>
    <n v="227"/>
    <n v="1.7072547043516192E-3"/>
    <n v="6.1806000000000001"/>
    <n v="2.8281000000000001"/>
    <n v="2"/>
    <n v="16"/>
    <x v="0"/>
  </r>
  <r>
    <x v="1"/>
    <n v="2005"/>
    <n v="166"/>
    <n v="1.6611461908717015E-3"/>
    <n v="9.5723000000000003"/>
    <n v="8.2083999999999993"/>
    <n v="2"/>
    <n v="75"/>
    <x v="0"/>
  </r>
  <r>
    <x v="1"/>
    <n v="2006"/>
    <n v="170"/>
    <n v="1.5541720377023852E-3"/>
    <n v="8.2175999999999991"/>
    <n v="6.2313000000000001"/>
    <n v="2"/>
    <n v="40"/>
    <x v="0"/>
  </r>
  <r>
    <x v="1"/>
    <n v="2007"/>
    <n v="338"/>
    <n v="2.8493631083348087E-3"/>
    <n v="8.9556000000000004"/>
    <n v="19.200600000000001"/>
    <n v="0"/>
    <n v="346"/>
    <x v="0"/>
  </r>
  <r>
    <x v="1"/>
    <n v="2008"/>
    <n v="311"/>
    <n v="2.33901415442006E-3"/>
    <n v="7.8006000000000002"/>
    <n v="7.4184999999999999"/>
    <n v="2"/>
    <n v="97"/>
    <x v="0"/>
  </r>
  <r>
    <x v="2"/>
    <n v="2005"/>
    <n v="23"/>
    <n v="2.3015880957860923E-4"/>
    <n v="7.1303999999999998"/>
    <n v="6.9363999999999999"/>
    <n v="2"/>
    <n v="35"/>
    <x v="0"/>
  </r>
  <r>
    <x v="2"/>
    <n v="2006"/>
    <n v="31"/>
    <n v="2.8340784216925849E-4"/>
    <n v="8.6774000000000004"/>
    <n v="6.0822000000000003"/>
    <n v="2"/>
    <n v="30"/>
    <x v="0"/>
  </r>
  <r>
    <x v="2"/>
    <n v="2007"/>
    <n v="15"/>
    <n v="1.2645102551781694E-4"/>
    <n v="7.9333"/>
    <n v="7.8440000000000003"/>
    <n v="2"/>
    <n v="35"/>
    <x v="0"/>
  </r>
  <r>
    <x v="2"/>
    <n v="2008"/>
    <n v="36"/>
    <n v="2.707540500293317E-4"/>
    <n v="10"/>
    <n v="7.1219999999999999"/>
    <n v="2"/>
    <n v="40"/>
    <x v="0"/>
  </r>
  <r>
    <x v="3"/>
    <n v="2005"/>
    <n v="47"/>
    <n v="4.7032452392150583E-4"/>
    <n v="12.872299999999999"/>
    <n v="9.7317999999999998"/>
    <n v="2"/>
    <n v="47"/>
    <x v="0"/>
  </r>
  <r>
    <x v="3"/>
    <n v="2006"/>
    <n v="42"/>
    <n v="3.8397191519705989E-4"/>
    <n v="9.6428999999999991"/>
    <n v="6.5385999999999997"/>
    <n v="2"/>
    <n v="30"/>
    <x v="0"/>
  </r>
  <r>
    <x v="3"/>
    <n v="2007"/>
    <n v="67"/>
    <n v="5.6481458064624904E-4"/>
    <n v="10.477600000000001"/>
    <n v="7.5198"/>
    <n v="3"/>
    <n v="45"/>
    <x v="0"/>
  </r>
  <r>
    <x v="3"/>
    <n v="2008"/>
    <n v="53"/>
    <n v="3.9861012920984945E-4"/>
    <n v="9.3773999999999997"/>
    <n v="5.7469000000000001"/>
    <n v="1"/>
    <n v="27"/>
    <x v="0"/>
  </r>
  <r>
    <x v="4"/>
    <n v="2005"/>
    <n v="4"/>
    <n v="4.0027619057149436E-5"/>
    <n v="6.75"/>
    <n v="5.0682999999999998"/>
    <n v="2"/>
    <n v="14"/>
    <x v="0"/>
  </r>
  <r>
    <x v="4"/>
    <n v="2008"/>
    <n v="1"/>
    <n v="7.5209458341481023E-6"/>
    <n v="5"/>
    <n v="0"/>
    <n v="5"/>
    <n v="5"/>
    <x v="0"/>
  </r>
  <r>
    <x v="5"/>
    <n v="2005"/>
    <n v="6"/>
    <n v="6.0041428585724151E-5"/>
    <n v="4"/>
    <n v="1.2909999999999999"/>
    <n v="2"/>
    <n v="6"/>
    <x v="0"/>
  </r>
  <r>
    <x v="5"/>
    <n v="2006"/>
    <n v="9"/>
    <n v="8.2279696113655681E-5"/>
    <n v="6.4443999999999999"/>
    <n v="4.1662999999999997"/>
    <n v="3"/>
    <n v="15"/>
    <x v="0"/>
  </r>
  <r>
    <x v="5"/>
    <n v="2007"/>
    <n v="37"/>
    <n v="3.1191252961061515E-4"/>
    <n v="9.3242999999999991"/>
    <n v="9.8421000000000003"/>
    <n v="2"/>
    <n v="62"/>
    <x v="0"/>
  </r>
  <r>
    <x v="5"/>
    <n v="2008"/>
    <n v="52"/>
    <n v="3.9108918337570135E-4"/>
    <n v="6.5385"/>
    <n v="3.4556"/>
    <n v="2"/>
    <n v="16"/>
    <x v="0"/>
  </r>
  <r>
    <x v="6"/>
    <n v="2008"/>
    <n v="347"/>
    <n v="2.6097682044493916E-3"/>
    <n v="5.7061000000000002"/>
    <n v="3.4708000000000001"/>
    <n v="1"/>
    <n v="22"/>
    <x v="0"/>
  </r>
  <r>
    <x v="7"/>
    <n v="2005"/>
    <n v="8"/>
    <n v="8.0055238114298873E-5"/>
    <n v="16.75"/>
    <n v="11.366099999999999"/>
    <n v="3"/>
    <n v="37"/>
    <x v="0"/>
  </r>
  <r>
    <x v="7"/>
    <n v="2006"/>
    <n v="3"/>
    <n v="2.7426565371218562E-5"/>
    <n v="9"/>
    <n v="5.3540999999999999"/>
    <n v="2"/>
    <n v="15"/>
    <x v="0"/>
  </r>
  <r>
    <x v="7"/>
    <n v="2007"/>
    <n v="4"/>
    <n v="3.3720273471417856E-5"/>
    <n v="8.5"/>
    <n v="1.1180000000000001"/>
    <n v="7"/>
    <n v="10"/>
    <x v="0"/>
  </r>
  <r>
    <x v="7"/>
    <n v="2008"/>
    <n v="5"/>
    <n v="3.7604729170740512E-5"/>
    <n v="12"/>
    <n v="2.4495"/>
    <n v="8"/>
    <n v="15"/>
    <x v="0"/>
  </r>
  <r>
    <x v="8"/>
    <n v="2005"/>
    <n v="9"/>
    <n v="9.006214287858622E-5"/>
    <n v="10"/>
    <n v="5.7927"/>
    <n v="3"/>
    <n v="20"/>
    <x v="0"/>
  </r>
  <r>
    <x v="8"/>
    <n v="2006"/>
    <n v="4"/>
    <n v="3.6568753828291414E-5"/>
    <n v="10.75"/>
    <n v="4.3228999999999997"/>
    <n v="7"/>
    <n v="18"/>
    <x v="0"/>
  </r>
  <r>
    <x v="8"/>
    <n v="2007"/>
    <n v="12"/>
    <n v="1.0116082041425356E-4"/>
    <n v="9.6667000000000005"/>
    <n v="9.7582000000000004"/>
    <n v="4"/>
    <n v="40"/>
    <x v="0"/>
  </r>
  <r>
    <x v="8"/>
    <n v="2008"/>
    <n v="22"/>
    <n v="1.6546080835125825E-4"/>
    <n v="12.1364"/>
    <n v="9.2751000000000001"/>
    <n v="4"/>
    <n v="35"/>
    <x v="0"/>
  </r>
  <r>
    <x v="9"/>
    <n v="2006"/>
    <n v="1289"/>
    <n v="1.178428092116691E-2"/>
    <n v="6.8844000000000003"/>
    <n v="3.9186999999999999"/>
    <n v="2"/>
    <n v="43"/>
    <x v="0"/>
  </r>
  <r>
    <x v="9"/>
    <n v="2007"/>
    <n v="1168"/>
    <n v="9.846319853654013E-3"/>
    <n v="7.1951999999999998"/>
    <n v="4.1643999999999997"/>
    <n v="2"/>
    <n v="57"/>
    <x v="0"/>
  </r>
  <r>
    <x v="9"/>
    <n v="2008"/>
    <n v="709"/>
    <n v="5.3323505964110044E-3"/>
    <n v="7.6939000000000002"/>
    <n v="4.6391"/>
    <n v="1"/>
    <n v="47"/>
    <x v="0"/>
  </r>
  <r>
    <x v="10"/>
    <n v="2005"/>
    <n v="33"/>
    <n v="3.3022785722148281E-4"/>
    <n v="9.6969999999999992"/>
    <n v="7.5216000000000003"/>
    <n v="2"/>
    <n v="44"/>
    <x v="0"/>
  </r>
  <r>
    <x v="10"/>
    <n v="2006"/>
    <n v="30"/>
    <n v="2.7426565371218561E-4"/>
    <n v="12.6333"/>
    <n v="10.4163"/>
    <n v="2"/>
    <n v="42"/>
    <x v="0"/>
  </r>
  <r>
    <x v="10"/>
    <n v="2007"/>
    <n v="64"/>
    <n v="5.395243755426857E-4"/>
    <n v="10.671900000000001"/>
    <n v="10.661"/>
    <n v="2"/>
    <n v="59"/>
    <x v="0"/>
  </r>
  <r>
    <x v="10"/>
    <n v="2008"/>
    <n v="71"/>
    <n v="5.339871542245153E-4"/>
    <n v="10.5352"/>
    <n v="21.334900000000001"/>
    <n v="2"/>
    <n v="142"/>
    <x v="0"/>
  </r>
  <r>
    <x v="11"/>
    <n v="2005"/>
    <n v="2"/>
    <n v="2.0013809528574718E-5"/>
    <n v="10.5"/>
    <n v="5.5"/>
    <n v="5"/>
    <n v="16"/>
    <x v="0"/>
  </r>
  <r>
    <x v="11"/>
    <n v="2007"/>
    <n v="4"/>
    <n v="3.3720273471417856E-5"/>
    <n v="14.25"/>
    <n v="12.0908"/>
    <n v="6"/>
    <n v="35"/>
    <x v="0"/>
  </r>
  <r>
    <x v="11"/>
    <n v="2008"/>
    <n v="6"/>
    <n v="4.5125675004888612E-5"/>
    <n v="12.5"/>
    <n v="7.3201000000000001"/>
    <n v="3"/>
    <n v="24"/>
    <x v="0"/>
  </r>
  <r>
    <x v="12"/>
    <n v="2008"/>
    <n v="197"/>
    <n v="1.4816263293271762E-3"/>
    <n v="4.8680000000000003"/>
    <n v="3.4129"/>
    <n v="1"/>
    <n v="30"/>
    <x v="0"/>
  </r>
  <r>
    <x v="13"/>
    <n v="2005"/>
    <n v="107"/>
    <n v="1.0707388097787474E-3"/>
    <n v="7.8879000000000001"/>
    <n v="6.9635999999999996"/>
    <n v="2"/>
    <n v="47"/>
    <x v="0"/>
  </r>
  <r>
    <x v="13"/>
    <n v="2006"/>
    <n v="52"/>
    <n v="4.7539379976778841E-4"/>
    <n v="7.6538000000000004"/>
    <n v="5.0910000000000002"/>
    <n v="2"/>
    <n v="24"/>
    <x v="0"/>
  </r>
  <r>
    <x v="13"/>
    <n v="2007"/>
    <n v="77"/>
    <n v="6.4911526432479363E-4"/>
    <n v="9.4155999999999995"/>
    <n v="8.1262000000000008"/>
    <n v="2"/>
    <n v="47"/>
    <x v="0"/>
  </r>
  <r>
    <x v="13"/>
    <n v="2008"/>
    <n v="127"/>
    <n v="9.55160120936809E-4"/>
    <n v="7.1417000000000002"/>
    <n v="7.5312999999999999"/>
    <n v="2"/>
    <n v="63"/>
    <x v="0"/>
  </r>
  <r>
    <x v="14"/>
    <n v="2005"/>
    <n v="610"/>
    <n v="6.1042119062152886E-3"/>
    <n v="8.9589999999999996"/>
    <n v="7.0998000000000001"/>
    <n v="1"/>
    <n v="71"/>
    <x v="0"/>
  </r>
  <r>
    <x v="14"/>
    <n v="2006"/>
    <n v="750"/>
    <n v="6.8566413428046407E-3"/>
    <n v="8.4227000000000007"/>
    <n v="10.067299999999999"/>
    <n v="1"/>
    <n v="200"/>
    <x v="0"/>
  </r>
  <r>
    <x v="14"/>
    <n v="2007"/>
    <n v="2128"/>
    <n v="1.7939185486794299E-2"/>
    <n v="7.6692"/>
    <n v="6.9202000000000004"/>
    <n v="1"/>
    <n v="90"/>
    <x v="0"/>
  </r>
  <r>
    <x v="14"/>
    <n v="2008"/>
    <n v="1716"/>
    <n v="1.2905943051398144E-2"/>
    <n v="7.7279"/>
    <n v="6.9660000000000002"/>
    <n v="1"/>
    <n v="89"/>
    <x v="0"/>
  </r>
  <r>
    <x v="15"/>
    <n v="2005"/>
    <n v="1381"/>
    <n v="1.3819535479480841E-2"/>
    <n v="7.2606999999999999"/>
    <n v="4.2907000000000002"/>
    <n v="2"/>
    <n v="48"/>
    <x v="0"/>
  </r>
  <r>
    <x v="15"/>
    <n v="2007"/>
    <n v="5"/>
    <n v="4.2150341839272317E-5"/>
    <n v="8"/>
    <n v="5.0595999999999997"/>
    <n v="3"/>
    <n v="17"/>
    <x v="0"/>
  </r>
  <r>
    <x v="16"/>
    <n v="2005"/>
    <n v="70"/>
    <n v="7.0048333350011512E-4"/>
    <n v="12.2"/>
    <n v="7.9257"/>
    <n v="3"/>
    <n v="48"/>
    <x v="0"/>
  </r>
  <r>
    <x v="16"/>
    <n v="2006"/>
    <n v="19"/>
    <n v="1.7370158068438424E-4"/>
    <n v="9.9474"/>
    <n v="8.1530000000000005"/>
    <n v="3"/>
    <n v="35"/>
    <x v="0"/>
  </r>
  <r>
    <x v="16"/>
    <n v="2007"/>
    <n v="62"/>
    <n v="5.2266423880697674E-4"/>
    <n v="11.5806"/>
    <n v="6.8851000000000004"/>
    <n v="3"/>
    <n v="32"/>
    <x v="0"/>
  </r>
  <r>
    <x v="16"/>
    <n v="2008"/>
    <n v="16"/>
    <n v="1.2033513334636964E-4"/>
    <n v="15.3125"/>
    <n v="9.6288999999999998"/>
    <n v="3"/>
    <n v="35"/>
    <x v="0"/>
  </r>
  <r>
    <x v="17"/>
    <n v="2006"/>
    <n v="97"/>
    <n v="8.8679228033606682E-4"/>
    <n v="15.340199999999999"/>
    <n v="11.1973"/>
    <n v="2"/>
    <n v="65"/>
    <x v="1"/>
  </r>
  <r>
    <x v="17"/>
    <n v="2007"/>
    <n v="34"/>
    <n v="2.8662232450705176E-4"/>
    <n v="13.0588"/>
    <n v="9.5515000000000008"/>
    <n v="3"/>
    <n v="55"/>
    <x v="1"/>
  </r>
  <r>
    <x v="17"/>
    <n v="2008"/>
    <n v="52"/>
    <n v="3.9108918337570135E-4"/>
    <n v="13.8269"/>
    <n v="7.9631999999999996"/>
    <n v="2"/>
    <n v="32"/>
    <x v="1"/>
  </r>
  <r>
    <x v="18"/>
    <n v="2005"/>
    <n v="130"/>
    <n v="1.3008976193573565E-3"/>
    <n v="16.723099999999999"/>
    <n v="11.619"/>
    <n v="2"/>
    <n v="82"/>
    <x v="1"/>
  </r>
  <r>
    <x v="18"/>
    <n v="2006"/>
    <n v="2"/>
    <n v="1.8284376914145707E-5"/>
    <n v="28.5"/>
    <n v="1.5"/>
    <n v="27"/>
    <n v="30"/>
    <x v="1"/>
  </r>
  <r>
    <x v="18"/>
    <n v="2007"/>
    <n v="1"/>
    <n v="8.4300683678544641E-6"/>
    <n v="30"/>
    <n v="0"/>
    <n v="30"/>
    <n v="30"/>
    <x v="1"/>
  </r>
  <r>
    <x v="18"/>
    <n v="2008"/>
    <n v="1"/>
    <n v="7.5209458341481023E-6"/>
    <n v="110"/>
    <n v="0"/>
    <n v="110"/>
    <n v="110"/>
    <x v="1"/>
  </r>
  <r>
    <x v="19"/>
    <n v="2005"/>
    <n v="301"/>
    <n v="3.0120783340504948E-3"/>
    <n v="11.804"/>
    <n v="17.512899999999998"/>
    <n v="2"/>
    <n v="151"/>
    <x v="2"/>
  </r>
  <r>
    <x v="19"/>
    <n v="2006"/>
    <n v="414"/>
    <n v="3.7848660212281616E-3"/>
    <n v="14.942"/>
    <n v="19.509699999999999"/>
    <n v="1"/>
    <n v="177"/>
    <x v="2"/>
  </r>
  <r>
    <x v="19"/>
    <n v="2007"/>
    <n v="1409"/>
    <n v="1.1877966330306938E-2"/>
    <n v="20.971599999999999"/>
    <n v="33.304000000000002"/>
    <n v="1"/>
    <n v="444"/>
    <x v="2"/>
  </r>
  <r>
    <x v="19"/>
    <n v="2008"/>
    <n v="1923"/>
    <n v="1.4462778839066801E-2"/>
    <n v="17.342199999999998"/>
    <n v="23.547699999999999"/>
    <n v="1"/>
    <n v="313"/>
    <x v="2"/>
  </r>
  <r>
    <x v="20"/>
    <n v="2005"/>
    <n v="2128"/>
    <n v="2.12946933384035E-2"/>
    <n v="7.3049999999999997"/>
    <n v="6.6452"/>
    <n v="1"/>
    <n v="64"/>
    <x v="3"/>
  </r>
  <r>
    <x v="20"/>
    <n v="2006"/>
    <n v="2884"/>
    <n v="2.6366071510198111E-2"/>
    <n v="7.7975000000000003"/>
    <n v="10.8865"/>
    <n v="1"/>
    <n v="300"/>
    <x v="3"/>
  </r>
  <r>
    <x v="20"/>
    <n v="2007"/>
    <n v="4487"/>
    <n v="3.7825716766562975E-2"/>
    <n v="7.7423999999999999"/>
    <n v="9.1081000000000003"/>
    <n v="1"/>
    <n v="225"/>
    <x v="3"/>
  </r>
  <r>
    <x v="20"/>
    <n v="2008"/>
    <n v="4781"/>
    <n v="3.5957642033062079E-2"/>
    <n v="7.3554000000000004"/>
    <n v="8.4480000000000004"/>
    <n v="1"/>
    <n v="312"/>
    <x v="3"/>
  </r>
  <r>
    <x v="21"/>
    <n v="2005"/>
    <n v="106"/>
    <n v="1.0607319050144599E-3"/>
    <n v="8.9810999999999996"/>
    <n v="6.1704999999999997"/>
    <n v="1"/>
    <n v="44"/>
    <x v="4"/>
  </r>
  <r>
    <x v="21"/>
    <n v="2006"/>
    <n v="139"/>
    <n v="1.2707641955331268E-3"/>
    <n v="9.1222999999999992"/>
    <n v="7.4394"/>
    <n v="2"/>
    <n v="60"/>
    <x v="4"/>
  </r>
  <r>
    <x v="21"/>
    <n v="2007"/>
    <n v="356"/>
    <n v="3.0011043389561887E-3"/>
    <n v="9.3988999999999994"/>
    <n v="7.0235000000000003"/>
    <n v="2"/>
    <n v="60"/>
    <x v="4"/>
  </r>
  <r>
    <x v="21"/>
    <n v="2008"/>
    <n v="336"/>
    <n v="2.5270378002737624E-3"/>
    <n v="7.5476000000000001"/>
    <n v="4.5242000000000004"/>
    <n v="1"/>
    <n v="34"/>
    <x v="4"/>
  </r>
  <r>
    <x v="22"/>
    <n v="2005"/>
    <n v="9"/>
    <n v="9.006214287858622E-5"/>
    <n v="21.333300000000001"/>
    <n v="18.767600000000002"/>
    <n v="5"/>
    <n v="65"/>
    <x v="4"/>
  </r>
  <r>
    <x v="22"/>
    <n v="2006"/>
    <n v="37"/>
    <n v="3.382609729116956E-4"/>
    <n v="24.324300000000001"/>
    <n v="24.419799999999999"/>
    <n v="3"/>
    <n v="93"/>
    <x v="4"/>
  </r>
  <r>
    <x v="22"/>
    <n v="2007"/>
    <n v="77"/>
    <n v="6.4911526432479363E-4"/>
    <n v="27.6234"/>
    <n v="41.155999999999999"/>
    <n v="2"/>
    <n v="275"/>
    <x v="4"/>
  </r>
  <r>
    <x v="22"/>
    <n v="2008"/>
    <n v="72"/>
    <n v="5.415081000586634E-4"/>
    <n v="30.805599999999998"/>
    <n v="71.027699999999996"/>
    <n v="3"/>
    <n v="605"/>
    <x v="4"/>
  </r>
  <r>
    <x v="23"/>
    <n v="2005"/>
    <n v="183"/>
    <n v="1.8312635718645866E-3"/>
    <n v="7.6721000000000004"/>
    <n v="5.7613000000000003"/>
    <n v="2"/>
    <n v="50"/>
    <x v="4"/>
  </r>
  <r>
    <x v="23"/>
    <n v="2006"/>
    <n v="193"/>
    <n v="1.7644423722150608E-3"/>
    <n v="7.4714999999999998"/>
    <n v="4.6460999999999997"/>
    <n v="2"/>
    <n v="35"/>
    <x v="4"/>
  </r>
  <r>
    <x v="23"/>
    <n v="2007"/>
    <n v="367"/>
    <n v="3.0938350910025879E-3"/>
    <n v="9.0654000000000003"/>
    <n v="12.411899999999999"/>
    <n v="2"/>
    <n v="130"/>
    <x v="4"/>
  </r>
  <r>
    <x v="23"/>
    <n v="2008"/>
    <n v="439"/>
    <n v="3.3016952211910168E-3"/>
    <n v="8.1890999999999998"/>
    <n v="12.786199999999999"/>
    <n v="1"/>
    <n v="189"/>
    <x v="4"/>
  </r>
  <r>
    <x v="24"/>
    <n v="2005"/>
    <n v="58"/>
    <n v="5.8040047632866674E-4"/>
    <n v="9.4309999999999992"/>
    <n v="5.6449999999999996"/>
    <n v="2"/>
    <n v="30"/>
    <x v="4"/>
  </r>
  <r>
    <x v="24"/>
    <n v="2006"/>
    <n v="114"/>
    <n v="1.0422094841063053E-3"/>
    <n v="14.403499999999999"/>
    <n v="30.078800000000001"/>
    <n v="2"/>
    <n v="315"/>
    <x v="4"/>
  </r>
  <r>
    <x v="24"/>
    <n v="2007"/>
    <n v="236"/>
    <n v="1.9894961348136532E-3"/>
    <n v="12.6229"/>
    <n v="10.5291"/>
    <n v="2"/>
    <n v="75"/>
    <x v="4"/>
  </r>
  <r>
    <x v="24"/>
    <n v="2008"/>
    <n v="240"/>
    <n v="1.8050270001955446E-3"/>
    <n v="12.35"/>
    <n v="20.0307"/>
    <n v="2"/>
    <n v="284"/>
    <x v="4"/>
  </r>
  <r>
    <x v="25"/>
    <n v="2007"/>
    <n v="32"/>
    <n v="2.6976218777134285E-4"/>
    <n v="12.7813"/>
    <n v="12.1648"/>
    <n v="3"/>
    <n v="67"/>
    <x v="4"/>
  </r>
  <r>
    <x v="25"/>
    <n v="2008"/>
    <n v="22"/>
    <n v="1.6546080835125825E-4"/>
    <n v="9.8635999999999999"/>
    <n v="5.2423000000000002"/>
    <n v="3"/>
    <n v="19"/>
    <x v="4"/>
  </r>
  <r>
    <x v="26"/>
    <n v="2005"/>
    <n v="30"/>
    <n v="3.0020714292862074E-4"/>
    <n v="9.9666999999999994"/>
    <n v="8.6737000000000002"/>
    <n v="1"/>
    <n v="49"/>
    <x v="5"/>
  </r>
  <r>
    <x v="26"/>
    <n v="2006"/>
    <n v="29"/>
    <n v="2.6512346525511279E-4"/>
    <n v="9.8276000000000003"/>
    <n v="6.4545000000000003"/>
    <n v="2"/>
    <n v="27"/>
    <x v="5"/>
  </r>
  <r>
    <x v="26"/>
    <n v="2007"/>
    <n v="40"/>
    <n v="3.3720273471417854E-4"/>
    <n v="15.725"/>
    <n v="13.7659"/>
    <n v="4"/>
    <n v="82"/>
    <x v="5"/>
  </r>
  <r>
    <x v="26"/>
    <n v="2008"/>
    <n v="68"/>
    <n v="5.11424316722071E-4"/>
    <n v="12.7059"/>
    <n v="11.409599999999999"/>
    <n v="2"/>
    <n v="67"/>
    <x v="5"/>
  </r>
  <r>
    <x v="27"/>
    <n v="2005"/>
    <n v="6"/>
    <n v="6.0041428585724151E-5"/>
    <n v="8.8332999999999995"/>
    <n v="5.8428000000000004"/>
    <n v="4"/>
    <n v="21"/>
    <x v="5"/>
  </r>
  <r>
    <x v="27"/>
    <n v="2006"/>
    <n v="12"/>
    <n v="1.0970626148487425E-4"/>
    <n v="5.9166999999999996"/>
    <n v="3.4268000000000001"/>
    <n v="3"/>
    <n v="14"/>
    <x v="5"/>
  </r>
  <r>
    <x v="27"/>
    <n v="2007"/>
    <n v="24"/>
    <n v="2.0232164082850711E-4"/>
    <n v="7.3333000000000004"/>
    <n v="5.5351999999999997"/>
    <n v="2"/>
    <n v="24"/>
    <x v="5"/>
  </r>
  <r>
    <x v="27"/>
    <n v="2008"/>
    <n v="53"/>
    <n v="3.9861012920984945E-4"/>
    <n v="4.9057000000000004"/>
    <n v="2.8235000000000001"/>
    <n v="1"/>
    <n v="13"/>
    <x v="5"/>
  </r>
  <r>
    <x v="28"/>
    <n v="2005"/>
    <n v="18"/>
    <n v="1.8012428575717244E-4"/>
    <n v="7.6666999999999996"/>
    <n v="4.7257999999999996"/>
    <n v="3"/>
    <n v="20"/>
    <x v="5"/>
  </r>
  <r>
    <x v="28"/>
    <n v="2006"/>
    <n v="15"/>
    <n v="1.3713282685609281E-4"/>
    <n v="7.6"/>
    <n v="2.8"/>
    <n v="3"/>
    <n v="13"/>
    <x v="5"/>
  </r>
  <r>
    <x v="28"/>
    <n v="2007"/>
    <n v="22"/>
    <n v="1.854615040927982E-4"/>
    <n v="10.5909"/>
    <n v="6.2571000000000003"/>
    <n v="3"/>
    <n v="25"/>
    <x v="5"/>
  </r>
  <r>
    <x v="28"/>
    <n v="2008"/>
    <n v="27"/>
    <n v="2.0306553752199878E-4"/>
    <n v="14.0741"/>
    <n v="9.5060000000000002"/>
    <n v="3"/>
    <n v="40"/>
    <x v="5"/>
  </r>
  <r>
    <x v="29"/>
    <n v="2005"/>
    <n v="7"/>
    <n v="7.0048333350011512E-5"/>
    <n v="13"/>
    <n v="9.6510999999999996"/>
    <n v="4"/>
    <n v="35"/>
    <x v="5"/>
  </r>
  <r>
    <x v="29"/>
    <n v="2006"/>
    <n v="3"/>
    <n v="2.7426565371218562E-5"/>
    <n v="11.333299999999999"/>
    <n v="4.4969000000000001"/>
    <n v="5"/>
    <n v="15"/>
    <x v="5"/>
  </r>
  <r>
    <x v="29"/>
    <n v="2007"/>
    <n v="8"/>
    <n v="6.7440546942835713E-5"/>
    <n v="10.125"/>
    <n v="7.7530000000000001"/>
    <n v="5"/>
    <n v="30"/>
    <x v="5"/>
  </r>
  <r>
    <x v="29"/>
    <n v="2008"/>
    <n v="15"/>
    <n v="1.1281418751222154E-4"/>
    <n v="9.4666999999999994"/>
    <n v="5.6197999999999997"/>
    <n v="2"/>
    <n v="20"/>
    <x v="5"/>
  </r>
  <r>
    <x v="30"/>
    <n v="2005"/>
    <n v="3"/>
    <n v="3.0020714292862076E-5"/>
    <n v="23.333300000000001"/>
    <n v="18.1904"/>
    <n v="9"/>
    <n v="49"/>
    <x v="5"/>
  </r>
  <r>
    <x v="30"/>
    <n v="2006"/>
    <n v="3"/>
    <n v="2.7426565371218562E-5"/>
    <n v="21.333300000000001"/>
    <n v="21.013200000000001"/>
    <n v="5"/>
    <n v="51"/>
    <x v="5"/>
  </r>
  <r>
    <x v="30"/>
    <n v="2007"/>
    <n v="13"/>
    <n v="1.0959088878210802E-4"/>
    <n v="13.461499999999999"/>
    <n v="7.9673999999999996"/>
    <n v="4"/>
    <n v="27"/>
    <x v="5"/>
  </r>
  <r>
    <x v="30"/>
    <n v="2008"/>
    <n v="9"/>
    <n v="6.7688512507332925E-5"/>
    <n v="18.222200000000001"/>
    <n v="22.029199999999999"/>
    <n v="3"/>
    <n v="77"/>
    <x v="5"/>
  </r>
  <r>
    <x v="31"/>
    <n v="2005"/>
    <n v="11"/>
    <n v="1.1007595240716094E-4"/>
    <n v="11.545500000000001"/>
    <n v="9.8935999999999993"/>
    <n v="2"/>
    <n v="38"/>
    <x v="5"/>
  </r>
  <r>
    <x v="31"/>
    <n v="2006"/>
    <n v="5"/>
    <n v="4.5710942285364273E-5"/>
    <n v="8.4"/>
    <n v="7.1722000000000001"/>
    <n v="2"/>
    <n v="19"/>
    <x v="5"/>
  </r>
  <r>
    <x v="31"/>
    <n v="2007"/>
    <n v="8"/>
    <n v="6.7440546942835713E-5"/>
    <n v="7.625"/>
    <n v="5.2663000000000002"/>
    <n v="3"/>
    <n v="20"/>
    <x v="5"/>
  </r>
  <r>
    <x v="31"/>
    <n v="2008"/>
    <n v="12"/>
    <n v="9.0251350009777225E-5"/>
    <n v="8.75"/>
    <n v="3.4186999999999999"/>
    <n v="2"/>
    <n v="15"/>
    <x v="5"/>
  </r>
  <r>
    <x v="32"/>
    <n v="2006"/>
    <n v="2"/>
    <n v="1.8284376914145707E-5"/>
    <n v="9"/>
    <n v="4"/>
    <n v="5"/>
    <n v="13"/>
    <x v="5"/>
  </r>
  <r>
    <x v="32"/>
    <n v="2007"/>
    <n v="2"/>
    <n v="1.6860136735708928E-5"/>
    <n v="11.5"/>
    <n v="2.5"/>
    <n v="9"/>
    <n v="14"/>
    <x v="5"/>
  </r>
  <r>
    <x v="32"/>
    <n v="2008"/>
    <n v="4"/>
    <n v="3.0083783336592409E-5"/>
    <n v="7"/>
    <n v="2.7385999999999999"/>
    <n v="4"/>
    <n v="11"/>
    <x v="5"/>
  </r>
  <r>
    <x v="33"/>
    <n v="2005"/>
    <n v="2"/>
    <n v="2.0013809528574718E-5"/>
    <n v="74.5"/>
    <n v="62.5"/>
    <n v="12"/>
    <n v="137"/>
    <x v="5"/>
  </r>
  <r>
    <x v="33"/>
    <n v="2006"/>
    <n v="8"/>
    <n v="7.3137507656582829E-5"/>
    <n v="20.625"/>
    <n v="20.117999999999999"/>
    <n v="3"/>
    <n v="60"/>
    <x v="5"/>
  </r>
  <r>
    <x v="33"/>
    <n v="2007"/>
    <n v="23"/>
    <n v="1.9389157246065266E-4"/>
    <n v="14.8696"/>
    <n v="8.1630000000000003"/>
    <n v="4"/>
    <n v="30"/>
    <x v="5"/>
  </r>
  <r>
    <x v="33"/>
    <n v="2008"/>
    <n v="13"/>
    <n v="9.7772295843925338E-5"/>
    <n v="15.0769"/>
    <n v="16.845300000000002"/>
    <n v="2"/>
    <n v="67"/>
    <x v="5"/>
  </r>
  <r>
    <x v="34"/>
    <n v="2005"/>
    <n v="29"/>
    <n v="2.9020023816433337E-4"/>
    <n v="8.7585999999999995"/>
    <n v="5.4687999999999999"/>
    <n v="2"/>
    <n v="20"/>
    <x v="5"/>
  </r>
  <r>
    <x v="34"/>
    <n v="2006"/>
    <n v="35"/>
    <n v="3.199765959975499E-4"/>
    <n v="8.8571000000000009"/>
    <n v="5.8658000000000001"/>
    <n v="3"/>
    <n v="35"/>
    <x v="5"/>
  </r>
  <r>
    <x v="34"/>
    <n v="2007"/>
    <n v="105"/>
    <n v="8.8515717862471866E-4"/>
    <n v="8.3619000000000003"/>
    <n v="4.8680000000000003"/>
    <n v="2"/>
    <n v="31"/>
    <x v="5"/>
  </r>
  <r>
    <x v="34"/>
    <n v="2008"/>
    <n v="94"/>
    <n v="7.069689084099216E-4"/>
    <n v="7.9149000000000003"/>
    <n v="5.6410999999999998"/>
    <n v="1"/>
    <n v="39"/>
    <x v="5"/>
  </r>
  <r>
    <x v="35"/>
    <n v="2005"/>
    <n v="2"/>
    <n v="2.0013809528574718E-5"/>
    <n v="6"/>
    <n v="2"/>
    <n v="4"/>
    <n v="8"/>
    <x v="5"/>
  </r>
  <r>
    <x v="35"/>
    <n v="2006"/>
    <n v="4"/>
    <n v="3.6568753828291414E-5"/>
    <n v="14.5"/>
    <n v="9.5"/>
    <n v="2"/>
    <n v="26"/>
    <x v="5"/>
  </r>
  <r>
    <x v="35"/>
    <n v="2007"/>
    <n v="16"/>
    <n v="1.3488109388567143E-4"/>
    <n v="10.5625"/>
    <n v="6.8461999999999996"/>
    <n v="4"/>
    <n v="25"/>
    <x v="5"/>
  </r>
  <r>
    <x v="35"/>
    <n v="2008"/>
    <n v="20"/>
    <n v="1.5041891668296205E-4"/>
    <n v="6.8"/>
    <n v="3.4727999999999999"/>
    <n v="2"/>
    <n v="14"/>
    <x v="5"/>
  </r>
  <r>
    <x v="36"/>
    <n v="2005"/>
    <n v="18"/>
    <n v="1.8012428575717244E-4"/>
    <n v="14.222200000000001"/>
    <n v="8.7594999999999992"/>
    <n v="4"/>
    <n v="30"/>
    <x v="5"/>
  </r>
  <r>
    <x v="36"/>
    <n v="2006"/>
    <n v="21"/>
    <n v="1.9198595759852994E-4"/>
    <n v="10.8095"/>
    <n v="6.6592000000000002"/>
    <n v="4"/>
    <n v="26"/>
    <x v="5"/>
  </r>
  <r>
    <x v="36"/>
    <n v="2007"/>
    <n v="38"/>
    <n v="3.2034259797846963E-4"/>
    <n v="8.7368000000000006"/>
    <n v="5.1283000000000003"/>
    <n v="2"/>
    <n v="29"/>
    <x v="5"/>
  </r>
  <r>
    <x v="36"/>
    <n v="2008"/>
    <n v="91"/>
    <n v="6.844060709074773E-4"/>
    <n v="9.1098999999999997"/>
    <n v="5.9177999999999997"/>
    <n v="1"/>
    <n v="29"/>
    <x v="5"/>
  </r>
  <r>
    <x v="37"/>
    <n v="2005"/>
    <n v="19"/>
    <n v="1.9013119052145981E-4"/>
    <n v="17.473700000000001"/>
    <n v="10.414400000000001"/>
    <n v="5"/>
    <n v="40"/>
    <x v="5"/>
  </r>
  <r>
    <x v="37"/>
    <n v="2006"/>
    <n v="33"/>
    <n v="3.0169221908340419E-4"/>
    <n v="15.333299999999999"/>
    <n v="18.0062"/>
    <n v="2"/>
    <n v="105"/>
    <x v="5"/>
  </r>
  <r>
    <x v="37"/>
    <n v="2007"/>
    <n v="40"/>
    <n v="3.3720273471417854E-4"/>
    <n v="17.95"/>
    <n v="13.5092"/>
    <n v="3"/>
    <n v="53"/>
    <x v="5"/>
  </r>
  <r>
    <x v="37"/>
    <n v="2008"/>
    <n v="53"/>
    <n v="3.9861012920984945E-4"/>
    <n v="11.0189"/>
    <n v="7.4238"/>
    <n v="2"/>
    <n v="33"/>
    <x v="5"/>
  </r>
  <r>
    <x v="38"/>
    <n v="2008"/>
    <n v="15"/>
    <n v="1.1281418751222154E-4"/>
    <n v="9.3332999999999995"/>
    <n v="5.9516999999999998"/>
    <n v="2"/>
    <n v="20"/>
    <x v="5"/>
  </r>
  <r>
    <x v="39"/>
    <n v="2005"/>
    <n v="107"/>
    <n v="1.0707388097787474E-3"/>
    <n v="25.831800000000001"/>
    <n v="24.787500000000001"/>
    <n v="3"/>
    <n v="105"/>
    <x v="1"/>
  </r>
  <r>
    <x v="39"/>
    <n v="2006"/>
    <n v="135"/>
    <n v="1.2341954417048352E-3"/>
    <n v="12"/>
    <n v="10.042899999999999"/>
    <n v="2"/>
    <n v="59"/>
    <x v="1"/>
  </r>
  <r>
    <x v="39"/>
    <n v="2007"/>
    <n v="125"/>
    <n v="1.0537585459818078E-3"/>
    <n v="13.856"/>
    <n v="12.3649"/>
    <n v="3"/>
    <n v="100"/>
    <x v="1"/>
  </r>
  <r>
    <x v="39"/>
    <n v="2008"/>
    <n v="121"/>
    <n v="9.100344459319204E-4"/>
    <n v="11.132199999999999"/>
    <n v="9.1561000000000003"/>
    <n v="2"/>
    <n v="63"/>
    <x v="1"/>
  </r>
  <r>
    <x v="40"/>
    <n v="2005"/>
    <n v="12"/>
    <n v="1.200828571714483E-4"/>
    <n v="10"/>
    <n v="6.2316000000000003"/>
    <n v="3"/>
    <n v="28"/>
    <x v="1"/>
  </r>
  <r>
    <x v="40"/>
    <n v="2006"/>
    <n v="7"/>
    <n v="6.3995319199509977E-5"/>
    <n v="16.142900000000001"/>
    <n v="9.9056999999999995"/>
    <n v="7"/>
    <n v="37"/>
    <x v="1"/>
  </r>
  <r>
    <x v="40"/>
    <n v="2007"/>
    <n v="9"/>
    <n v="7.5870615310690166E-5"/>
    <n v="22.8889"/>
    <n v="19.541699999999999"/>
    <n v="3"/>
    <n v="62"/>
    <x v="1"/>
  </r>
  <r>
    <x v="40"/>
    <n v="2008"/>
    <n v="14"/>
    <n v="1.0529324167807344E-4"/>
    <n v="11.642899999999999"/>
    <n v="7.4413"/>
    <n v="4"/>
    <n v="27"/>
    <x v="1"/>
  </r>
  <r>
    <x v="41"/>
    <n v="2005"/>
    <n v="77"/>
    <n v="7.7053166685012663E-4"/>
    <n v="10.7403"/>
    <n v="8.0459999999999994"/>
    <n v="2"/>
    <n v="58"/>
    <x v="1"/>
  </r>
  <r>
    <x v="41"/>
    <n v="2006"/>
    <n v="40"/>
    <n v="3.6568753828291418E-4"/>
    <n v="11.55"/>
    <n v="9.5785"/>
    <n v="2"/>
    <n v="42"/>
    <x v="1"/>
  </r>
  <r>
    <x v="41"/>
    <n v="2007"/>
    <n v="42"/>
    <n v="3.5406287144988744E-4"/>
    <n v="11.4762"/>
    <n v="9.8808000000000007"/>
    <n v="2"/>
    <n v="44"/>
    <x v="1"/>
  </r>
  <r>
    <x v="41"/>
    <n v="2008"/>
    <n v="32"/>
    <n v="2.4067026669273927E-4"/>
    <n v="9.9062999999999999"/>
    <n v="4.6994999999999996"/>
    <n v="3"/>
    <n v="22"/>
    <x v="1"/>
  </r>
  <r>
    <x v="42"/>
    <n v="2005"/>
    <n v="42"/>
    <n v="4.2029000010006907E-4"/>
    <n v="19.3095"/>
    <n v="26.523599999999998"/>
    <n v="2"/>
    <n v="125"/>
    <x v="1"/>
  </r>
  <r>
    <x v="42"/>
    <n v="2006"/>
    <n v="52"/>
    <n v="4.7539379976778841E-4"/>
    <n v="16.057700000000001"/>
    <n v="12.175700000000001"/>
    <n v="5"/>
    <n v="62"/>
    <x v="1"/>
  </r>
  <r>
    <x v="42"/>
    <n v="2007"/>
    <n v="89"/>
    <n v="7.5027608473904718E-4"/>
    <n v="15.6067"/>
    <n v="12.531000000000001"/>
    <n v="3"/>
    <n v="75"/>
    <x v="1"/>
  </r>
  <r>
    <x v="42"/>
    <n v="2008"/>
    <n v="72"/>
    <n v="5.415081000586634E-4"/>
    <n v="10.5"/>
    <n v="5.3773999999999997"/>
    <n v="3"/>
    <n v="30"/>
    <x v="1"/>
  </r>
  <r>
    <x v="43"/>
    <n v="2005"/>
    <n v="90"/>
    <n v="9.0062142878586228E-4"/>
    <n v="9.1443999999999992"/>
    <n v="7.0357000000000003"/>
    <n v="2"/>
    <n v="40"/>
    <x v="1"/>
  </r>
  <r>
    <x v="43"/>
    <n v="2006"/>
    <n v="76"/>
    <n v="6.9480632273753696E-4"/>
    <n v="7.8289"/>
    <n v="5.2022000000000004"/>
    <n v="2"/>
    <n v="30"/>
    <x v="1"/>
  </r>
  <r>
    <x v="43"/>
    <n v="2007"/>
    <n v="89"/>
    <n v="7.5027608473904718E-4"/>
    <n v="9.1123999999999992"/>
    <n v="6.2286999999999999"/>
    <n v="2"/>
    <n v="40"/>
    <x v="1"/>
  </r>
  <r>
    <x v="43"/>
    <n v="2008"/>
    <n v="114"/>
    <n v="8.573878250928837E-4"/>
    <n v="9.3070000000000004"/>
    <n v="6.7618"/>
    <n v="2"/>
    <n v="35"/>
    <x v="1"/>
  </r>
  <r>
    <x v="44"/>
    <n v="2005"/>
    <n v="37"/>
    <n v="3.7025547627863225E-4"/>
    <n v="12.1081"/>
    <n v="6.9546000000000001"/>
    <n v="3"/>
    <n v="32"/>
    <x v="1"/>
  </r>
  <r>
    <x v="44"/>
    <n v="2006"/>
    <n v="29"/>
    <n v="2.6512346525511279E-4"/>
    <n v="13.5517"/>
    <n v="8.4998000000000005"/>
    <n v="3"/>
    <n v="37"/>
    <x v="1"/>
  </r>
  <r>
    <x v="44"/>
    <n v="2007"/>
    <n v="49"/>
    <n v="4.130733500248687E-4"/>
    <n v="17.816299999999998"/>
    <n v="14.5289"/>
    <n v="2"/>
    <n v="66"/>
    <x v="1"/>
  </r>
  <r>
    <x v="44"/>
    <n v="2008"/>
    <n v="37"/>
    <n v="2.782749958634798E-4"/>
    <n v="12.4054"/>
    <n v="6.7401999999999997"/>
    <n v="3"/>
    <n v="30"/>
    <x v="1"/>
  </r>
  <r>
    <x v="45"/>
    <n v="2005"/>
    <n v="41"/>
    <n v="4.102830953357817E-4"/>
    <n v="9.2927"/>
    <n v="5.9067999999999996"/>
    <n v="2"/>
    <n v="26"/>
    <x v="1"/>
  </r>
  <r>
    <x v="45"/>
    <n v="2006"/>
    <n v="46"/>
    <n v="4.205406690253513E-4"/>
    <n v="21.891300000000001"/>
    <n v="33.123100000000001"/>
    <n v="2"/>
    <n v="213"/>
    <x v="1"/>
  </r>
  <r>
    <x v="45"/>
    <n v="2007"/>
    <n v="34"/>
    <n v="2.8662232450705176E-4"/>
    <n v="13.176500000000001"/>
    <n v="11.7134"/>
    <n v="2"/>
    <n v="62"/>
    <x v="1"/>
  </r>
  <r>
    <x v="45"/>
    <n v="2008"/>
    <n v="53"/>
    <n v="3.9861012920984945E-4"/>
    <n v="16.132100000000001"/>
    <n v="20.230799999999999"/>
    <n v="2"/>
    <n v="123"/>
    <x v="1"/>
  </r>
  <r>
    <x v="46"/>
    <n v="2005"/>
    <n v="6"/>
    <n v="6.0041428585724151E-5"/>
    <n v="13.166700000000001"/>
    <n v="6.3617999999999997"/>
    <n v="2"/>
    <n v="21"/>
    <x v="1"/>
  </r>
  <r>
    <x v="46"/>
    <n v="2006"/>
    <n v="7"/>
    <n v="6.3995319199509977E-5"/>
    <n v="10.2857"/>
    <n v="3.3685"/>
    <n v="5"/>
    <n v="15"/>
    <x v="1"/>
  </r>
  <r>
    <x v="46"/>
    <n v="2007"/>
    <n v="5"/>
    <n v="4.2150341839272317E-5"/>
    <n v="14.6"/>
    <n v="11.499599999999999"/>
    <n v="5"/>
    <n v="37"/>
    <x v="1"/>
  </r>
  <r>
    <x v="46"/>
    <n v="2008"/>
    <n v="15"/>
    <n v="1.1281418751222154E-4"/>
    <n v="6.7332999999999998"/>
    <n v="2.6949000000000001"/>
    <n v="3"/>
    <n v="11"/>
    <x v="1"/>
  </r>
  <r>
    <x v="47"/>
    <n v="2005"/>
    <n v="14"/>
    <n v="1.4009666670002302E-4"/>
    <n v="9.9285999999999994"/>
    <n v="5.6374000000000004"/>
    <n v="2"/>
    <n v="21"/>
    <x v="1"/>
  </r>
  <r>
    <x v="47"/>
    <n v="2006"/>
    <n v="18"/>
    <n v="1.6455939222731136E-4"/>
    <n v="8.6667000000000005"/>
    <n v="4.899"/>
    <n v="4"/>
    <n v="21"/>
    <x v="1"/>
  </r>
  <r>
    <x v="47"/>
    <n v="2007"/>
    <n v="1"/>
    <n v="8.4300683678544641E-6"/>
    <n v="10"/>
    <n v="0"/>
    <n v="10"/>
    <n v="10"/>
    <x v="1"/>
  </r>
  <r>
    <x v="47"/>
    <n v="2008"/>
    <n v="23"/>
    <n v="1.7298175418540635E-4"/>
    <n v="13.521699999999999"/>
    <n v="11.274699999999999"/>
    <n v="2"/>
    <n v="49"/>
    <x v="1"/>
  </r>
  <r>
    <x v="48"/>
    <n v="2005"/>
    <n v="27"/>
    <n v="2.7018642863575867E-4"/>
    <n v="37.814799999999998"/>
    <n v="35.749200000000002"/>
    <n v="3"/>
    <n v="172"/>
    <x v="6"/>
  </r>
  <r>
    <x v="48"/>
    <n v="2006"/>
    <n v="24"/>
    <n v="2.194125229697485E-4"/>
    <n v="42.625"/>
    <n v="48.084800000000001"/>
    <n v="3"/>
    <n v="228"/>
    <x v="6"/>
  </r>
  <r>
    <x v="48"/>
    <n v="2007"/>
    <n v="64"/>
    <n v="5.395243755426857E-4"/>
    <n v="53.9375"/>
    <n v="94.026399999999995"/>
    <n v="3"/>
    <n v="520"/>
    <x v="6"/>
  </r>
  <r>
    <x v="48"/>
    <n v="2008"/>
    <n v="43"/>
    <n v="3.234006708683684E-4"/>
    <n v="27.651199999999999"/>
    <n v="27.584"/>
    <n v="2"/>
    <n v="143"/>
    <x v="6"/>
  </r>
  <r>
    <x v="49"/>
    <n v="2005"/>
    <n v="26"/>
    <n v="2.601795238714713E-4"/>
    <n v="26.230799999999999"/>
    <n v="38.671500000000002"/>
    <n v="2"/>
    <n v="160"/>
    <x v="6"/>
  </r>
  <r>
    <x v="49"/>
    <n v="2006"/>
    <n v="62"/>
    <n v="5.6681568433851698E-4"/>
    <n v="23.1935"/>
    <n v="22.105899999999998"/>
    <n v="4"/>
    <n v="104"/>
    <x v="6"/>
  </r>
  <r>
    <x v="49"/>
    <n v="2007"/>
    <n v="527"/>
    <n v="4.4426460298593023E-3"/>
    <n v="48.273200000000003"/>
    <n v="82.511799999999994"/>
    <n v="2"/>
    <n v="720"/>
    <x v="6"/>
  </r>
  <r>
    <x v="49"/>
    <n v="2008"/>
    <n v="303"/>
    <n v="2.2788465877468752E-3"/>
    <n v="32.3795"/>
    <n v="39.712000000000003"/>
    <n v="1"/>
    <n v="191"/>
    <x v="6"/>
  </r>
  <r>
    <x v="50"/>
    <n v="2005"/>
    <n v="31"/>
    <n v="3.1021404769290812E-4"/>
    <n v="30.967700000000001"/>
    <n v="66.803700000000006"/>
    <n v="2"/>
    <n v="389"/>
    <x v="6"/>
  </r>
  <r>
    <x v="50"/>
    <n v="2006"/>
    <n v="34"/>
    <n v="3.1083440754047702E-4"/>
    <n v="18.382400000000001"/>
    <n v="26.637"/>
    <n v="2"/>
    <n v="145"/>
    <x v="6"/>
  </r>
  <r>
    <x v="50"/>
    <n v="2007"/>
    <n v="331"/>
    <n v="2.7903526297598275E-3"/>
    <n v="39.758299999999998"/>
    <n v="85.106999999999999"/>
    <n v="2"/>
    <n v="730"/>
    <x v="6"/>
  </r>
  <r>
    <x v="50"/>
    <n v="2008"/>
    <n v="313"/>
    <n v="2.354056046088356E-3"/>
    <n v="27.217300000000002"/>
    <n v="32.491"/>
    <n v="1"/>
    <n v="190"/>
    <x v="6"/>
  </r>
  <r>
    <x v="51"/>
    <n v="2005"/>
    <n v="3185"/>
    <n v="3.1871991674255237E-2"/>
    <n v="9.9206000000000003"/>
    <n v="9.5686"/>
    <n v="1"/>
    <n v="118"/>
    <x v="7"/>
  </r>
  <r>
    <x v="51"/>
    <n v="2006"/>
    <n v="1188"/>
    <n v="1.0860919887002551E-2"/>
    <n v="11.341799999999999"/>
    <n v="16.079699999999999"/>
    <n v="1"/>
    <n v="217"/>
    <x v="7"/>
  </r>
  <r>
    <x v="51"/>
    <n v="2007"/>
    <n v="1063"/>
    <n v="8.9611626750292946E-3"/>
    <n v="8.0884"/>
    <n v="9.4501000000000008"/>
    <n v="1"/>
    <n v="112"/>
    <x v="7"/>
  </r>
  <r>
    <x v="51"/>
    <n v="2008"/>
    <n v="1643"/>
    <n v="1.2356914005505332E-2"/>
    <n v="6.51"/>
    <n v="6.5267999999999997"/>
    <n v="1"/>
    <n v="66"/>
    <x v="7"/>
  </r>
  <r>
    <x v="52"/>
    <n v="2006"/>
    <n v="2193"/>
    <n v="2.0048819286360767E-2"/>
    <n v="11.0565"/>
    <n v="15.7561"/>
    <n v="2"/>
    <n v="296"/>
    <x v="7"/>
  </r>
  <r>
    <x v="52"/>
    <n v="2007"/>
    <n v="4733"/>
    <n v="3.9899513585055175E-2"/>
    <n v="11.1714"/>
    <n v="11.4605"/>
    <n v="1"/>
    <n v="182"/>
    <x v="7"/>
  </r>
  <r>
    <x v="52"/>
    <n v="2008"/>
    <n v="4669"/>
    <n v="3.511529609963749E-2"/>
    <n v="9.6188000000000002"/>
    <n v="9.9846000000000004"/>
    <n v="1"/>
    <n v="172"/>
    <x v="7"/>
  </r>
  <r>
    <x v="53"/>
    <n v="2005"/>
    <n v="132"/>
    <n v="1.3209114288859312E-3"/>
    <n v="56.643900000000002"/>
    <n v="73.334699999999998"/>
    <n v="3"/>
    <n v="573"/>
    <x v="8"/>
  </r>
  <r>
    <x v="53"/>
    <n v="2006"/>
    <n v="150"/>
    <n v="1.3713282685609281E-3"/>
    <n v="54.58"/>
    <n v="112.34350000000001"/>
    <n v="2"/>
    <n v="1285"/>
    <x v="8"/>
  </r>
  <r>
    <x v="53"/>
    <n v="2007"/>
    <n v="151"/>
    <n v="1.2729403235460239E-3"/>
    <n v="65.8874"/>
    <n v="130.64259999999999"/>
    <n v="2"/>
    <n v="1088"/>
    <x v="8"/>
  </r>
  <r>
    <x v="53"/>
    <n v="2008"/>
    <n v="122"/>
    <n v="9.175553917660685E-4"/>
    <n v="59.3934"/>
    <n v="111.76560000000001"/>
    <n v="1"/>
    <n v="1015"/>
    <x v="8"/>
  </r>
  <r>
    <x v="54"/>
    <n v="2005"/>
    <n v="53"/>
    <n v="5.3036595250722997E-4"/>
    <n v="43.1509"/>
    <n v="43.090699999999998"/>
    <n v="5"/>
    <n v="164"/>
    <x v="8"/>
  </r>
  <r>
    <x v="54"/>
    <n v="2006"/>
    <n v="53"/>
    <n v="4.8453598822486129E-4"/>
    <n v="36.113199999999999"/>
    <n v="42.213999999999999"/>
    <n v="2"/>
    <n v="198"/>
    <x v="8"/>
  </r>
  <r>
    <x v="54"/>
    <n v="2007"/>
    <n v="43"/>
    <n v="3.6249293981774192E-4"/>
    <n v="54.302300000000002"/>
    <n v="140.08179999999999"/>
    <n v="5"/>
    <n v="935"/>
    <x v="8"/>
  </r>
  <r>
    <x v="54"/>
    <n v="2008"/>
    <n v="32"/>
    <n v="2.4067026669273927E-4"/>
    <n v="34.625"/>
    <n v="31.635400000000001"/>
    <n v="3"/>
    <n v="152"/>
    <x v="8"/>
  </r>
  <r>
    <x v="55"/>
    <n v="2005"/>
    <n v="79"/>
    <n v="7.9054547637870127E-4"/>
    <n v="36.202500000000001"/>
    <n v="50.3568"/>
    <n v="2"/>
    <n v="275"/>
    <x v="8"/>
  </r>
  <r>
    <x v="55"/>
    <n v="2006"/>
    <n v="70"/>
    <n v="6.3995319199509979E-4"/>
    <n v="20.542899999999999"/>
    <n v="19.3765"/>
    <n v="2"/>
    <n v="90"/>
    <x v="8"/>
  </r>
  <r>
    <x v="55"/>
    <n v="2007"/>
    <n v="67"/>
    <n v="5.6481458064624904E-4"/>
    <n v="89.059700000000007"/>
    <n v="216.22380000000001"/>
    <n v="4"/>
    <n v="995"/>
    <x v="8"/>
  </r>
  <r>
    <x v="55"/>
    <n v="2008"/>
    <n v="73"/>
    <n v="5.490290458928115E-4"/>
    <n v="49.8767"/>
    <n v="86.572500000000005"/>
    <n v="3"/>
    <n v="545"/>
    <x v="8"/>
  </r>
  <r>
    <x v="56"/>
    <n v="2005"/>
    <n v="109"/>
    <n v="1.090752619307322E-3"/>
    <n v="72.632999999999996"/>
    <n v="136.42189999999999"/>
    <n v="4"/>
    <n v="1120"/>
    <x v="8"/>
  </r>
  <r>
    <x v="56"/>
    <n v="2006"/>
    <n v="110"/>
    <n v="1.005640730278014E-3"/>
    <n v="53.127299999999998"/>
    <n v="70.137"/>
    <n v="3"/>
    <n v="510"/>
    <x v="8"/>
  </r>
  <r>
    <x v="56"/>
    <n v="2007"/>
    <n v="42"/>
    <n v="3.5406287144988744E-4"/>
    <n v="58.833300000000001"/>
    <n v="63.908799999999999"/>
    <n v="5"/>
    <n v="385"/>
    <x v="8"/>
  </r>
  <r>
    <x v="56"/>
    <n v="2008"/>
    <n v="50"/>
    <n v="3.760472917074051E-4"/>
    <n v="78.36"/>
    <n v="146.18510000000001"/>
    <n v="8"/>
    <n v="884"/>
    <x v="8"/>
  </r>
  <r>
    <x v="57"/>
    <n v="2005"/>
    <n v="169"/>
    <n v="1.6911669051645636E-3"/>
    <n v="24.390499999999999"/>
    <n v="40.155200000000001"/>
    <n v="2"/>
    <n v="299"/>
    <x v="8"/>
  </r>
  <r>
    <x v="57"/>
    <n v="2006"/>
    <n v="187"/>
    <n v="1.7095892414726237E-3"/>
    <n v="25.871700000000001"/>
    <n v="42.271700000000003"/>
    <n v="2"/>
    <n v="364"/>
    <x v="8"/>
  </r>
  <r>
    <x v="57"/>
    <n v="2007"/>
    <n v="205"/>
    <n v="1.728164015410165E-3"/>
    <n v="41.5122"/>
    <n v="113.2683"/>
    <n v="1"/>
    <n v="1426"/>
    <x v="8"/>
  </r>
  <r>
    <x v="57"/>
    <n v="2008"/>
    <n v="144"/>
    <n v="1.0830162001173268E-3"/>
    <n v="46.041699999999999"/>
    <n v="129.09440000000001"/>
    <n v="2"/>
    <n v="1300"/>
    <x v="8"/>
  </r>
  <r>
    <x v="58"/>
    <n v="2005"/>
    <n v="34"/>
    <n v="3.4023476198577019E-4"/>
    <n v="56.676499999999997"/>
    <n v="135.14949999999999"/>
    <n v="4"/>
    <n v="810"/>
    <x v="8"/>
  </r>
  <r>
    <x v="58"/>
    <n v="2006"/>
    <n v="52"/>
    <n v="4.7539379976778841E-4"/>
    <n v="47"/>
    <n v="52.084299999999999"/>
    <n v="3"/>
    <n v="265"/>
    <x v="8"/>
  </r>
  <r>
    <x v="58"/>
    <n v="2007"/>
    <n v="44"/>
    <n v="3.7092300818559641E-4"/>
    <n v="46.363599999999998"/>
    <n v="56.278199999999998"/>
    <n v="4"/>
    <n v="295"/>
    <x v="8"/>
  </r>
  <r>
    <x v="58"/>
    <n v="2008"/>
    <n v="32"/>
    <n v="2.4067026669273927E-4"/>
    <n v="42.9375"/>
    <n v="63.323"/>
    <n v="1"/>
    <n v="265"/>
    <x v="8"/>
  </r>
  <r>
    <x v="59"/>
    <n v="2005"/>
    <n v="173"/>
    <n v="1.731194524221713E-3"/>
    <n v="83.225399999999993"/>
    <n v="143.60230000000001"/>
    <n v="2"/>
    <n v="1152"/>
    <x v="8"/>
  </r>
  <r>
    <x v="59"/>
    <n v="2006"/>
    <n v="178"/>
    <n v="1.627309545358968E-3"/>
    <n v="72.617999999999995"/>
    <n v="153.78970000000001"/>
    <n v="1"/>
    <n v="1105"/>
    <x v="8"/>
  </r>
  <r>
    <x v="59"/>
    <n v="2007"/>
    <n v="191"/>
    <n v="1.6101430582602025E-3"/>
    <n v="68.261799999999994"/>
    <n v="108.70310000000001"/>
    <n v="1"/>
    <n v="1140"/>
    <x v="8"/>
  </r>
  <r>
    <x v="59"/>
    <n v="2008"/>
    <n v="143"/>
    <n v="1.0754952542831786E-3"/>
    <n v="78.3566"/>
    <n v="126.02330000000001"/>
    <n v="2"/>
    <n v="900"/>
    <x v="8"/>
  </r>
  <r>
    <x v="60"/>
    <n v="2005"/>
    <n v="94"/>
    <n v="9.4064904784301167E-4"/>
    <n v="69.819100000000006"/>
    <n v="171.13820000000001"/>
    <n v="3"/>
    <n v="1377"/>
    <x v="8"/>
  </r>
  <r>
    <x v="60"/>
    <n v="2006"/>
    <n v="99"/>
    <n v="9.0507665725021258E-4"/>
    <n v="62.030299999999997"/>
    <n v="146.51920000000001"/>
    <n v="2"/>
    <n v="995"/>
    <x v="8"/>
  </r>
  <r>
    <x v="60"/>
    <n v="2007"/>
    <n v="141"/>
    <n v="1.1886396398674793E-3"/>
    <n v="81.539000000000001"/>
    <n v="156.27809999999999"/>
    <n v="3"/>
    <n v="1142"/>
    <x v="8"/>
  </r>
  <r>
    <x v="60"/>
    <n v="2008"/>
    <n v="101"/>
    <n v="7.596155292489583E-4"/>
    <n v="64.247500000000002"/>
    <n v="155.4058"/>
    <n v="3"/>
    <n v="1042"/>
    <x v="8"/>
  </r>
  <r>
    <x v="61"/>
    <n v="2005"/>
    <n v="130"/>
    <n v="1.3008976193573565E-3"/>
    <n v="106.14619999999999"/>
    <n v="164.3946"/>
    <n v="2"/>
    <n v="990"/>
    <x v="8"/>
  </r>
  <r>
    <x v="61"/>
    <n v="2006"/>
    <n v="107"/>
    <n v="9.7821416490679529E-4"/>
    <n v="103.81310000000001"/>
    <n v="112.20399999999999"/>
    <n v="4"/>
    <n v="790"/>
    <x v="8"/>
  </r>
  <r>
    <x v="61"/>
    <n v="2007"/>
    <n v="115"/>
    <n v="9.6945786230326326E-4"/>
    <n v="144.07830000000001"/>
    <n v="253.51070000000001"/>
    <n v="3"/>
    <n v="1405"/>
    <x v="8"/>
  </r>
  <r>
    <x v="61"/>
    <n v="2008"/>
    <n v="106"/>
    <n v="7.972202584196989E-4"/>
    <n v="125.0849"/>
    <n v="180.73759999999999"/>
    <n v="4"/>
    <n v="1415"/>
    <x v="8"/>
  </r>
  <r>
    <x v="62"/>
    <n v="2005"/>
    <n v="37"/>
    <n v="3.7025547627863225E-4"/>
    <n v="50.675699999999999"/>
    <n v="57.415500000000002"/>
    <n v="4"/>
    <n v="236"/>
    <x v="8"/>
  </r>
  <r>
    <x v="62"/>
    <n v="2006"/>
    <n v="80"/>
    <n v="7.3137507656582837E-4"/>
    <n v="51.725000000000001"/>
    <n v="101.4999"/>
    <n v="4"/>
    <n v="810"/>
    <x v="8"/>
  </r>
  <r>
    <x v="62"/>
    <n v="2007"/>
    <n v="64"/>
    <n v="5.395243755426857E-4"/>
    <n v="81.046899999999994"/>
    <n v="97.994600000000005"/>
    <n v="3"/>
    <n v="465"/>
    <x v="8"/>
  </r>
  <r>
    <x v="62"/>
    <n v="2008"/>
    <n v="38"/>
    <n v="2.857959416976279E-4"/>
    <n v="53.578899999999997"/>
    <n v="72.145600000000002"/>
    <n v="5"/>
    <n v="365"/>
    <x v="8"/>
  </r>
  <r>
    <x v="63"/>
    <n v="2005"/>
    <n v="43"/>
    <n v="4.3029690486435639E-4"/>
    <n v="38.581400000000002"/>
    <n v="48.900100000000002"/>
    <n v="2"/>
    <n v="205"/>
    <x v="8"/>
  </r>
  <r>
    <x v="63"/>
    <n v="2006"/>
    <n v="48"/>
    <n v="4.38825045939497E-4"/>
    <n v="54.3125"/>
    <n v="86.055499999999995"/>
    <n v="4"/>
    <n v="428"/>
    <x v="8"/>
  </r>
  <r>
    <x v="63"/>
    <n v="2007"/>
    <n v="39"/>
    <n v="3.2877266634632405E-4"/>
    <n v="58"/>
    <n v="55.056100000000001"/>
    <n v="5"/>
    <n v="227"/>
    <x v="8"/>
  </r>
  <r>
    <x v="63"/>
    <n v="2008"/>
    <n v="35"/>
    <n v="2.632331041951836E-4"/>
    <n v="45.971400000000003"/>
    <n v="67.612099999999998"/>
    <n v="5"/>
    <n v="386"/>
    <x v="8"/>
  </r>
  <r>
    <x v="64"/>
    <n v="2005"/>
    <n v="278"/>
    <n v="2.7819195244718855E-3"/>
    <n v="59.536000000000001"/>
    <n v="88.4315"/>
    <n v="2"/>
    <n v="767"/>
    <x v="8"/>
  </r>
  <r>
    <x v="64"/>
    <n v="2006"/>
    <n v="311"/>
    <n v="2.8432206101496578E-3"/>
    <n v="68.527299999999997"/>
    <n v="126.47280000000001"/>
    <n v="2"/>
    <n v="1088"/>
    <x v="8"/>
  </r>
  <r>
    <x v="64"/>
    <n v="2007"/>
    <n v="300"/>
    <n v="2.5290205103563391E-3"/>
    <n v="59.75"/>
    <n v="87.199399999999997"/>
    <n v="2"/>
    <n v="870"/>
    <x v="8"/>
  </r>
  <r>
    <x v="64"/>
    <n v="2008"/>
    <n v="238"/>
    <n v="1.7899851085272484E-3"/>
    <n v="76.050399999999996"/>
    <n v="143.07570000000001"/>
    <n v="3"/>
    <n v="1210"/>
    <x v="8"/>
  </r>
  <r>
    <x v="65"/>
    <n v="2005"/>
    <n v="78"/>
    <n v="7.805385716144139E-4"/>
    <n v="34.8718"/>
    <n v="45.859099999999998"/>
    <n v="3"/>
    <n v="240"/>
    <x v="8"/>
  </r>
  <r>
    <x v="65"/>
    <n v="2006"/>
    <n v="68"/>
    <n v="6.2166881508095404E-4"/>
    <n v="36.073500000000003"/>
    <n v="50.7361"/>
    <n v="2"/>
    <n v="330"/>
    <x v="8"/>
  </r>
  <r>
    <x v="65"/>
    <n v="2007"/>
    <n v="74"/>
    <n v="6.2382505922123029E-4"/>
    <n v="55.1081"/>
    <n v="109.5998"/>
    <n v="3"/>
    <n v="867"/>
    <x v="8"/>
  </r>
  <r>
    <x v="65"/>
    <n v="2008"/>
    <n v="70"/>
    <n v="5.264662083903672E-4"/>
    <n v="27.785699999999999"/>
    <n v="32.9696"/>
    <n v="2"/>
    <n v="153"/>
    <x v="8"/>
  </r>
  <r>
    <x v="66"/>
    <n v="2005"/>
    <n v="225"/>
    <n v="2.2515535719646556E-3"/>
    <n v="49.915599999999998"/>
    <n v="82.042699999999996"/>
    <n v="2"/>
    <n v="930"/>
    <x v="8"/>
  </r>
  <r>
    <x v="66"/>
    <n v="2006"/>
    <n v="245"/>
    <n v="2.2398361719828492E-3"/>
    <n v="45.840800000000002"/>
    <n v="62.062100000000001"/>
    <n v="2"/>
    <n v="395"/>
    <x v="8"/>
  </r>
  <r>
    <x v="66"/>
    <n v="2007"/>
    <n v="203"/>
    <n v="1.7113038786744561E-3"/>
    <n v="61.891599999999997"/>
    <n v="136.39850000000001"/>
    <n v="2"/>
    <n v="1349"/>
    <x v="8"/>
  </r>
  <r>
    <x v="66"/>
    <n v="2008"/>
    <n v="95"/>
    <n v="7.144898542440697E-4"/>
    <n v="59.684199999999997"/>
    <n v="124.95059999999999"/>
    <n v="4"/>
    <n v="1014"/>
    <x v="8"/>
  </r>
  <r>
    <x v="67"/>
    <n v="2005"/>
    <n v="23"/>
    <n v="2.3015880957860923E-4"/>
    <n v="29.869599999999998"/>
    <n v="24.177399999999999"/>
    <n v="5"/>
    <n v="95"/>
    <x v="8"/>
  </r>
  <r>
    <x v="67"/>
    <n v="2006"/>
    <n v="26"/>
    <n v="2.376968998838942E-4"/>
    <n v="31.230799999999999"/>
    <n v="37.185899999999997"/>
    <n v="4"/>
    <n v="159"/>
    <x v="8"/>
  </r>
  <r>
    <x v="67"/>
    <n v="2007"/>
    <n v="32"/>
    <n v="2.6976218777134285E-4"/>
    <n v="24.375"/>
    <n v="26.081299999999999"/>
    <n v="3"/>
    <n v="140"/>
    <x v="8"/>
  </r>
  <r>
    <x v="67"/>
    <n v="2008"/>
    <n v="25"/>
    <n v="1.8802364585370255E-4"/>
    <n v="16"/>
    <n v="14.6287"/>
    <n v="2"/>
    <n v="59"/>
    <x v="8"/>
  </r>
  <r>
    <x v="68"/>
    <n v="2005"/>
    <n v="70"/>
    <n v="7.0048333350011512E-4"/>
    <n v="86.7"/>
    <n v="136.02780000000001"/>
    <n v="2"/>
    <n v="820"/>
    <x v="8"/>
  </r>
  <r>
    <x v="68"/>
    <n v="2006"/>
    <n v="69"/>
    <n v="6.3081100353802697E-4"/>
    <n v="84.391300000000001"/>
    <n v="167.68289999999999"/>
    <n v="2"/>
    <n v="1350"/>
    <x v="8"/>
  </r>
  <r>
    <x v="68"/>
    <n v="2007"/>
    <n v="83"/>
    <n v="6.9969567453192041E-4"/>
    <n v="83.771100000000004"/>
    <n v="124.4688"/>
    <n v="3"/>
    <n v="824"/>
    <x v="8"/>
  </r>
  <r>
    <x v="68"/>
    <n v="2008"/>
    <n v="61"/>
    <n v="4.5877769588303425E-4"/>
    <n v="116.5082"/>
    <n v="235.50030000000001"/>
    <n v="5"/>
    <n v="1439"/>
    <x v="8"/>
  </r>
  <r>
    <x v="69"/>
    <n v="2005"/>
    <n v="14"/>
    <n v="1.4009666670002302E-4"/>
    <n v="38.071399999999997"/>
    <n v="45.504300000000001"/>
    <n v="6"/>
    <n v="163"/>
    <x v="8"/>
  </r>
  <r>
    <x v="69"/>
    <n v="2006"/>
    <n v="21"/>
    <n v="1.9198595759852994E-4"/>
    <n v="54.761899999999997"/>
    <n v="77.461500000000001"/>
    <n v="4"/>
    <n v="348"/>
    <x v="8"/>
  </r>
  <r>
    <x v="69"/>
    <n v="2007"/>
    <n v="27"/>
    <n v="2.276118459320705E-4"/>
    <n v="33.814799999999998"/>
    <n v="33.683799999999998"/>
    <n v="3"/>
    <n v="132"/>
    <x v="8"/>
  </r>
  <r>
    <x v="69"/>
    <n v="2008"/>
    <n v="37"/>
    <n v="2.782749958634798E-4"/>
    <n v="38.675699999999999"/>
    <n v="65.427499999999995"/>
    <n v="2"/>
    <n v="272"/>
    <x v="8"/>
  </r>
  <r>
    <x v="70"/>
    <n v="2005"/>
    <n v="388"/>
    <n v="3.8826790485434952E-3"/>
    <n v="31.172699999999999"/>
    <n v="54.206299999999999"/>
    <n v="2"/>
    <n v="510"/>
    <x v="8"/>
  </r>
  <r>
    <x v="70"/>
    <n v="2006"/>
    <n v="244"/>
    <n v="2.2306939835257762E-3"/>
    <n v="28.930299999999999"/>
    <n v="43.825699999999998"/>
    <n v="2"/>
    <n v="425"/>
    <x v="8"/>
  </r>
  <r>
    <x v="70"/>
    <n v="2007"/>
    <n v="357"/>
    <n v="3.0095344073240433E-3"/>
    <n v="41.106400000000001"/>
    <n v="94.5916"/>
    <n v="2"/>
    <n v="1205"/>
    <x v="8"/>
  </r>
  <r>
    <x v="70"/>
    <n v="2008"/>
    <n v="414"/>
    <n v="3.1136715753373144E-3"/>
    <n v="31.171500000000002"/>
    <n v="45.303199999999997"/>
    <n v="2"/>
    <n v="531"/>
    <x v="8"/>
  </r>
  <r>
    <x v="71"/>
    <n v="2005"/>
    <n v="11"/>
    <n v="1.1007595240716094E-4"/>
    <n v="61.545499999999997"/>
    <n v="65.538799999999995"/>
    <n v="6"/>
    <n v="205"/>
    <x v="8"/>
  </r>
  <r>
    <x v="71"/>
    <n v="2007"/>
    <n v="14"/>
    <n v="1.1802095714996249E-4"/>
    <n v="34.785699999999999"/>
    <n v="26.6785"/>
    <n v="2"/>
    <n v="100"/>
    <x v="8"/>
  </r>
  <r>
    <x v="71"/>
    <n v="2008"/>
    <n v="10"/>
    <n v="7.5209458341481025E-5"/>
    <n v="95.4"/>
    <n v="163.45590000000001"/>
    <n v="10"/>
    <n v="578"/>
    <x v="8"/>
  </r>
  <r>
    <x v="72"/>
    <n v="2005"/>
    <n v="5"/>
    <n v="5.003452382143679E-5"/>
    <n v="11.6"/>
    <n v="5.6779999999999999"/>
    <n v="5"/>
    <n v="22"/>
    <x v="8"/>
  </r>
  <r>
    <x v="72"/>
    <n v="2006"/>
    <n v="1"/>
    <n v="9.1421884570728536E-6"/>
    <n v="32"/>
    <n v="0"/>
    <n v="32"/>
    <n v="32"/>
    <x v="8"/>
  </r>
  <r>
    <x v="72"/>
    <n v="2007"/>
    <n v="8"/>
    <n v="6.7440546942835713E-5"/>
    <n v="9.625"/>
    <n v="4.1814"/>
    <n v="5"/>
    <n v="19"/>
    <x v="8"/>
  </r>
  <r>
    <x v="72"/>
    <n v="2008"/>
    <n v="10"/>
    <n v="7.5209458341481025E-5"/>
    <n v="15.2"/>
    <n v="9.0752000000000006"/>
    <n v="3"/>
    <n v="35"/>
    <x v="8"/>
  </r>
  <r>
    <x v="73"/>
    <n v="2005"/>
    <n v="2"/>
    <n v="2.0013809528574718E-5"/>
    <n v="36.5"/>
    <n v="23.5"/>
    <n v="13"/>
    <n v="60"/>
    <x v="8"/>
  </r>
  <r>
    <x v="73"/>
    <n v="2006"/>
    <n v="3"/>
    <n v="2.7426565371218562E-5"/>
    <n v="27"/>
    <n v="17.663499999999999"/>
    <n v="9"/>
    <n v="51"/>
    <x v="8"/>
  </r>
  <r>
    <x v="73"/>
    <n v="2007"/>
    <n v="2"/>
    <n v="1.6860136735708928E-5"/>
    <n v="186.5"/>
    <n v="54.5"/>
    <n v="132"/>
    <n v="241"/>
    <x v="8"/>
  </r>
  <r>
    <x v="73"/>
    <n v="2008"/>
    <n v="4"/>
    <n v="3.0083783336592409E-5"/>
    <n v="8.5"/>
    <n v="2.2913000000000001"/>
    <n v="6"/>
    <n v="12"/>
    <x v="8"/>
  </r>
  <r>
    <x v="74"/>
    <n v="2005"/>
    <n v="25"/>
    <n v="2.5017261910718398E-4"/>
    <n v="131.24"/>
    <n v="192.65350000000001"/>
    <n v="4"/>
    <n v="805"/>
    <x v="8"/>
  </r>
  <r>
    <x v="74"/>
    <n v="2006"/>
    <n v="19"/>
    <n v="1.7370158068438424E-4"/>
    <n v="49.210500000000003"/>
    <n v="54.429699999999997"/>
    <n v="8"/>
    <n v="241"/>
    <x v="8"/>
  </r>
  <r>
    <x v="74"/>
    <n v="2007"/>
    <n v="26"/>
    <n v="2.1918177756421605E-4"/>
    <n v="108.6538"/>
    <n v="223.78229999999999"/>
    <n v="3"/>
    <n v="1165"/>
    <x v="8"/>
  </r>
  <r>
    <x v="74"/>
    <n v="2008"/>
    <n v="36"/>
    <n v="2.707540500293317E-4"/>
    <n v="100.1944"/>
    <n v="183.857"/>
    <n v="4"/>
    <n v="915"/>
    <x v="8"/>
  </r>
  <r>
    <x v="75"/>
    <n v="2005"/>
    <n v="324"/>
    <n v="3.2422371436291041E-3"/>
    <n v="12.6914"/>
    <n v="17.726900000000001"/>
    <n v="2"/>
    <n v="138"/>
    <x v="8"/>
  </r>
  <r>
    <x v="75"/>
    <n v="2006"/>
    <n v="425"/>
    <n v="3.8854300942559629E-3"/>
    <n v="10.2988"/>
    <n v="16.641500000000001"/>
    <n v="2"/>
    <n v="166"/>
    <x v="8"/>
  </r>
  <r>
    <x v="75"/>
    <n v="2007"/>
    <n v="568"/>
    <n v="4.7882788329413348E-3"/>
    <n v="9.4629999999999992"/>
    <n v="15.5921"/>
    <n v="1"/>
    <n v="184"/>
    <x v="8"/>
  </r>
  <r>
    <x v="75"/>
    <n v="2008"/>
    <n v="410"/>
    <n v="3.083587792000722E-3"/>
    <n v="14.577999999999999"/>
    <n v="31.935700000000001"/>
    <n v="2"/>
    <n v="313"/>
    <x v="8"/>
  </r>
  <r>
    <x v="76"/>
    <n v="2006"/>
    <n v="2"/>
    <n v="1.8284376914145707E-5"/>
    <n v="31.5"/>
    <n v="3.5"/>
    <n v="28"/>
    <n v="35"/>
    <x v="8"/>
  </r>
  <r>
    <x v="76"/>
    <n v="2007"/>
    <n v="1"/>
    <n v="8.4300683678544641E-6"/>
    <n v="40"/>
    <n v="0"/>
    <n v="40"/>
    <n v="40"/>
    <x v="8"/>
  </r>
  <r>
    <x v="76"/>
    <n v="2008"/>
    <n v="3"/>
    <n v="2.2562837502444306E-5"/>
    <n v="61.666699999999999"/>
    <n v="38.577500000000001"/>
    <n v="8"/>
    <n v="97"/>
    <x v="8"/>
  </r>
  <r>
    <x v="77"/>
    <n v="2005"/>
    <n v="93"/>
    <n v="9.306421430787243E-4"/>
    <n v="40.8065"/>
    <n v="51.35"/>
    <n v="3"/>
    <n v="239"/>
    <x v="8"/>
  </r>
  <r>
    <x v="77"/>
    <n v="2006"/>
    <n v="93"/>
    <n v="8.5022352650777541E-4"/>
    <n v="44.698900000000002"/>
    <n v="56.222999999999999"/>
    <n v="3"/>
    <n v="268"/>
    <x v="8"/>
  </r>
  <r>
    <x v="77"/>
    <n v="2007"/>
    <n v="86"/>
    <n v="7.2498587963548385E-4"/>
    <n v="53.441899999999997"/>
    <n v="100.4472"/>
    <n v="2"/>
    <n v="700"/>
    <x v="8"/>
  </r>
  <r>
    <x v="77"/>
    <n v="2008"/>
    <n v="90"/>
    <n v="6.768851250733292E-4"/>
    <n v="44.822200000000002"/>
    <n v="145.64660000000001"/>
    <n v="3"/>
    <n v="1367"/>
    <x v="8"/>
  </r>
  <r>
    <x v="78"/>
    <n v="2005"/>
    <n v="15"/>
    <n v="1.5010357146431037E-4"/>
    <n v="99.7333"/>
    <n v="238.97929999999999"/>
    <n v="6"/>
    <n v="990"/>
    <x v="8"/>
  </r>
  <r>
    <x v="78"/>
    <n v="2006"/>
    <n v="33"/>
    <n v="3.0169221908340419E-4"/>
    <n v="94.636399999999995"/>
    <n v="117.652"/>
    <n v="8"/>
    <n v="648"/>
    <x v="8"/>
  </r>
  <r>
    <x v="78"/>
    <n v="2007"/>
    <n v="22"/>
    <n v="1.854615040927982E-4"/>
    <n v="82.7727"/>
    <n v="99.196299999999994"/>
    <n v="8"/>
    <n v="360"/>
    <x v="8"/>
  </r>
  <r>
    <x v="78"/>
    <n v="2008"/>
    <n v="7"/>
    <n v="5.2646620839036719E-5"/>
    <n v="119.71429999999999"/>
    <n v="122.1682"/>
    <n v="7"/>
    <n v="352"/>
    <x v="8"/>
  </r>
  <r>
    <x v="79"/>
    <n v="2006"/>
    <n v="2"/>
    <n v="1.8284376914145707E-5"/>
    <n v="133"/>
    <n v="117"/>
    <n v="16"/>
    <n v="250"/>
    <x v="8"/>
  </r>
  <r>
    <x v="79"/>
    <n v="2007"/>
    <n v="3"/>
    <n v="2.5290205103563389E-5"/>
    <n v="341"/>
    <n v="375.37799999999999"/>
    <n v="38"/>
    <n v="870"/>
    <x v="8"/>
  </r>
  <r>
    <x v="79"/>
    <n v="2008"/>
    <n v="3"/>
    <n v="2.2562837502444306E-5"/>
    <n v="89.666700000000006"/>
    <n v="36.1509"/>
    <n v="40"/>
    <n v="125"/>
    <x v="8"/>
  </r>
  <r>
    <x v="80"/>
    <n v="2008"/>
    <n v="1"/>
    <n v="7.5209458341481023E-6"/>
    <n v="29"/>
    <n v="0"/>
    <n v="29"/>
    <n v="29"/>
    <x v="8"/>
  </r>
  <r>
    <x v="81"/>
    <n v="2005"/>
    <n v="6"/>
    <n v="6.0041428585724151E-5"/>
    <n v="121"/>
    <n v="132.49780000000001"/>
    <n v="5"/>
    <n v="307"/>
    <x v="8"/>
  </r>
  <r>
    <x v="81"/>
    <n v="2006"/>
    <n v="17"/>
    <n v="1.5541720377023851E-4"/>
    <n v="131.05879999999999"/>
    <n v="198.57740000000001"/>
    <n v="10"/>
    <n v="700"/>
    <x v="8"/>
  </r>
  <r>
    <x v="81"/>
    <n v="2007"/>
    <n v="20"/>
    <n v="1.6860136735708927E-4"/>
    <n v="62.45"/>
    <n v="60.643599999999999"/>
    <n v="7"/>
    <n v="240"/>
    <x v="8"/>
  </r>
  <r>
    <x v="81"/>
    <n v="2008"/>
    <n v="15"/>
    <n v="1.1281418751222154E-4"/>
    <n v="100.4"/>
    <n v="75.713300000000004"/>
    <n v="11"/>
    <n v="272"/>
    <x v="8"/>
  </r>
  <r>
    <x v="82"/>
    <n v="2005"/>
    <n v="9"/>
    <n v="9.006214287858622E-5"/>
    <n v="27"/>
    <n v="34.669899999999998"/>
    <n v="2"/>
    <n v="120"/>
    <x v="8"/>
  </r>
  <r>
    <x v="82"/>
    <n v="2006"/>
    <n v="4"/>
    <n v="3.6568753828291414E-5"/>
    <n v="36.25"/>
    <n v="27.734200000000001"/>
    <n v="3"/>
    <n v="80"/>
    <x v="8"/>
  </r>
  <r>
    <x v="82"/>
    <n v="2007"/>
    <n v="9"/>
    <n v="7.5870615310690166E-5"/>
    <n v="72.444400000000002"/>
    <n v="89.642600000000002"/>
    <n v="10"/>
    <n v="279"/>
    <x v="8"/>
  </r>
  <r>
    <x v="82"/>
    <n v="2008"/>
    <n v="9"/>
    <n v="6.7688512507332925E-5"/>
    <n v="118.7778"/>
    <n v="201.14490000000001"/>
    <n v="3"/>
    <n v="681"/>
    <x v="8"/>
  </r>
  <r>
    <x v="83"/>
    <n v="2005"/>
    <n v="4"/>
    <n v="4.0027619057149436E-5"/>
    <n v="13.75"/>
    <n v="2.9474999999999998"/>
    <n v="9"/>
    <n v="17"/>
    <x v="8"/>
  </r>
  <r>
    <x v="83"/>
    <n v="2006"/>
    <n v="1"/>
    <n v="9.1421884570728536E-6"/>
    <n v="14"/>
    <n v="0"/>
    <n v="14"/>
    <n v="14"/>
    <x v="8"/>
  </r>
  <r>
    <x v="83"/>
    <n v="2007"/>
    <n v="2"/>
    <n v="1.6860136735708928E-5"/>
    <n v="25.5"/>
    <n v="20.5"/>
    <n v="5"/>
    <n v="46"/>
    <x v="8"/>
  </r>
  <r>
    <x v="83"/>
    <n v="2008"/>
    <n v="1"/>
    <n v="7.5209458341481023E-6"/>
    <n v="7"/>
    <n v="0"/>
    <n v="7"/>
    <n v="7"/>
    <x v="8"/>
  </r>
  <r>
    <x v="84"/>
    <n v="2005"/>
    <n v="17"/>
    <n v="1.7011738099288509E-4"/>
    <n v="35.529400000000003"/>
    <n v="45.738500000000002"/>
    <n v="2"/>
    <n v="200"/>
    <x v="8"/>
  </r>
  <r>
    <x v="84"/>
    <n v="2006"/>
    <n v="10"/>
    <n v="9.1421884570728546E-5"/>
    <n v="30.7"/>
    <n v="35.933399999999999"/>
    <n v="6"/>
    <n v="129"/>
    <x v="8"/>
  </r>
  <r>
    <x v="84"/>
    <n v="2007"/>
    <n v="4"/>
    <n v="3.3720273471417856E-5"/>
    <n v="28.25"/>
    <n v="24.933700000000002"/>
    <n v="5"/>
    <n v="70"/>
    <x v="8"/>
  </r>
  <r>
    <x v="84"/>
    <n v="2008"/>
    <n v="6"/>
    <n v="4.5125675004888612E-5"/>
    <n v="13.166700000000001"/>
    <n v="7.9459999999999997"/>
    <n v="6"/>
    <n v="30"/>
    <x v="8"/>
  </r>
  <r>
    <x v="85"/>
    <n v="2005"/>
    <n v="80"/>
    <n v="8.0055238114298865E-4"/>
    <n v="83.1875"/>
    <n v="155.00540000000001"/>
    <n v="4"/>
    <n v="1005"/>
    <x v="8"/>
  </r>
  <r>
    <x v="85"/>
    <n v="2006"/>
    <n v="69"/>
    <n v="6.3081100353802697E-4"/>
    <n v="84.405799999999999"/>
    <n v="103.4277"/>
    <n v="3"/>
    <n v="494"/>
    <x v="8"/>
  </r>
  <r>
    <x v="85"/>
    <n v="2007"/>
    <n v="64"/>
    <n v="5.395243755426857E-4"/>
    <n v="77.375"/>
    <n v="94.815200000000004"/>
    <n v="3"/>
    <n v="573"/>
    <x v="8"/>
  </r>
  <r>
    <x v="85"/>
    <n v="2008"/>
    <n v="64"/>
    <n v="4.8134053338547855E-4"/>
    <n v="63.140599999999999"/>
    <n v="60.351500000000001"/>
    <n v="4"/>
    <n v="271"/>
    <x v="8"/>
  </r>
  <r>
    <x v="86"/>
    <n v="2005"/>
    <n v="74"/>
    <n v="7.4051095255726451E-4"/>
    <n v="77.027000000000001"/>
    <n v="92.493200000000002"/>
    <n v="4"/>
    <n v="660"/>
    <x v="8"/>
  </r>
  <r>
    <x v="86"/>
    <n v="2006"/>
    <n v="82"/>
    <n v="7.4965945347997402E-4"/>
    <n v="101.7195"/>
    <n v="165.58590000000001"/>
    <n v="4"/>
    <n v="961"/>
    <x v="8"/>
  </r>
  <r>
    <x v="86"/>
    <n v="2007"/>
    <n v="41"/>
    <n v="3.4563280308203302E-4"/>
    <n v="99.780500000000004"/>
    <n v="129.0318"/>
    <n v="5"/>
    <n v="730"/>
    <x v="8"/>
  </r>
  <r>
    <x v="86"/>
    <n v="2008"/>
    <n v="11"/>
    <n v="8.2730404175629125E-5"/>
    <n v="103.36360000000001"/>
    <n v="100.59480000000001"/>
    <n v="10"/>
    <n v="344"/>
    <x v="8"/>
  </r>
  <r>
    <x v="87"/>
    <n v="2005"/>
    <n v="35"/>
    <n v="3.5024166675005756E-4"/>
    <n v="138.6"/>
    <n v="263.66059999999999"/>
    <n v="10"/>
    <n v="1235"/>
    <x v="8"/>
  </r>
  <r>
    <x v="87"/>
    <n v="2006"/>
    <n v="33"/>
    <n v="3.0169221908340419E-4"/>
    <n v="96.212100000000007"/>
    <n v="160.59280000000001"/>
    <n v="7"/>
    <n v="930"/>
    <x v="8"/>
  </r>
  <r>
    <x v="87"/>
    <n v="2007"/>
    <n v="51"/>
    <n v="4.2993348676057761E-4"/>
    <n v="116.54900000000001"/>
    <n v="172.61179999999999"/>
    <n v="5"/>
    <n v="965"/>
    <x v="8"/>
  </r>
  <r>
    <x v="87"/>
    <n v="2008"/>
    <n v="63"/>
    <n v="4.7381958755133045E-4"/>
    <n v="92.698400000000007"/>
    <n v="177.5189"/>
    <n v="3"/>
    <n v="1340"/>
    <x v="8"/>
  </r>
  <r>
    <x v="88"/>
    <n v="2005"/>
    <n v="12"/>
    <n v="1.200828571714483E-4"/>
    <n v="64.5"/>
    <n v="69.132099999999994"/>
    <n v="5"/>
    <n v="240"/>
    <x v="8"/>
  </r>
  <r>
    <x v="88"/>
    <n v="2006"/>
    <n v="9"/>
    <n v="8.2279696113655681E-5"/>
    <n v="57.444400000000002"/>
    <n v="51.685200000000002"/>
    <n v="5"/>
    <n v="142"/>
    <x v="8"/>
  </r>
  <r>
    <x v="88"/>
    <n v="2007"/>
    <n v="13"/>
    <n v="1.0959088878210802E-4"/>
    <n v="76.230800000000002"/>
    <n v="58.592700000000001"/>
    <n v="5"/>
    <n v="194"/>
    <x v="8"/>
  </r>
  <r>
    <x v="88"/>
    <n v="2008"/>
    <n v="9"/>
    <n v="6.7688512507332925E-5"/>
    <n v="49.555599999999998"/>
    <n v="47.861199999999997"/>
    <n v="8"/>
    <n v="162"/>
    <x v="8"/>
  </r>
  <r>
    <x v="89"/>
    <n v="2005"/>
    <n v="3"/>
    <n v="3.0020714292862076E-5"/>
    <n v="33"/>
    <n v="21.9697"/>
    <n v="11"/>
    <n v="63"/>
    <x v="8"/>
  </r>
  <r>
    <x v="89"/>
    <n v="2006"/>
    <n v="7"/>
    <n v="6.3995319199509977E-5"/>
    <n v="32"/>
    <n v="21.440899999999999"/>
    <n v="7"/>
    <n v="78"/>
    <x v="8"/>
  </r>
  <r>
    <x v="89"/>
    <n v="2007"/>
    <n v="13"/>
    <n v="1.0959088878210802E-4"/>
    <n v="110.6923"/>
    <n v="183.1189"/>
    <n v="16"/>
    <n v="728"/>
    <x v="8"/>
  </r>
  <r>
    <x v="89"/>
    <n v="2008"/>
    <n v="21"/>
    <n v="1.5793986251711015E-4"/>
    <n v="45.857100000000003"/>
    <n v="59.200499999999998"/>
    <n v="5"/>
    <n v="250"/>
    <x v="8"/>
  </r>
  <r>
    <x v="90"/>
    <n v="2005"/>
    <n v="10"/>
    <n v="1.0006904764287358E-4"/>
    <n v="58.4"/>
    <n v="45.420699999999997"/>
    <n v="8"/>
    <n v="132"/>
    <x v="8"/>
  </r>
  <r>
    <x v="90"/>
    <n v="2006"/>
    <n v="5"/>
    <n v="4.5710942285364273E-5"/>
    <n v="39"/>
    <n v="31.324100000000001"/>
    <n v="6"/>
    <n v="80"/>
    <x v="8"/>
  </r>
  <r>
    <x v="90"/>
    <n v="2007"/>
    <n v="8"/>
    <n v="6.7440546942835713E-5"/>
    <n v="44"/>
    <n v="40.0593"/>
    <n v="8"/>
    <n v="135"/>
    <x v="8"/>
  </r>
  <r>
    <x v="90"/>
    <n v="2008"/>
    <n v="10"/>
    <n v="7.5209458341481025E-5"/>
    <n v="48.3"/>
    <n v="49.246400000000001"/>
    <n v="5"/>
    <n v="171"/>
    <x v="8"/>
  </r>
  <r>
    <x v="91"/>
    <n v="2005"/>
    <n v="50"/>
    <n v="5.0034523821436796E-4"/>
    <n v="103.52"/>
    <n v="157.66489999999999"/>
    <n v="5"/>
    <n v="1020"/>
    <x v="8"/>
  </r>
  <r>
    <x v="91"/>
    <n v="2006"/>
    <n v="47"/>
    <n v="4.2968285748242412E-4"/>
    <n v="67.489400000000003"/>
    <n v="149.85679999999999"/>
    <n v="4"/>
    <n v="1021"/>
    <x v="8"/>
  </r>
  <r>
    <x v="91"/>
    <n v="2007"/>
    <n v="39"/>
    <n v="3.2877266634632405E-4"/>
    <n v="96.564099999999996"/>
    <n v="99.095100000000002"/>
    <n v="8"/>
    <n v="462"/>
    <x v="8"/>
  </r>
  <r>
    <x v="91"/>
    <n v="2008"/>
    <n v="51"/>
    <n v="3.8356823754155325E-4"/>
    <n v="87.392200000000003"/>
    <n v="86.310699999999997"/>
    <n v="2"/>
    <n v="387"/>
    <x v="8"/>
  </r>
  <r>
    <x v="92"/>
    <n v="2005"/>
    <n v="72"/>
    <n v="7.2049714302868976E-4"/>
    <n v="78.625"/>
    <n v="115.9846"/>
    <n v="4"/>
    <n v="890"/>
    <x v="8"/>
  </r>
  <r>
    <x v="92"/>
    <n v="2006"/>
    <n v="61"/>
    <n v="5.5767349588144405E-4"/>
    <n v="73.639300000000006"/>
    <n v="152.1892"/>
    <n v="3"/>
    <n v="1150"/>
    <x v="8"/>
  </r>
  <r>
    <x v="92"/>
    <n v="2007"/>
    <n v="60"/>
    <n v="5.0580410207126778E-4"/>
    <n v="127.95"/>
    <n v="224.9246"/>
    <n v="4"/>
    <n v="1165"/>
    <x v="8"/>
  </r>
  <r>
    <x v="92"/>
    <n v="2008"/>
    <n v="49"/>
    <n v="3.68526345873257E-4"/>
    <n v="91.204099999999997"/>
    <n v="127.98309999999999"/>
    <n v="3"/>
    <n v="840"/>
    <x v="8"/>
  </r>
  <r>
    <x v="93"/>
    <n v="2005"/>
    <n v="26"/>
    <n v="2.601795238714713E-4"/>
    <n v="87.807699999999997"/>
    <n v="99.178899999999999"/>
    <n v="9"/>
    <n v="477"/>
    <x v="8"/>
  </r>
  <r>
    <x v="93"/>
    <n v="2006"/>
    <n v="49"/>
    <n v="4.4796723439656988E-4"/>
    <n v="91"/>
    <n v="195.17320000000001"/>
    <n v="3"/>
    <n v="1385"/>
    <x v="8"/>
  </r>
  <r>
    <x v="93"/>
    <n v="2007"/>
    <n v="23"/>
    <n v="1.9389157246065266E-4"/>
    <n v="119.8261"/>
    <n v="124.07980000000001"/>
    <n v="11"/>
    <n v="403"/>
    <x v="8"/>
  </r>
  <r>
    <x v="93"/>
    <n v="2008"/>
    <n v="17"/>
    <n v="1.2785607918051775E-4"/>
    <n v="61.529400000000003"/>
    <n v="56.308100000000003"/>
    <n v="3"/>
    <n v="225"/>
    <x v="8"/>
  </r>
  <r>
    <x v="94"/>
    <n v="2005"/>
    <n v="20"/>
    <n v="2.0013809528574716E-4"/>
    <n v="142.25"/>
    <n v="171.43129999999999"/>
    <n v="2"/>
    <n v="675"/>
    <x v="8"/>
  </r>
  <r>
    <x v="94"/>
    <n v="2006"/>
    <n v="26"/>
    <n v="2.376968998838942E-4"/>
    <n v="108.88460000000001"/>
    <n v="182.524"/>
    <n v="3"/>
    <n v="948"/>
    <x v="8"/>
  </r>
  <r>
    <x v="94"/>
    <n v="2007"/>
    <n v="13"/>
    <n v="1.0959088878210802E-4"/>
    <n v="56.384599999999999"/>
    <n v="55.235900000000001"/>
    <n v="10"/>
    <n v="237"/>
    <x v="8"/>
  </r>
  <r>
    <x v="94"/>
    <n v="2008"/>
    <n v="20"/>
    <n v="1.5041891668296205E-4"/>
    <n v="97.15"/>
    <n v="102.9205"/>
    <n v="4"/>
    <n v="321"/>
    <x v="8"/>
  </r>
  <r>
    <x v="95"/>
    <n v="2005"/>
    <n v="66441"/>
    <n v="0.66486875944401636"/>
    <n v="8585.4513999999999"/>
    <n v="10936.8349"/>
    <n v="0"/>
    <n v="33776"/>
    <x v="9"/>
  </r>
  <r>
    <x v="95"/>
    <n v="2006"/>
    <n v="78003"/>
    <n v="0.71311812621705384"/>
    <n v="0"/>
    <n v="0"/>
    <n v="0"/>
    <n v="0"/>
    <x v="9"/>
  </r>
  <r>
    <x v="95"/>
    <n v="2007"/>
    <n v="68616"/>
    <n v="0.57843757112870187"/>
    <n v="0"/>
    <n v="0"/>
    <n v="0"/>
    <n v="0"/>
    <x v="9"/>
  </r>
  <r>
    <x v="95"/>
    <n v="2008"/>
    <n v="83229"/>
    <n v="0.62596080083031247"/>
    <n v="0"/>
    <n v="0"/>
    <n v="0"/>
    <n v="0"/>
    <x v="9"/>
  </r>
  <r>
    <x v="96"/>
    <n v="2005"/>
    <n v="11"/>
    <n v="1.1007595240716094E-4"/>
    <n v="10.6364"/>
    <n v="6.2416999999999998"/>
    <n v="5"/>
    <n v="28"/>
    <x v="5"/>
  </r>
  <r>
    <x v="96"/>
    <n v="2006"/>
    <n v="7"/>
    <n v="6.3995319199509977E-5"/>
    <n v="8.5714000000000006"/>
    <n v="4.2713999999999999"/>
    <n v="2"/>
    <n v="16"/>
    <x v="5"/>
  </r>
  <r>
    <x v="96"/>
    <n v="2007"/>
    <n v="22"/>
    <n v="1.854615040927982E-4"/>
    <n v="7.1818"/>
    <n v="3.8094999999999999"/>
    <n v="3"/>
    <n v="18"/>
    <x v="5"/>
  </r>
  <r>
    <x v="96"/>
    <n v="2008"/>
    <n v="36"/>
    <n v="2.707540500293317E-4"/>
    <n v="9"/>
    <n v="4.9721000000000002"/>
    <n v="2"/>
    <n v="22"/>
    <x v="5"/>
  </r>
  <r>
    <x v="97"/>
    <n v="2005"/>
    <n v="26"/>
    <n v="2.601795238714713E-4"/>
    <n v="11.9231"/>
    <n v="8.2131000000000007"/>
    <n v="2"/>
    <n v="33"/>
    <x v="5"/>
  </r>
  <r>
    <x v="97"/>
    <n v="2006"/>
    <n v="43"/>
    <n v="3.9311410365413271E-4"/>
    <n v="13.4884"/>
    <n v="12.5649"/>
    <n v="2"/>
    <n v="79"/>
    <x v="5"/>
  </r>
  <r>
    <x v="97"/>
    <n v="2007"/>
    <n v="46"/>
    <n v="3.8778314492130531E-4"/>
    <n v="15.021699999999999"/>
    <n v="13.8163"/>
    <n v="4"/>
    <n v="70"/>
    <x v="5"/>
  </r>
  <r>
    <x v="97"/>
    <n v="2008"/>
    <n v="59"/>
    <n v="4.4373580421473805E-4"/>
    <n v="13.2712"/>
    <n v="12.6997"/>
    <n v="2"/>
    <n v="81"/>
    <x v="5"/>
  </r>
  <r>
    <x v="98"/>
    <n v="2006"/>
    <n v="4"/>
    <n v="3.6568753828291414E-5"/>
    <n v="10.75"/>
    <n v="4.9180999999999999"/>
    <n v="3"/>
    <n v="15"/>
    <x v="5"/>
  </r>
  <r>
    <x v="98"/>
    <n v="2008"/>
    <n v="2"/>
    <n v="1.5041891668296205E-5"/>
    <n v="8"/>
    <n v="5"/>
    <n v="3"/>
    <n v="13"/>
    <x v="5"/>
  </r>
  <r>
    <x v="99"/>
    <n v="2005"/>
    <n v="1"/>
    <n v="1.0006904764287359E-5"/>
    <n v="5"/>
    <n v="0"/>
    <n v="5"/>
    <n v="5"/>
    <x v="5"/>
  </r>
  <r>
    <x v="99"/>
    <n v="2007"/>
    <n v="4"/>
    <n v="3.3720273471417856E-5"/>
    <n v="10"/>
    <n v="1.4141999999999999"/>
    <n v="8"/>
    <n v="12"/>
    <x v="5"/>
  </r>
  <r>
    <x v="100"/>
    <n v="2005"/>
    <n v="100"/>
    <n v="1.0006904764287359E-3"/>
    <n v="36.11"/>
    <n v="73.203699999999998"/>
    <n v="1"/>
    <n v="524"/>
    <x v="5"/>
  </r>
  <r>
    <x v="100"/>
    <n v="2006"/>
    <n v="118"/>
    <n v="1.0787782379345968E-3"/>
    <n v="41.694899999999997"/>
    <n v="123.3609"/>
    <n v="1"/>
    <n v="1160"/>
    <x v="5"/>
  </r>
  <r>
    <x v="100"/>
    <n v="2007"/>
    <n v="204"/>
    <n v="1.7197339470423104E-3"/>
    <n v="30.240200000000002"/>
    <n v="77.793400000000005"/>
    <n v="2"/>
    <n v="720"/>
    <x v="5"/>
  </r>
  <r>
    <x v="100"/>
    <n v="2008"/>
    <n v="241"/>
    <n v="1.8125479460296926E-3"/>
    <n v="29.385899999999999"/>
    <n v="107.0463"/>
    <n v="1"/>
    <n v="1500"/>
    <x v="5"/>
  </r>
  <r>
    <x v="101"/>
    <n v="2005"/>
    <n v="3"/>
    <n v="3.0020714292862076E-5"/>
    <n v="8.3332999999999995"/>
    <n v="1.6997"/>
    <n v="6"/>
    <n v="10"/>
    <x v="5"/>
  </r>
  <r>
    <x v="101"/>
    <n v="2006"/>
    <n v="7"/>
    <n v="6.3995319199509977E-5"/>
    <n v="6.7142999999999997"/>
    <n v="2.4908000000000001"/>
    <n v="3"/>
    <n v="10"/>
    <x v="5"/>
  </r>
  <r>
    <x v="101"/>
    <n v="2007"/>
    <n v="5"/>
    <n v="4.2150341839272317E-5"/>
    <n v="9.4"/>
    <n v="3.0724999999999998"/>
    <n v="6"/>
    <n v="14"/>
    <x v="5"/>
  </r>
  <r>
    <x v="101"/>
    <n v="2008"/>
    <n v="5"/>
    <n v="3.7604729170740512E-5"/>
    <n v="18.2"/>
    <n v="8.8407999999999998"/>
    <n v="7"/>
    <n v="30"/>
    <x v="5"/>
  </r>
  <r>
    <x v="102"/>
    <n v="2005"/>
    <n v="1"/>
    <n v="1.0006904764287359E-5"/>
    <n v="6"/>
    <n v="0"/>
    <n v="6"/>
    <n v="6"/>
    <x v="5"/>
  </r>
  <r>
    <x v="102"/>
    <n v="2006"/>
    <n v="3"/>
    <n v="2.7426565371218562E-5"/>
    <n v="8.3332999999999995"/>
    <n v="6.1283000000000003"/>
    <n v="4"/>
    <n v="17"/>
    <x v="5"/>
  </r>
  <r>
    <x v="102"/>
    <n v="2007"/>
    <n v="1"/>
    <n v="8.4300683678544641E-6"/>
    <n v="6"/>
    <n v="0"/>
    <n v="6"/>
    <n v="6"/>
    <x v="5"/>
  </r>
  <r>
    <x v="102"/>
    <n v="2008"/>
    <n v="5"/>
    <n v="3.7604729170740512E-5"/>
    <n v="4.2"/>
    <n v="2.2271000000000001"/>
    <n v="2"/>
    <n v="8"/>
    <x v="5"/>
  </r>
  <r>
    <x v="103"/>
    <n v="2005"/>
    <n v="4"/>
    <n v="4.0027619057149436E-5"/>
    <n v="11"/>
    <n v="11.683299999999999"/>
    <n v="2"/>
    <n v="31"/>
    <x v="5"/>
  </r>
  <r>
    <x v="103"/>
    <n v="2006"/>
    <n v="12"/>
    <n v="1.0970626148487425E-4"/>
    <n v="11.333299999999999"/>
    <n v="10.1105"/>
    <n v="2"/>
    <n v="35"/>
    <x v="5"/>
  </r>
  <r>
    <x v="103"/>
    <n v="2007"/>
    <n v="3"/>
    <n v="2.5290205103563389E-5"/>
    <n v="6.6666999999999996"/>
    <n v="4.6428000000000003"/>
    <n v="2"/>
    <n v="13"/>
    <x v="5"/>
  </r>
  <r>
    <x v="103"/>
    <n v="2008"/>
    <n v="2"/>
    <n v="1.5041891668296205E-5"/>
    <n v="11"/>
    <n v="1"/>
    <n v="10"/>
    <n v="12"/>
    <x v="5"/>
  </r>
  <r>
    <x v="104"/>
    <n v="2005"/>
    <n v="1"/>
    <n v="1.0006904764287359E-5"/>
    <n v="13"/>
    <n v="0"/>
    <n v="13"/>
    <n v="13"/>
    <x v="5"/>
  </r>
  <r>
    <x v="104"/>
    <n v="2006"/>
    <n v="2"/>
    <n v="1.8284376914145707E-5"/>
    <n v="14"/>
    <n v="8"/>
    <n v="6"/>
    <n v="22"/>
    <x v="5"/>
  </r>
  <r>
    <x v="104"/>
    <n v="2007"/>
    <n v="1"/>
    <n v="8.4300683678544641E-6"/>
    <n v="8"/>
    <n v="0"/>
    <n v="8"/>
    <n v="8"/>
    <x v="5"/>
  </r>
  <r>
    <x v="104"/>
    <n v="2008"/>
    <n v="2"/>
    <n v="1.5041891668296205E-5"/>
    <n v="14.5"/>
    <n v="2.5"/>
    <n v="12"/>
    <n v="17"/>
    <x v="5"/>
  </r>
  <r>
    <x v="105"/>
    <n v="2006"/>
    <n v="573"/>
    <n v="5.2384739859027453E-3"/>
    <n v="11.389200000000001"/>
    <n v="11.7896"/>
    <n v="2"/>
    <n v="130"/>
    <x v="5"/>
  </r>
  <r>
    <x v="105"/>
    <n v="2007"/>
    <n v="1093"/>
    <n v="9.2140647260649279E-3"/>
    <n v="11.3513"/>
    <n v="10.032400000000001"/>
    <n v="1"/>
    <n v="122"/>
    <x v="5"/>
  </r>
  <r>
    <x v="105"/>
    <n v="2008"/>
    <n v="1099"/>
    <n v="8.2655194717287644E-3"/>
    <n v="12.1829"/>
    <n v="12.0435"/>
    <n v="2"/>
    <n v="110"/>
    <x v="5"/>
  </r>
  <r>
    <x v="106"/>
    <n v="2005"/>
    <n v="13"/>
    <n v="1.3008976193573565E-4"/>
    <n v="11.307700000000001"/>
    <n v="6.5560999999999998"/>
    <n v="4"/>
    <n v="25"/>
    <x v="5"/>
  </r>
  <r>
    <x v="106"/>
    <n v="2006"/>
    <n v="26"/>
    <n v="2.376968998838942E-4"/>
    <n v="10.384600000000001"/>
    <n v="7.5502000000000002"/>
    <n v="4"/>
    <n v="42"/>
    <x v="5"/>
  </r>
  <r>
    <x v="106"/>
    <n v="2007"/>
    <n v="40"/>
    <n v="3.3720273471417854E-4"/>
    <n v="15.25"/>
    <n v="19.894400000000001"/>
    <n v="4"/>
    <n v="120"/>
    <x v="5"/>
  </r>
  <r>
    <x v="106"/>
    <n v="2008"/>
    <n v="72"/>
    <n v="5.415081000586634E-4"/>
    <n v="12.4861"/>
    <n v="10.497299999999999"/>
    <n v="2"/>
    <n v="58"/>
    <x v="5"/>
  </r>
  <r>
    <x v="107"/>
    <n v="2005"/>
    <n v="39"/>
    <n v="3.9026928580720695E-4"/>
    <n v="15.333299999999999"/>
    <n v="13.1721"/>
    <n v="3"/>
    <n v="65"/>
    <x v="5"/>
  </r>
  <r>
    <x v="107"/>
    <n v="2006"/>
    <n v="40"/>
    <n v="3.6568753828291418E-4"/>
    <n v="14.05"/>
    <n v="15.3931"/>
    <n v="2"/>
    <n v="100"/>
    <x v="5"/>
  </r>
  <r>
    <x v="107"/>
    <n v="2007"/>
    <n v="24"/>
    <n v="2.0232164082850711E-4"/>
    <n v="39.416699999999999"/>
    <n v="77.773099999999999"/>
    <n v="4"/>
    <n v="365"/>
    <x v="5"/>
  </r>
  <r>
    <x v="107"/>
    <n v="2008"/>
    <n v="41"/>
    <n v="3.083587792000722E-4"/>
    <n v="23.4878"/>
    <n v="29.215900000000001"/>
    <n v="2"/>
    <n v="111"/>
    <x v="5"/>
  </r>
  <r>
    <x v="108"/>
    <n v="2005"/>
    <n v="84"/>
    <n v="8.4058000020013814E-4"/>
    <n v="13.0238"/>
    <n v="11.0496"/>
    <n v="2"/>
    <n v="59"/>
    <x v="5"/>
  </r>
  <r>
    <x v="108"/>
    <n v="2006"/>
    <n v="131"/>
    <n v="1.1976266878765439E-3"/>
    <n v="20.343499999999999"/>
    <n v="111.1605"/>
    <n v="2"/>
    <n v="1285"/>
    <x v="5"/>
  </r>
  <r>
    <x v="108"/>
    <n v="2007"/>
    <n v="160"/>
    <n v="1.3488109388567141E-3"/>
    <n v="20.8188"/>
    <n v="26.131799999999998"/>
    <n v="2"/>
    <n v="230"/>
    <x v="5"/>
  </r>
  <r>
    <x v="108"/>
    <n v="2008"/>
    <n v="249"/>
    <n v="1.8727155127028776E-3"/>
    <n v="11.7149"/>
    <n v="9.9085999999999999"/>
    <n v="2"/>
    <n v="83"/>
    <x v="5"/>
  </r>
  <r>
    <x v="109"/>
    <n v="2005"/>
    <n v="31"/>
    <n v="3.1021404769290812E-4"/>
    <n v="11.2258"/>
    <n v="8.7794000000000008"/>
    <n v="3"/>
    <n v="35"/>
    <x v="5"/>
  </r>
  <r>
    <x v="109"/>
    <n v="2006"/>
    <n v="27"/>
    <n v="2.4683908834096708E-4"/>
    <n v="11.2593"/>
    <n v="7.7488000000000001"/>
    <n v="3"/>
    <n v="30"/>
    <x v="5"/>
  </r>
  <r>
    <x v="109"/>
    <n v="2007"/>
    <n v="48"/>
    <n v="4.0464328165701422E-4"/>
    <n v="12.416700000000001"/>
    <n v="12.075900000000001"/>
    <n v="3"/>
    <n v="54"/>
    <x v="5"/>
  </r>
  <r>
    <x v="109"/>
    <n v="2008"/>
    <n v="58"/>
    <n v="4.3621485838058995E-4"/>
    <n v="11.8621"/>
    <n v="10.857100000000001"/>
    <n v="2"/>
    <n v="56"/>
    <x v="5"/>
  </r>
  <r>
    <x v="110"/>
    <n v="2005"/>
    <n v="8"/>
    <n v="8.0055238114298873E-5"/>
    <n v="50.5"/>
    <n v="37.463299999999997"/>
    <n v="8"/>
    <n v="134"/>
    <x v="5"/>
  </r>
  <r>
    <x v="110"/>
    <n v="2006"/>
    <n v="7"/>
    <n v="6.3995319199509977E-5"/>
    <n v="222.71430000000001"/>
    <n v="281.11290000000002"/>
    <n v="43"/>
    <n v="898"/>
    <x v="5"/>
  </r>
  <r>
    <x v="110"/>
    <n v="2007"/>
    <n v="39"/>
    <n v="3.2877266634632405E-4"/>
    <n v="127.7436"/>
    <n v="214.1917"/>
    <n v="6"/>
    <n v="1160"/>
    <x v="5"/>
  </r>
  <r>
    <x v="110"/>
    <n v="2008"/>
    <n v="37"/>
    <n v="2.782749958634798E-4"/>
    <n v="94.891900000000007"/>
    <n v="188.99449999999999"/>
    <n v="8"/>
    <n v="1114"/>
    <x v="5"/>
  </r>
  <r>
    <x v="111"/>
    <n v="2005"/>
    <n v="3"/>
    <n v="3.0020714292862076E-5"/>
    <n v="116.33329999999999"/>
    <n v="151.82740000000001"/>
    <n v="5"/>
    <n v="331"/>
    <x v="5"/>
  </r>
  <r>
    <x v="111"/>
    <n v="2006"/>
    <n v="7"/>
    <n v="6.3995319199509977E-5"/>
    <n v="10.142899999999999"/>
    <n v="7.8272000000000004"/>
    <n v="3"/>
    <n v="27"/>
    <x v="5"/>
  </r>
  <r>
    <x v="111"/>
    <n v="2007"/>
    <n v="7"/>
    <n v="5.9010478574981245E-5"/>
    <n v="32"/>
    <n v="35.761099999999999"/>
    <n v="8"/>
    <n v="115"/>
    <x v="5"/>
  </r>
  <r>
    <x v="111"/>
    <n v="2008"/>
    <n v="14"/>
    <n v="1.0529324167807344E-4"/>
    <n v="11.428599999999999"/>
    <n v="13.9269"/>
    <n v="3"/>
    <n v="59"/>
    <x v="5"/>
  </r>
  <r>
    <x v="112"/>
    <n v="2005"/>
    <n v="363"/>
    <n v="3.6325064294363109E-3"/>
    <n v="15.7631"/>
    <n v="16.2105"/>
    <n v="2"/>
    <n v="148"/>
    <x v="5"/>
  </r>
  <r>
    <x v="112"/>
    <n v="2006"/>
    <n v="360"/>
    <n v="3.2911878445462273E-3"/>
    <n v="15.4194"/>
    <n v="15.805199999999999"/>
    <n v="1"/>
    <n v="117"/>
    <x v="5"/>
  </r>
  <r>
    <x v="112"/>
    <n v="2007"/>
    <n v="439"/>
    <n v="3.7008000134881093E-3"/>
    <n v="15.836"/>
    <n v="14.3263"/>
    <n v="2"/>
    <n v="148"/>
    <x v="5"/>
  </r>
  <r>
    <x v="112"/>
    <n v="2008"/>
    <n v="666"/>
    <n v="5.008949925542636E-3"/>
    <n v="13.6877"/>
    <n v="27.273499999999999"/>
    <n v="1"/>
    <n v="340"/>
    <x v="5"/>
  </r>
  <r>
    <x v="113"/>
    <n v="2005"/>
    <n v="93"/>
    <n v="9.306421430787243E-4"/>
    <n v="91.774199999999993"/>
    <n v="137.42590000000001"/>
    <n v="4"/>
    <n v="922"/>
    <x v="5"/>
  </r>
  <r>
    <x v="113"/>
    <n v="2006"/>
    <n v="132"/>
    <n v="1.2067688763336168E-3"/>
    <n v="136.47730000000001"/>
    <n v="255.4742"/>
    <n v="3"/>
    <n v="1540"/>
    <x v="5"/>
  </r>
  <r>
    <x v="113"/>
    <n v="2007"/>
    <n v="163"/>
    <n v="1.3741011439602775E-3"/>
    <n v="86.846599999999995"/>
    <n v="136.80420000000001"/>
    <n v="4"/>
    <n v="910"/>
    <x v="5"/>
  </r>
  <r>
    <x v="113"/>
    <n v="2008"/>
    <n v="207"/>
    <n v="1.5568357876686572E-3"/>
    <n v="101.7343"/>
    <n v="177.66319999999999"/>
    <n v="2"/>
    <n v="1440"/>
    <x v="5"/>
  </r>
  <r>
    <x v="114"/>
    <n v="2005"/>
    <n v="74"/>
    <n v="7.4051095255726451E-4"/>
    <n v="60.783799999999999"/>
    <n v="67.759399999999999"/>
    <n v="2"/>
    <n v="291"/>
    <x v="5"/>
  </r>
  <r>
    <x v="114"/>
    <n v="2006"/>
    <n v="93"/>
    <n v="8.5022352650777541E-4"/>
    <n v="59.128999999999998"/>
    <n v="118.3207"/>
    <n v="4"/>
    <n v="930"/>
    <x v="5"/>
  </r>
  <r>
    <x v="114"/>
    <n v="2007"/>
    <n v="191"/>
    <n v="1.6101430582602025E-3"/>
    <n v="66.266999999999996"/>
    <n v="93.919700000000006"/>
    <n v="2"/>
    <n v="855"/>
    <x v="5"/>
  </r>
  <r>
    <x v="114"/>
    <n v="2008"/>
    <n v="175"/>
    <n v="1.316165520975918E-3"/>
    <n v="66.845699999999994"/>
    <n v="150.99459999999999"/>
    <n v="2"/>
    <n v="1275"/>
    <x v="5"/>
  </r>
  <r>
    <x v="115"/>
    <n v="2005"/>
    <n v="9"/>
    <n v="9.006214287858622E-5"/>
    <n v="14.8889"/>
    <n v="19.116299999999999"/>
    <n v="4"/>
    <n v="68"/>
    <x v="5"/>
  </r>
  <r>
    <x v="115"/>
    <n v="2006"/>
    <n v="26"/>
    <n v="2.376968998838942E-4"/>
    <n v="10.884600000000001"/>
    <n v="6.2655000000000003"/>
    <n v="3"/>
    <n v="25"/>
    <x v="5"/>
  </r>
  <r>
    <x v="115"/>
    <n v="2007"/>
    <n v="56"/>
    <n v="4.7208382859984996E-4"/>
    <n v="11.178599999999999"/>
    <n v="6.0448000000000004"/>
    <n v="3"/>
    <n v="32"/>
    <x v="5"/>
  </r>
  <r>
    <x v="115"/>
    <n v="2008"/>
    <n v="67"/>
    <n v="5.039033708879229E-4"/>
    <n v="9.3284000000000002"/>
    <n v="6.8662999999999998"/>
    <n v="3"/>
    <n v="49"/>
    <x v="5"/>
  </r>
  <r>
    <x v="116"/>
    <n v="2005"/>
    <n v="10"/>
    <n v="1.0006904764287358E-4"/>
    <n v="254.8"/>
    <n v="101.4079"/>
    <n v="73"/>
    <n v="360"/>
    <x v="5"/>
  </r>
  <r>
    <x v="116"/>
    <n v="2006"/>
    <n v="16"/>
    <n v="1.4627501531316566E-4"/>
    <n v="160.1875"/>
    <n v="131.7954"/>
    <n v="7"/>
    <n v="370"/>
    <x v="5"/>
  </r>
  <r>
    <x v="116"/>
    <n v="2007"/>
    <n v="21"/>
    <n v="1.7703143572494372E-4"/>
    <n v="96.523799999999994"/>
    <n v="125.6024"/>
    <n v="9"/>
    <n v="410"/>
    <x v="5"/>
  </r>
  <r>
    <x v="116"/>
    <n v="2008"/>
    <n v="9"/>
    <n v="6.7688512507332925E-5"/>
    <n v="146.88890000000001"/>
    <n v="95.892799999999994"/>
    <n v="6"/>
    <n v="325"/>
    <x v="5"/>
  </r>
  <r>
    <x v="117"/>
    <n v="2005"/>
    <n v="134"/>
    <n v="1.340925238414506E-3"/>
    <n v="39.149299999999997"/>
    <n v="69.640900000000002"/>
    <n v="1"/>
    <n v="580"/>
    <x v="5"/>
  </r>
  <r>
    <x v="117"/>
    <n v="2006"/>
    <n v="40"/>
    <n v="3.6568753828291418E-4"/>
    <n v="75.25"/>
    <n v="98.670900000000003"/>
    <n v="3"/>
    <n v="483"/>
    <x v="5"/>
  </r>
  <r>
    <x v="117"/>
    <n v="2007"/>
    <n v="106"/>
    <n v="8.9358724699257314E-4"/>
    <n v="73.773600000000002"/>
    <n v="85.458100000000002"/>
    <n v="3"/>
    <n v="480"/>
    <x v="5"/>
  </r>
  <r>
    <x v="117"/>
    <n v="2008"/>
    <n v="22"/>
    <n v="1.6546080835125825E-4"/>
    <n v="109.0455"/>
    <n v="113.9751"/>
    <n v="4"/>
    <n v="385"/>
    <x v="5"/>
  </r>
  <r>
    <x v="118"/>
    <n v="2005"/>
    <n v="121"/>
    <n v="1.2108354764787705E-3"/>
    <n v="28.5702"/>
    <n v="87.548400000000001"/>
    <n v="2"/>
    <n v="955"/>
    <x v="5"/>
  </r>
  <r>
    <x v="118"/>
    <n v="2006"/>
    <n v="147"/>
    <n v="1.3439017031897096E-3"/>
    <n v="18.197299999999998"/>
    <n v="16.503"/>
    <n v="2"/>
    <n v="110"/>
    <x v="5"/>
  </r>
  <r>
    <x v="118"/>
    <n v="2007"/>
    <n v="181"/>
    <n v="1.5258423745816579E-3"/>
    <n v="25.386700000000001"/>
    <n v="40.7605"/>
    <n v="1"/>
    <n v="332"/>
    <x v="5"/>
  </r>
  <r>
    <x v="118"/>
    <n v="2008"/>
    <n v="288"/>
    <n v="2.1660324002346536E-3"/>
    <n v="14.2188"/>
    <n v="24.486499999999999"/>
    <n v="1"/>
    <n v="191"/>
    <x v="5"/>
  </r>
  <r>
    <x v="119"/>
    <n v="2005"/>
    <n v="40"/>
    <n v="4.0027619057149432E-4"/>
    <n v="19.475000000000001"/>
    <n v="33.691200000000002"/>
    <n v="2"/>
    <n v="212"/>
    <x v="5"/>
  </r>
  <r>
    <x v="119"/>
    <n v="2006"/>
    <n v="63"/>
    <n v="5.759578727955898E-4"/>
    <n v="26.476199999999999"/>
    <n v="55.533200000000001"/>
    <n v="2"/>
    <n v="299"/>
    <x v="5"/>
  </r>
  <r>
    <x v="119"/>
    <n v="2007"/>
    <n v="50"/>
    <n v="4.2150341839272318E-4"/>
    <n v="14.48"/>
    <n v="17.716899999999999"/>
    <n v="3"/>
    <n v="125"/>
    <x v="5"/>
  </r>
  <r>
    <x v="119"/>
    <n v="2008"/>
    <n v="189"/>
    <n v="1.4214587626539914E-3"/>
    <n v="15.497400000000001"/>
    <n v="24.192499999999999"/>
    <n v="2"/>
    <n v="300"/>
    <x v="5"/>
  </r>
  <r>
    <x v="120"/>
    <n v="2005"/>
    <n v="3"/>
    <n v="3.0020714292862076E-5"/>
    <n v="20"/>
    <n v="8.1649999999999991"/>
    <n v="10"/>
    <n v="30"/>
    <x v="5"/>
  </r>
  <r>
    <x v="120"/>
    <n v="2006"/>
    <n v="6"/>
    <n v="5.4853130742437125E-5"/>
    <n v="46.833300000000001"/>
    <n v="38.5807"/>
    <n v="5"/>
    <n v="110"/>
    <x v="5"/>
  </r>
  <r>
    <x v="120"/>
    <n v="2007"/>
    <n v="7"/>
    <n v="5.9010478574981245E-5"/>
    <n v="17.857099999999999"/>
    <n v="11.5688"/>
    <n v="4"/>
    <n v="36"/>
    <x v="5"/>
  </r>
  <r>
    <x v="120"/>
    <n v="2008"/>
    <n v="14"/>
    <n v="1.0529324167807344E-4"/>
    <n v="42.714300000000001"/>
    <n v="45.701599999999999"/>
    <n v="5"/>
    <n v="148"/>
    <x v="5"/>
  </r>
  <r>
    <x v="121"/>
    <n v="2005"/>
    <n v="22"/>
    <n v="2.2015190481432188E-4"/>
    <n v="115.8182"/>
    <n v="194.9083"/>
    <n v="4"/>
    <n v="810"/>
    <x v="5"/>
  </r>
  <r>
    <x v="121"/>
    <n v="2006"/>
    <n v="68"/>
    <n v="6.2166881508095404E-4"/>
    <n v="44.073500000000003"/>
    <n v="118.6735"/>
    <n v="2"/>
    <n v="963"/>
    <x v="5"/>
  </r>
  <r>
    <x v="121"/>
    <n v="2007"/>
    <n v="507"/>
    <n v="4.2740446625022131E-3"/>
    <n v="32.465499999999999"/>
    <n v="36.751600000000003"/>
    <n v="1"/>
    <n v="350"/>
    <x v="5"/>
  </r>
  <r>
    <x v="121"/>
    <n v="2008"/>
    <n v="82"/>
    <n v="6.167175584001444E-4"/>
    <n v="49.9024"/>
    <n v="71.812399999999997"/>
    <n v="3"/>
    <n v="540"/>
    <x v="5"/>
  </r>
  <r>
    <x v="122"/>
    <n v="2005"/>
    <n v="16"/>
    <n v="1.6011047622859775E-4"/>
    <n v="36.0625"/>
    <n v="63.798999999999999"/>
    <n v="3"/>
    <n v="250"/>
    <x v="5"/>
  </r>
  <r>
    <x v="122"/>
    <n v="2006"/>
    <n v="11"/>
    <n v="1.005640730278014E-4"/>
    <n v="53.454500000000003"/>
    <n v="56.417900000000003"/>
    <n v="6"/>
    <n v="168"/>
    <x v="5"/>
  </r>
  <r>
    <x v="122"/>
    <n v="2007"/>
    <n v="19"/>
    <n v="1.6017129898923481E-4"/>
    <n v="37.368400000000001"/>
    <n v="47.009799999999998"/>
    <n v="4"/>
    <n v="185"/>
    <x v="5"/>
  </r>
  <r>
    <x v="122"/>
    <n v="2008"/>
    <n v="15"/>
    <n v="1.1281418751222154E-4"/>
    <n v="79.8"/>
    <n v="148.47370000000001"/>
    <n v="2"/>
    <n v="507"/>
    <x v="5"/>
  </r>
  <r>
    <x v="123"/>
    <n v="2005"/>
    <n v="1149"/>
    <n v="1.1497933574166175E-2"/>
    <n v="10.940799999999999"/>
    <n v="10.686299999999999"/>
    <n v="1"/>
    <n v="141"/>
    <x v="5"/>
  </r>
  <r>
    <x v="123"/>
    <n v="2006"/>
    <n v="2"/>
    <n v="1.8284376914145707E-5"/>
    <n v="11.5"/>
    <n v="8.5"/>
    <n v="3"/>
    <n v="20"/>
    <x v="5"/>
  </r>
  <r>
    <x v="123"/>
    <n v="2007"/>
    <n v="5"/>
    <n v="4.2150341839272317E-5"/>
    <n v="17"/>
    <n v="8.2946000000000009"/>
    <n v="5"/>
    <n v="25"/>
    <x v="5"/>
  </r>
  <r>
    <x v="123"/>
    <n v="2008"/>
    <n v="4"/>
    <n v="3.0083783336592409E-5"/>
    <n v="7.5"/>
    <n v="4.0311000000000003"/>
    <n v="3"/>
    <n v="12"/>
    <x v="5"/>
  </r>
  <r>
    <x v="124"/>
    <n v="2005"/>
    <n v="67"/>
    <n v="6.70462619207253E-4"/>
    <n v="111.8955"/>
    <n v="178.95169999999999"/>
    <n v="1"/>
    <n v="1075"/>
    <x v="5"/>
  </r>
  <r>
    <x v="124"/>
    <n v="2006"/>
    <n v="133"/>
    <n v="1.2159110647906896E-3"/>
    <n v="22.300799999999999"/>
    <n v="34.306699999999999"/>
    <n v="3"/>
    <n v="250"/>
    <x v="5"/>
  </r>
  <r>
    <x v="124"/>
    <n v="2007"/>
    <n v="161"/>
    <n v="1.3572410072245685E-3"/>
    <n v="55.031100000000002"/>
    <n v="127.2466"/>
    <n v="2"/>
    <n v="1163"/>
    <x v="5"/>
  </r>
  <r>
    <x v="124"/>
    <n v="2008"/>
    <n v="74"/>
    <n v="5.565499917269596E-4"/>
    <n v="41.040500000000002"/>
    <n v="48.214700000000001"/>
    <n v="5"/>
    <n v="264"/>
    <x v="5"/>
  </r>
  <r>
    <x v="125"/>
    <n v="2008"/>
    <n v="22"/>
    <n v="1.6546080835125825E-4"/>
    <n v="15.5"/>
    <n v="9.0289999999999999"/>
    <n v="2"/>
    <n v="31"/>
    <x v="5"/>
  </r>
  <r>
    <x v="126"/>
    <n v="2008"/>
    <n v="1"/>
    <n v="7.5209458341481023E-6"/>
    <n v="8"/>
    <n v="0"/>
    <n v="8"/>
    <n v="8"/>
    <x v="5"/>
  </r>
  <r>
    <x v="127"/>
    <n v="2005"/>
    <n v="20"/>
    <n v="2.0013809528574716E-4"/>
    <n v="16.399999999999999"/>
    <n v="16.728400000000001"/>
    <n v="3"/>
    <n v="72"/>
    <x v="5"/>
  </r>
  <r>
    <x v="127"/>
    <n v="2006"/>
    <n v="22"/>
    <n v="2.011281460556028E-4"/>
    <n v="11.2273"/>
    <n v="5.9995000000000003"/>
    <n v="4"/>
    <n v="24"/>
    <x v="5"/>
  </r>
  <r>
    <x v="127"/>
    <n v="2007"/>
    <n v="26"/>
    <n v="2.1918177756421605E-4"/>
    <n v="14.2692"/>
    <n v="10.6647"/>
    <n v="3"/>
    <n v="47"/>
    <x v="5"/>
  </r>
  <r>
    <x v="127"/>
    <n v="2008"/>
    <n v="35"/>
    <n v="2.632331041951836E-4"/>
    <n v="18.314299999999999"/>
    <n v="18.062999999999999"/>
    <n v="3"/>
    <n v="103"/>
    <x v="5"/>
  </r>
  <r>
    <x v="128"/>
    <n v="2005"/>
    <n v="8"/>
    <n v="8.0055238114298873E-5"/>
    <n v="19.375"/>
    <n v="8.2453000000000003"/>
    <n v="5"/>
    <n v="29"/>
    <x v="5"/>
  </r>
  <r>
    <x v="128"/>
    <n v="2006"/>
    <n v="11"/>
    <n v="1.005640730278014E-4"/>
    <n v="18.545500000000001"/>
    <n v="22.805"/>
    <n v="4"/>
    <n v="88"/>
    <x v="5"/>
  </r>
  <r>
    <x v="128"/>
    <n v="2007"/>
    <n v="16"/>
    <n v="1.3488109388567143E-4"/>
    <n v="13.6875"/>
    <n v="8.0755999999999997"/>
    <n v="4"/>
    <n v="32"/>
    <x v="5"/>
  </r>
  <r>
    <x v="128"/>
    <n v="2008"/>
    <n v="11"/>
    <n v="8.2730404175629125E-5"/>
    <n v="33.090899999999998"/>
    <n v="55.390300000000003"/>
    <n v="3"/>
    <n v="207"/>
    <x v="5"/>
  </r>
  <r>
    <x v="129"/>
    <n v="2005"/>
    <n v="5"/>
    <n v="5.003452382143679E-5"/>
    <n v="16.2"/>
    <n v="14.7431"/>
    <n v="3"/>
    <n v="40"/>
    <x v="5"/>
  </r>
  <r>
    <x v="129"/>
    <n v="2006"/>
    <n v="7"/>
    <n v="6.3995319199509977E-5"/>
    <n v="8.4285999999999994"/>
    <n v="6.1146000000000003"/>
    <n v="2"/>
    <n v="20"/>
    <x v="5"/>
  </r>
  <r>
    <x v="129"/>
    <n v="2007"/>
    <n v="22"/>
    <n v="1.854615040927982E-4"/>
    <n v="9.6364000000000001"/>
    <n v="8.3587000000000007"/>
    <n v="1"/>
    <n v="38"/>
    <x v="5"/>
  </r>
  <r>
    <x v="129"/>
    <n v="2008"/>
    <n v="35"/>
    <n v="2.632331041951836E-4"/>
    <n v="8.2286000000000001"/>
    <n v="8.1207999999999991"/>
    <n v="2"/>
    <n v="45"/>
    <x v="5"/>
  </r>
  <r>
    <x v="130"/>
    <n v="2005"/>
    <n v="31"/>
    <n v="3.1021404769290812E-4"/>
    <n v="15.258100000000001"/>
    <n v="11.173"/>
    <n v="2"/>
    <n v="51"/>
    <x v="5"/>
  </r>
  <r>
    <x v="130"/>
    <n v="2006"/>
    <n v="34"/>
    <n v="3.1083440754047702E-4"/>
    <n v="11.029400000000001"/>
    <n v="11.6808"/>
    <n v="2"/>
    <n v="55"/>
    <x v="5"/>
  </r>
  <r>
    <x v="130"/>
    <n v="2007"/>
    <n v="53"/>
    <n v="4.4679362349628657E-4"/>
    <n v="10.660399999999999"/>
    <n v="11.639099999999999"/>
    <n v="2"/>
    <n v="73"/>
    <x v="5"/>
  </r>
  <r>
    <x v="130"/>
    <n v="2008"/>
    <n v="71"/>
    <n v="5.339871542245153E-4"/>
    <n v="10.394399999999999"/>
    <n v="16.2346"/>
    <n v="2"/>
    <n v="121"/>
    <x v="5"/>
  </r>
  <r>
    <x v="131"/>
    <n v="2005"/>
    <n v="177"/>
    <n v="1.7712221432788623E-3"/>
    <n v="21.875699999999998"/>
    <n v="27.3446"/>
    <n v="2"/>
    <n v="190"/>
    <x v="10"/>
  </r>
  <r>
    <x v="131"/>
    <n v="2006"/>
    <n v="182"/>
    <n v="1.6638782991872595E-3"/>
    <n v="18.0275"/>
    <n v="14.7836"/>
    <n v="2"/>
    <n v="106"/>
    <x v="10"/>
  </r>
  <r>
    <x v="131"/>
    <n v="2007"/>
    <n v="166"/>
    <n v="1.3993913490638408E-3"/>
    <n v="19.060199999999998"/>
    <n v="19.61"/>
    <n v="2"/>
    <n v="158"/>
    <x v="10"/>
  </r>
  <r>
    <x v="131"/>
    <n v="2008"/>
    <n v="121"/>
    <n v="9.100344459319204E-4"/>
    <n v="19.5124"/>
    <n v="22.6417"/>
    <n v="2"/>
    <n v="160"/>
    <x v="10"/>
  </r>
  <r>
    <x v="132"/>
    <n v="2005"/>
    <n v="380"/>
    <n v="3.8026238104291962E-3"/>
    <n v="21.752600000000001"/>
    <n v="31.436900000000001"/>
    <n v="2"/>
    <n v="355"/>
    <x v="10"/>
  </r>
  <r>
    <x v="132"/>
    <n v="2006"/>
    <n v="295"/>
    <n v="2.6969455948364918E-3"/>
    <n v="21.2136"/>
    <n v="24.6751"/>
    <n v="3"/>
    <n v="218"/>
    <x v="10"/>
  </r>
  <r>
    <x v="132"/>
    <n v="2007"/>
    <n v="394"/>
    <n v="3.3214469369346584E-3"/>
    <n v="24.708100000000002"/>
    <n v="44.172499999999999"/>
    <n v="2"/>
    <n v="485"/>
    <x v="10"/>
  </r>
  <r>
    <x v="132"/>
    <n v="2008"/>
    <n v="403"/>
    <n v="3.0309411711616852E-3"/>
    <n v="21.287800000000001"/>
    <n v="26.089600000000001"/>
    <n v="3"/>
    <n v="225"/>
    <x v="10"/>
  </r>
  <r>
    <x v="133"/>
    <n v="2005"/>
    <n v="110"/>
    <n v="1.1007595240716094E-3"/>
    <n v="11.2182"/>
    <n v="8.5433000000000003"/>
    <n v="2"/>
    <n v="50"/>
    <x v="10"/>
  </r>
  <r>
    <x v="133"/>
    <n v="2006"/>
    <n v="149"/>
    <n v="1.3621860801038552E-3"/>
    <n v="11.161099999999999"/>
    <n v="10.6242"/>
    <n v="2"/>
    <n v="75"/>
    <x v="10"/>
  </r>
  <r>
    <x v="133"/>
    <n v="2007"/>
    <n v="179"/>
    <n v="1.508982237845949E-3"/>
    <n v="10.888299999999999"/>
    <n v="9.7652999999999999"/>
    <n v="1"/>
    <n v="70"/>
    <x v="10"/>
  </r>
  <r>
    <x v="133"/>
    <n v="2008"/>
    <n v="213"/>
    <n v="1.6019614626735458E-3"/>
    <n v="11.662000000000001"/>
    <n v="17.8217"/>
    <n v="2"/>
    <n v="209"/>
    <x v="10"/>
  </r>
  <r>
    <x v="134"/>
    <n v="2005"/>
    <n v="79"/>
    <n v="7.9054547637870127E-4"/>
    <n v="4.9114000000000004"/>
    <n v="3.6775000000000002"/>
    <n v="2"/>
    <n v="34"/>
    <x v="10"/>
  </r>
  <r>
    <x v="134"/>
    <n v="2006"/>
    <n v="76"/>
    <n v="6.9480632273753696E-4"/>
    <n v="5.2895000000000003"/>
    <n v="2.0379"/>
    <n v="3"/>
    <n v="12"/>
    <x v="10"/>
  </r>
  <r>
    <x v="134"/>
    <n v="2007"/>
    <n v="113"/>
    <n v="9.525977255675544E-4"/>
    <n v="6.0618999999999996"/>
    <n v="4.3380999999999998"/>
    <n v="2"/>
    <n v="34"/>
    <x v="10"/>
  </r>
  <r>
    <x v="134"/>
    <n v="2008"/>
    <n v="241"/>
    <n v="1.8125479460296926E-3"/>
    <n v="5.0538999999999996"/>
    <n v="2.9096000000000002"/>
    <n v="2"/>
    <n v="40"/>
    <x v="10"/>
  </r>
  <r>
    <x v="135"/>
    <n v="2005"/>
    <n v="53"/>
    <n v="5.3036595250722997E-4"/>
    <n v="6.9245000000000001"/>
    <n v="12.4656"/>
    <n v="2"/>
    <n v="80"/>
    <x v="10"/>
  </r>
  <r>
    <x v="135"/>
    <n v="2006"/>
    <n v="119"/>
    <n v="1.0879204263916696E-3"/>
    <n v="4.9328000000000003"/>
    <n v="2.2999000000000001"/>
    <n v="2"/>
    <n v="24"/>
    <x v="10"/>
  </r>
  <r>
    <x v="135"/>
    <n v="2007"/>
    <n v="160"/>
    <n v="1.3488109388567141E-3"/>
    <n v="5.3563000000000001"/>
    <n v="5.2954999999999997"/>
    <n v="2"/>
    <n v="68"/>
    <x v="10"/>
  </r>
  <r>
    <x v="135"/>
    <n v="2008"/>
    <n v="183"/>
    <n v="1.3763330876491028E-3"/>
    <n v="6.6230000000000002"/>
    <n v="21.898499999999999"/>
    <n v="2"/>
    <n v="300"/>
    <x v="10"/>
  </r>
  <r>
    <x v="136"/>
    <n v="2006"/>
    <n v="378"/>
    <n v="3.455747236773539E-3"/>
    <n v="12.333299999999999"/>
    <n v="8.9013000000000009"/>
    <n v="2"/>
    <n v="71"/>
    <x v="1"/>
  </r>
  <r>
    <x v="136"/>
    <n v="2007"/>
    <n v="550"/>
    <n v="4.6365376023199548E-3"/>
    <n v="12.5891"/>
    <n v="10.650399999999999"/>
    <n v="2"/>
    <n v="96"/>
    <x v="1"/>
  </r>
  <r>
    <x v="136"/>
    <n v="2008"/>
    <n v="581"/>
    <n v="4.3696695296400476E-3"/>
    <n v="11.9673"/>
    <n v="8.6026000000000007"/>
    <n v="2"/>
    <n v="83"/>
    <x v="1"/>
  </r>
  <r>
    <x v="137"/>
    <n v="2005"/>
    <n v="940"/>
    <n v="9.4064904784301167E-3"/>
    <n v="12.4968"/>
    <n v="9.9366000000000003"/>
    <n v="2"/>
    <n v="95"/>
    <x v="1"/>
  </r>
  <r>
    <x v="137"/>
    <n v="2006"/>
    <n v="2"/>
    <n v="1.8284376914145707E-5"/>
    <n v="7"/>
    <n v="2"/>
    <n v="5"/>
    <n v="9"/>
    <x v="1"/>
  </r>
  <r>
    <x v="137"/>
    <n v="2007"/>
    <n v="8"/>
    <n v="6.7440546942835713E-5"/>
    <n v="13.5"/>
    <n v="7.6322000000000001"/>
    <n v="4"/>
    <n v="27"/>
    <x v="1"/>
  </r>
  <r>
    <x v="137"/>
    <n v="2008"/>
    <n v="3"/>
    <n v="2.2562837502444306E-5"/>
    <n v="22.333300000000001"/>
    <n v="16.5395"/>
    <n v="6"/>
    <n v="45"/>
    <x v="1"/>
  </r>
  <r>
    <x v="138"/>
    <n v="2005"/>
    <n v="12816"/>
    <n v="0.12824849145910677"/>
    <n v="46.845599999999997"/>
    <n v="72.764399999999995"/>
    <n v="1"/>
    <n v="1165"/>
    <x v="11"/>
  </r>
  <r>
    <x v="138"/>
    <n v="2006"/>
    <n v="10784"/>
    <n v="9.8589360321073655E-2"/>
    <n v="43.995699999999999"/>
    <n v="73.2393"/>
    <n v="1"/>
    <n v="1540"/>
    <x v="11"/>
  </r>
  <r>
    <x v="138"/>
    <n v="2007"/>
    <n v="17802"/>
    <n v="0.15007207708454515"/>
    <n v="39.245699999999999"/>
    <n v="68.813000000000002"/>
    <n v="1"/>
    <n v="1470"/>
    <x v="11"/>
  </r>
  <r>
    <x v="138"/>
    <n v="2008"/>
    <n v="16218"/>
    <n v="0.12197469953821392"/>
    <n v="32.756399999999999"/>
    <n v="61.184100000000001"/>
    <n v="1"/>
    <n v="1467"/>
    <x v="11"/>
  </r>
  <r>
    <x v="139"/>
    <n v="2005"/>
    <n v="1894"/>
    <n v="1.8953077623560258E-2"/>
    <n v="70.725999999999999"/>
    <n v="89.869600000000005"/>
    <n v="1"/>
    <n v="1104"/>
    <x v="11"/>
  </r>
  <r>
    <x v="139"/>
    <n v="2006"/>
    <n v="1193"/>
    <n v="1.0906630829287915E-2"/>
    <n v="94.979900000000001"/>
    <n v="149.05619999999999"/>
    <n v="2"/>
    <n v="1160"/>
    <x v="11"/>
  </r>
  <r>
    <x v="139"/>
    <n v="2007"/>
    <n v="1558"/>
    <n v="1.3134046517117253E-2"/>
    <n v="87.680400000000006"/>
    <n v="115.6088"/>
    <n v="1"/>
    <n v="1483"/>
    <x v="11"/>
  </r>
  <r>
    <x v="139"/>
    <n v="2008"/>
    <n v="1166"/>
    <n v="8.7694228426166872E-3"/>
    <n v="88.905699999999996"/>
    <n v="118.11539999999999"/>
    <n v="1"/>
    <n v="1431"/>
    <x v="11"/>
  </r>
  <r>
    <x v="140"/>
    <n v="2005"/>
    <n v="22"/>
    <n v="2.2015190481432188E-4"/>
    <n v="30.636399999999998"/>
    <n v="36.829500000000003"/>
    <n v="2"/>
    <n v="175"/>
    <x v="11"/>
  </r>
  <r>
    <x v="140"/>
    <n v="2006"/>
    <n v="118"/>
    <n v="1.0787782379345968E-3"/>
    <n v="11.7203"/>
    <n v="15.8086"/>
    <n v="2"/>
    <n v="108"/>
    <x v="11"/>
  </r>
  <r>
    <x v="140"/>
    <n v="2007"/>
    <n v="47"/>
    <n v="3.9621321328915979E-4"/>
    <n v="36.021299999999997"/>
    <n v="34.526899999999998"/>
    <n v="1"/>
    <n v="172"/>
    <x v="11"/>
  </r>
  <r>
    <x v="140"/>
    <n v="2008"/>
    <n v="64"/>
    <n v="4.8134053338547855E-4"/>
    <n v="39.6875"/>
    <n v="87.192700000000002"/>
    <n v="3"/>
    <n v="650"/>
    <x v="11"/>
  </r>
  <r>
    <x v="141"/>
    <n v="2005"/>
    <n v="25"/>
    <n v="2.5017261910718398E-4"/>
    <n v="11.2"/>
    <n v="7.5895000000000001"/>
    <n v="2"/>
    <n v="30"/>
    <x v="11"/>
  </r>
  <r>
    <x v="141"/>
    <n v="2006"/>
    <n v="74"/>
    <n v="6.765219458233912E-4"/>
    <n v="10.432399999999999"/>
    <n v="9.9512999999999998"/>
    <n v="2"/>
    <n v="62"/>
    <x v="11"/>
  </r>
  <r>
    <x v="141"/>
    <n v="2007"/>
    <n v="210"/>
    <n v="1.7703143572494373E-3"/>
    <n v="10.7143"/>
    <n v="8.6593999999999998"/>
    <n v="1"/>
    <n v="63"/>
    <x v="11"/>
  </r>
  <r>
    <x v="141"/>
    <n v="2008"/>
    <n v="234"/>
    <n v="1.759901325190656E-3"/>
    <n v="13.410299999999999"/>
    <n v="14.2377"/>
    <n v="2"/>
    <n v="115"/>
    <x v="11"/>
  </r>
  <r>
    <x v="142"/>
    <n v="2005"/>
    <n v="148"/>
    <n v="1.481021905114529E-3"/>
    <n v="18.864899999999999"/>
    <n v="16.502500000000001"/>
    <n v="2"/>
    <n v="124"/>
    <x v="11"/>
  </r>
  <r>
    <x v="142"/>
    <n v="2006"/>
    <n v="107"/>
    <n v="9.7821416490679529E-4"/>
    <n v="18.299099999999999"/>
    <n v="19.952400000000001"/>
    <n v="3"/>
    <n v="155"/>
    <x v="11"/>
  </r>
  <r>
    <x v="142"/>
    <n v="2007"/>
    <n v="224"/>
    <n v="1.8883353143993998E-3"/>
    <n v="25.982099999999999"/>
    <n v="23.900500000000001"/>
    <n v="2"/>
    <n v="148"/>
    <x v="11"/>
  </r>
  <r>
    <x v="142"/>
    <n v="2008"/>
    <n v="165"/>
    <n v="1.240956062634437E-3"/>
    <n v="24.345500000000001"/>
    <n v="32.853000000000002"/>
    <n v="2"/>
    <n v="257"/>
    <x v="11"/>
  </r>
  <r>
    <x v="143"/>
    <n v="2006"/>
    <n v="9"/>
    <n v="8.2279696113655681E-5"/>
    <n v="21.1111"/>
    <n v="28.305700000000002"/>
    <n v="5"/>
    <n v="100"/>
    <x v="4"/>
  </r>
  <r>
    <x v="143"/>
    <n v="2007"/>
    <n v="10"/>
    <n v="8.4300683678544634E-5"/>
    <n v="20.100000000000001"/>
    <n v="18.560400000000001"/>
    <n v="3"/>
    <n v="69"/>
    <x v="4"/>
  </r>
  <r>
    <x v="143"/>
    <n v="2008"/>
    <n v="20"/>
    <n v="1.5041891668296205E-4"/>
    <n v="17.649999999999999"/>
    <n v="18.196899999999999"/>
    <n v="3"/>
    <n v="88"/>
    <x v="4"/>
  </r>
  <r>
    <x v="144"/>
    <n v="2007"/>
    <n v="2"/>
    <n v="1.6860136735708928E-5"/>
    <n v="37.5"/>
    <n v="22.5"/>
    <n v="15"/>
    <n v="60"/>
    <x v="4"/>
  </r>
  <r>
    <x v="144"/>
    <n v="2008"/>
    <n v="2"/>
    <n v="1.5041891668296205E-5"/>
    <n v="8.5"/>
    <n v="3.5"/>
    <n v="5"/>
    <n v="12"/>
    <x v="4"/>
  </r>
  <r>
    <x v="145"/>
    <n v="2005"/>
    <n v="44"/>
    <n v="4.4030380962864377E-4"/>
    <n v="22.4773"/>
    <n v="25.311199999999999"/>
    <n v="3"/>
    <n v="114"/>
    <x v="4"/>
  </r>
  <r>
    <x v="145"/>
    <n v="2006"/>
    <n v="110"/>
    <n v="1.005640730278014E-3"/>
    <n v="18.663599999999999"/>
    <n v="32.237299999999998"/>
    <n v="2"/>
    <n v="244"/>
    <x v="4"/>
  </r>
  <r>
    <x v="145"/>
    <n v="2007"/>
    <n v="219"/>
    <n v="1.8461849725601275E-3"/>
    <n v="18.849299999999999"/>
    <n v="27.3843"/>
    <n v="3"/>
    <n v="220"/>
    <x v="4"/>
  </r>
  <r>
    <x v="145"/>
    <n v="2008"/>
    <n v="168"/>
    <n v="1.2635189001368812E-3"/>
    <n v="15.1548"/>
    <n v="15.0602"/>
    <n v="2"/>
    <n v="123"/>
    <x v="4"/>
  </r>
  <r>
    <x v="146"/>
    <n v="2005"/>
    <n v="141"/>
    <n v="1.4109735717645175E-3"/>
    <n v="12.900700000000001"/>
    <n v="13.882099999999999"/>
    <n v="2"/>
    <n v="98"/>
    <x v="4"/>
  </r>
  <r>
    <x v="146"/>
    <n v="2006"/>
    <n v="58"/>
    <n v="5.3024693051022557E-4"/>
    <n v="13.793100000000001"/>
    <n v="20.589400000000001"/>
    <n v="2"/>
    <n v="150"/>
    <x v="4"/>
  </r>
  <r>
    <x v="146"/>
    <n v="2007"/>
    <n v="12"/>
    <n v="1.0116082041425356E-4"/>
    <n v="12.666700000000001"/>
    <n v="11.3896"/>
    <n v="3"/>
    <n v="46"/>
    <x v="4"/>
  </r>
  <r>
    <x v="146"/>
    <n v="2008"/>
    <n v="21"/>
    <n v="1.5793986251711015E-4"/>
    <n v="12.952400000000001"/>
    <n v="7.9550999999999998"/>
    <n v="2"/>
    <n v="32"/>
    <x v="4"/>
  </r>
  <r>
    <x v="147"/>
    <n v="2007"/>
    <n v="1"/>
    <n v="8.4300683678544641E-6"/>
    <n v="6"/>
    <n v="0"/>
    <n v="6"/>
    <n v="6"/>
    <x v="4"/>
  </r>
  <r>
    <x v="148"/>
    <n v="2005"/>
    <n v="12"/>
    <n v="1.200828571714483E-4"/>
    <n v="18.916699999999999"/>
    <n v="28.1616"/>
    <n v="4"/>
    <n v="110"/>
    <x v="4"/>
  </r>
  <r>
    <x v="148"/>
    <n v="2006"/>
    <n v="57"/>
    <n v="5.2110474205315264E-4"/>
    <n v="28.456099999999999"/>
    <n v="32.206099999999999"/>
    <n v="3"/>
    <n v="210"/>
    <x v="4"/>
  </r>
  <r>
    <x v="148"/>
    <n v="2007"/>
    <n v="74"/>
    <n v="6.2382505922123029E-4"/>
    <n v="34.729700000000001"/>
    <n v="60.625399999999999"/>
    <n v="3"/>
    <n v="416"/>
    <x v="4"/>
  </r>
  <r>
    <x v="148"/>
    <n v="2008"/>
    <n v="22"/>
    <n v="1.6546080835125825E-4"/>
    <n v="32"/>
    <n v="65.703900000000004"/>
    <n v="3"/>
    <n v="325"/>
    <x v="4"/>
  </r>
  <r>
    <x v="149"/>
    <n v="2005"/>
    <n v="294"/>
    <n v="2.9420300007004835E-3"/>
    <n v="18.5884"/>
    <n v="66.033100000000005"/>
    <n v="1"/>
    <n v="1035"/>
    <x v="4"/>
  </r>
  <r>
    <x v="149"/>
    <n v="2006"/>
    <n v="209"/>
    <n v="1.9107173875282265E-3"/>
    <n v="17.775099999999998"/>
    <n v="38.916600000000003"/>
    <n v="1"/>
    <n v="440"/>
    <x v="4"/>
  </r>
  <r>
    <x v="149"/>
    <n v="2007"/>
    <n v="582"/>
    <n v="4.9062997900912973E-3"/>
    <n v="10.1031"/>
    <n v="13.0829"/>
    <n v="1"/>
    <n v="130"/>
    <x v="4"/>
  </r>
  <r>
    <x v="149"/>
    <n v="2008"/>
    <n v="849"/>
    <n v="6.3852830131917388E-3"/>
    <n v="10.780900000000001"/>
    <n v="21.840599999999998"/>
    <n v="1"/>
    <n v="310"/>
    <x v="4"/>
  </r>
  <r>
    <x v="150"/>
    <n v="2005"/>
    <n v="40"/>
    <n v="4.0027619057149432E-4"/>
    <n v="13.85"/>
    <n v="16.812999999999999"/>
    <n v="2"/>
    <n v="76"/>
    <x v="4"/>
  </r>
  <r>
    <x v="150"/>
    <n v="2006"/>
    <n v="31"/>
    <n v="2.8340784216925849E-4"/>
    <n v="13.0968"/>
    <n v="23.018000000000001"/>
    <n v="2"/>
    <n v="135"/>
    <x v="4"/>
  </r>
  <r>
    <x v="150"/>
    <n v="2007"/>
    <n v="51"/>
    <n v="4.2993348676057761E-4"/>
    <n v="12.098000000000001"/>
    <n v="20.770700000000001"/>
    <n v="3"/>
    <n v="147"/>
    <x v="4"/>
  </r>
  <r>
    <x v="150"/>
    <n v="2008"/>
    <n v="85"/>
    <n v="6.392803959025887E-4"/>
    <n v="11.635300000000001"/>
    <n v="17.272099999999998"/>
    <n v="2"/>
    <n v="130"/>
    <x v="4"/>
  </r>
  <r>
    <x v="151"/>
    <n v="2005"/>
    <n v="9"/>
    <n v="9.006214287858622E-5"/>
    <n v="16.444400000000002"/>
    <n v="10.0123"/>
    <n v="7"/>
    <n v="35"/>
    <x v="4"/>
  </r>
  <r>
    <x v="151"/>
    <n v="2006"/>
    <n v="23"/>
    <n v="2.1027033451267565E-4"/>
    <n v="25.087"/>
    <n v="26.855399999999999"/>
    <n v="4"/>
    <n v="105"/>
    <x v="4"/>
  </r>
  <r>
    <x v="151"/>
    <n v="2007"/>
    <n v="32"/>
    <n v="2.6976218777134285E-4"/>
    <n v="22.656300000000002"/>
    <n v="51.749200000000002"/>
    <n v="2"/>
    <n v="296"/>
    <x v="4"/>
  </r>
  <r>
    <x v="151"/>
    <n v="2008"/>
    <n v="16"/>
    <n v="1.2033513334636964E-4"/>
    <n v="29.625"/>
    <n v="49.473300000000002"/>
    <n v="2"/>
    <n v="215"/>
    <x v="4"/>
  </r>
  <r>
    <x v="152"/>
    <n v="2005"/>
    <n v="40"/>
    <n v="4.0027619057149432E-4"/>
    <n v="21.625"/>
    <n v="28.1236"/>
    <n v="2"/>
    <n v="118"/>
    <x v="4"/>
  </r>
  <r>
    <x v="152"/>
    <n v="2006"/>
    <n v="50"/>
    <n v="4.571094228536427E-4"/>
    <n v="25.7"/>
    <n v="34.836300000000001"/>
    <n v="2"/>
    <n v="205"/>
    <x v="4"/>
  </r>
  <r>
    <x v="152"/>
    <n v="2007"/>
    <n v="89"/>
    <n v="7.5027608473904718E-4"/>
    <n v="15.101100000000001"/>
    <n v="16.0806"/>
    <n v="2"/>
    <n v="92"/>
    <x v="4"/>
  </r>
  <r>
    <x v="152"/>
    <n v="2008"/>
    <n v="139"/>
    <n v="1.0454114709465862E-3"/>
    <n v="10.992800000000001"/>
    <n v="16.4861"/>
    <n v="1"/>
    <n v="164"/>
    <x v="4"/>
  </r>
  <r>
    <x v="153"/>
    <n v="2005"/>
    <n v="3"/>
    <n v="3.0020714292862076E-5"/>
    <n v="11.666700000000001"/>
    <n v="5.4364999999999997"/>
    <n v="6"/>
    <n v="19"/>
    <x v="12"/>
  </r>
  <r>
    <x v="153"/>
    <n v="2006"/>
    <n v="3"/>
    <n v="2.7426565371218562E-5"/>
    <n v="5.6666999999999996"/>
    <n v="1.6997"/>
    <n v="4"/>
    <n v="8"/>
    <x v="12"/>
  </r>
  <r>
    <x v="153"/>
    <n v="2008"/>
    <n v="7"/>
    <n v="5.2646620839036719E-5"/>
    <n v="8.2857000000000003"/>
    <n v="3.4933999999999998"/>
    <n v="4"/>
    <n v="15"/>
    <x v="12"/>
  </r>
  <r>
    <x v="154"/>
    <n v="2005"/>
    <n v="16"/>
    <n v="1.6011047622859775E-4"/>
    <n v="6.8125"/>
    <n v="3.2446000000000002"/>
    <n v="2"/>
    <n v="15"/>
    <x v="12"/>
  </r>
  <r>
    <x v="154"/>
    <n v="2006"/>
    <n v="41"/>
    <n v="3.7482972673998701E-4"/>
    <n v="8.5853999999999999"/>
    <n v="6.0967000000000002"/>
    <n v="2"/>
    <n v="34"/>
    <x v="12"/>
  </r>
  <r>
    <x v="154"/>
    <n v="2007"/>
    <n v="56"/>
    <n v="4.7208382859984996E-4"/>
    <n v="10.0893"/>
    <n v="6.5744999999999996"/>
    <n v="2"/>
    <n v="35"/>
    <x v="12"/>
  </r>
  <r>
    <x v="154"/>
    <n v="2008"/>
    <n v="112"/>
    <n v="8.423459334245875E-4"/>
    <n v="9.4642999999999997"/>
    <n v="6.6007999999999996"/>
    <n v="2"/>
    <n v="38"/>
    <x v="12"/>
  </r>
  <r>
    <x v="155"/>
    <n v="2005"/>
    <n v="1"/>
    <n v="1.0006904764287359E-5"/>
    <n v="3"/>
    <n v="0"/>
    <n v="3"/>
    <n v="3"/>
    <x v="12"/>
  </r>
  <r>
    <x v="155"/>
    <n v="2006"/>
    <n v="5"/>
    <n v="4.5710942285364273E-5"/>
    <n v="10.8"/>
    <n v="8.5417000000000005"/>
    <n v="5"/>
    <n v="27"/>
    <x v="12"/>
  </r>
  <r>
    <x v="155"/>
    <n v="2007"/>
    <n v="7"/>
    <n v="5.9010478574981245E-5"/>
    <n v="12"/>
    <n v="8.0533999999999999"/>
    <n v="4"/>
    <n v="25"/>
    <x v="12"/>
  </r>
  <r>
    <x v="155"/>
    <n v="2008"/>
    <n v="17"/>
    <n v="1.2785607918051775E-4"/>
    <n v="10.2941"/>
    <n v="5.8887999999999998"/>
    <n v="3"/>
    <n v="27"/>
    <x v="12"/>
  </r>
  <r>
    <x v="156"/>
    <n v="2005"/>
    <n v="190"/>
    <n v="1.9013119052145981E-3"/>
    <n v="9.9632000000000005"/>
    <n v="8.0173000000000005"/>
    <n v="1"/>
    <n v="66"/>
    <x v="12"/>
  </r>
  <r>
    <x v="156"/>
    <n v="2006"/>
    <n v="258"/>
    <n v="2.3586846219247962E-3"/>
    <n v="9.6318000000000001"/>
    <n v="6.2530999999999999"/>
    <n v="2"/>
    <n v="30"/>
    <x v="12"/>
  </r>
  <r>
    <x v="156"/>
    <n v="2007"/>
    <n v="375"/>
    <n v="3.1612756379454238E-3"/>
    <n v="12.0747"/>
    <n v="17.4344"/>
    <n v="1"/>
    <n v="258"/>
    <x v="12"/>
  </r>
  <r>
    <x v="156"/>
    <n v="2008"/>
    <n v="401"/>
    <n v="3.0158992794933892E-3"/>
    <n v="10.7631"/>
    <n v="8.5966000000000005"/>
    <n v="2"/>
    <n v="69"/>
    <x v="12"/>
  </r>
  <r>
    <x v="157"/>
    <n v="2005"/>
    <n v="3"/>
    <n v="3.0020714292862076E-5"/>
    <n v="9"/>
    <n v="4.3205"/>
    <n v="3"/>
    <n v="13"/>
    <x v="12"/>
  </r>
  <r>
    <x v="157"/>
    <n v="2006"/>
    <n v="2"/>
    <n v="1.8284376914145707E-5"/>
    <n v="7.5"/>
    <n v="3.5"/>
    <n v="4"/>
    <n v="11"/>
    <x v="12"/>
  </r>
  <r>
    <x v="157"/>
    <n v="2007"/>
    <n v="2"/>
    <n v="1.6860136735708928E-5"/>
    <n v="15"/>
    <n v="1"/>
    <n v="14"/>
    <n v="16"/>
    <x v="12"/>
  </r>
  <r>
    <x v="157"/>
    <n v="2008"/>
    <n v="4"/>
    <n v="3.0083783336592409E-5"/>
    <n v="26.75"/>
    <n v="16.3459"/>
    <n v="16"/>
    <n v="55"/>
    <x v="12"/>
  </r>
  <r>
    <x v="158"/>
    <n v="2005"/>
    <n v="10"/>
    <n v="1.0006904764287358E-4"/>
    <n v="7.3"/>
    <n v="3.4943"/>
    <n v="2"/>
    <n v="14"/>
    <x v="12"/>
  </r>
  <r>
    <x v="158"/>
    <n v="2006"/>
    <n v="12"/>
    <n v="1.0970626148487425E-4"/>
    <n v="11.583299999999999"/>
    <n v="13.1432"/>
    <n v="3"/>
    <n v="51"/>
    <x v="12"/>
  </r>
  <r>
    <x v="158"/>
    <n v="2007"/>
    <n v="13"/>
    <n v="1.0959088878210802E-4"/>
    <n v="14.1538"/>
    <n v="9.2141000000000002"/>
    <n v="4"/>
    <n v="28"/>
    <x v="12"/>
  </r>
  <r>
    <x v="158"/>
    <n v="2008"/>
    <n v="14"/>
    <n v="1.0529324167807344E-4"/>
    <n v="8.5"/>
    <n v="5.4740000000000002"/>
    <n v="2"/>
    <n v="24"/>
    <x v="12"/>
  </r>
  <r>
    <x v="159"/>
    <n v="2005"/>
    <n v="1"/>
    <n v="1.0006904764287359E-5"/>
    <n v="2"/>
    <n v="0"/>
    <n v="2"/>
    <n v="2"/>
    <x v="12"/>
  </r>
  <r>
    <x v="159"/>
    <n v="2006"/>
    <n v="2"/>
    <n v="1.8284376914145707E-5"/>
    <n v="3.5"/>
    <n v="1.5"/>
    <n v="2"/>
    <n v="5"/>
    <x v="12"/>
  </r>
  <r>
    <x v="159"/>
    <n v="2007"/>
    <n v="4"/>
    <n v="3.3720273471417856E-5"/>
    <n v="12.75"/>
    <n v="7.4958"/>
    <n v="5"/>
    <n v="24"/>
    <x v="12"/>
  </r>
  <r>
    <x v="159"/>
    <n v="2008"/>
    <n v="2"/>
    <n v="1.5041891668296205E-5"/>
    <n v="18.5"/>
    <n v="14.5"/>
    <n v="4"/>
    <n v="33"/>
    <x v="12"/>
  </r>
  <r>
    <x v="160"/>
    <n v="2005"/>
    <n v="8"/>
    <n v="8.0055238114298873E-5"/>
    <n v="8"/>
    <n v="4.3875000000000002"/>
    <n v="3"/>
    <n v="14"/>
    <x v="12"/>
  </r>
  <r>
    <x v="160"/>
    <n v="2006"/>
    <n v="11"/>
    <n v="1.005640730278014E-4"/>
    <n v="6.3635999999999999"/>
    <n v="4.0960000000000001"/>
    <n v="2"/>
    <n v="15"/>
    <x v="12"/>
  </r>
  <r>
    <x v="160"/>
    <n v="2007"/>
    <n v="8"/>
    <n v="6.7440546942835713E-5"/>
    <n v="15"/>
    <n v="11.1243"/>
    <n v="3"/>
    <n v="40"/>
    <x v="12"/>
  </r>
  <r>
    <x v="160"/>
    <n v="2008"/>
    <n v="11"/>
    <n v="8.2730404175629125E-5"/>
    <n v="12.0909"/>
    <n v="4.9809999999999999"/>
    <n v="4"/>
    <n v="20"/>
    <x v="12"/>
  </r>
  <r>
    <x v="161"/>
    <n v="2006"/>
    <n v="1"/>
    <n v="9.1421884570728536E-6"/>
    <n v="20"/>
    <n v="0"/>
    <n v="20"/>
    <n v="20"/>
    <x v="12"/>
  </r>
  <r>
    <x v="161"/>
    <n v="2008"/>
    <n v="1"/>
    <n v="7.5209458341481023E-6"/>
    <n v="3"/>
    <n v="0"/>
    <n v="3"/>
    <n v="3"/>
    <x v="12"/>
  </r>
  <r>
    <x v="162"/>
    <n v="2005"/>
    <n v="8"/>
    <n v="8.0055238114298873E-5"/>
    <n v="11"/>
    <n v="9.4603999999999999"/>
    <n v="5"/>
    <n v="35"/>
    <x v="12"/>
  </r>
  <r>
    <x v="162"/>
    <n v="2006"/>
    <n v="6"/>
    <n v="5.4853130742437125E-5"/>
    <n v="8.6667000000000005"/>
    <n v="5.0221999999999998"/>
    <n v="4"/>
    <n v="18"/>
    <x v="12"/>
  </r>
  <r>
    <x v="162"/>
    <n v="2007"/>
    <n v="5"/>
    <n v="4.2150341839272317E-5"/>
    <n v="9.8000000000000007"/>
    <n v="2.9257"/>
    <n v="5"/>
    <n v="13"/>
    <x v="12"/>
  </r>
  <r>
    <x v="162"/>
    <n v="2008"/>
    <n v="13"/>
    <n v="9.7772295843925338E-5"/>
    <n v="7.6923000000000004"/>
    <n v="3.1958000000000002"/>
    <n v="2"/>
    <n v="14"/>
    <x v="12"/>
  </r>
  <r>
    <x v="163"/>
    <n v="2005"/>
    <n v="27"/>
    <n v="2.7018642863575867E-4"/>
    <n v="11.6296"/>
    <n v="10.811999999999999"/>
    <n v="2"/>
    <n v="50"/>
    <x v="12"/>
  </r>
  <r>
    <x v="163"/>
    <n v="2006"/>
    <n v="17"/>
    <n v="1.5541720377023851E-4"/>
    <n v="12.6471"/>
    <n v="9.6889000000000003"/>
    <n v="3"/>
    <n v="40"/>
    <x v="12"/>
  </r>
  <r>
    <x v="163"/>
    <n v="2007"/>
    <n v="49"/>
    <n v="4.130733500248687E-4"/>
    <n v="11.2041"/>
    <n v="10.6828"/>
    <n v="3"/>
    <n v="56"/>
    <x v="12"/>
  </r>
  <r>
    <x v="163"/>
    <n v="2008"/>
    <n v="62"/>
    <n v="4.6629864171718235E-4"/>
    <n v="10.258100000000001"/>
    <n v="7.4268999999999998"/>
    <n v="2"/>
    <n v="34"/>
    <x v="12"/>
  </r>
  <r>
    <x v="164"/>
    <n v="2005"/>
    <n v="9"/>
    <n v="9.006214287858622E-5"/>
    <n v="13.333299999999999"/>
    <n v="16.799499999999998"/>
    <n v="4"/>
    <n v="60"/>
    <x v="12"/>
  </r>
  <r>
    <x v="164"/>
    <n v="2006"/>
    <n v="14"/>
    <n v="1.2799063839901995E-4"/>
    <n v="8.5714000000000006"/>
    <n v="4.4032"/>
    <n v="3"/>
    <n v="22"/>
    <x v="12"/>
  </r>
  <r>
    <x v="164"/>
    <n v="2007"/>
    <n v="10"/>
    <n v="8.4300683678544634E-5"/>
    <n v="11.7"/>
    <n v="9.6545000000000005"/>
    <n v="3"/>
    <n v="39"/>
    <x v="12"/>
  </r>
  <r>
    <x v="164"/>
    <n v="2008"/>
    <n v="26"/>
    <n v="1.9554459168785068E-4"/>
    <n v="16.3462"/>
    <n v="25.6694"/>
    <n v="3"/>
    <n v="138"/>
    <x v="12"/>
  </r>
  <r>
    <x v="165"/>
    <n v="2005"/>
    <n v="154"/>
    <n v="1.5410633337002533E-3"/>
    <n v="23.2468"/>
    <n v="19.940300000000001"/>
    <n v="2"/>
    <n v="97"/>
    <x v="13"/>
  </r>
  <r>
    <x v="165"/>
    <n v="2006"/>
    <n v="105"/>
    <n v="9.5992978799264964E-4"/>
    <n v="23.8"/>
    <n v="31.801600000000001"/>
    <n v="3"/>
    <n v="280"/>
    <x v="13"/>
  </r>
  <r>
    <x v="165"/>
    <n v="2007"/>
    <n v="161"/>
    <n v="1.3572410072245685E-3"/>
    <n v="70.366500000000002"/>
    <n v="128.33959999999999"/>
    <n v="3"/>
    <n v="1044"/>
    <x v="13"/>
  </r>
  <r>
    <x v="165"/>
    <n v="2008"/>
    <n v="209"/>
    <n v="1.5718776793369534E-3"/>
    <n v="43.239199999999997"/>
    <n v="61.3733"/>
    <n v="3"/>
    <n v="296"/>
    <x v="13"/>
  </r>
  <r>
    <x v="166"/>
    <n v="2005"/>
    <n v="250"/>
    <n v="2.5017261910718395E-3"/>
    <n v="93.48"/>
    <n v="145.37649999999999"/>
    <n v="2"/>
    <n v="1075"/>
    <x v="13"/>
  </r>
  <r>
    <x v="166"/>
    <n v="2006"/>
    <n v="311"/>
    <n v="2.8432206101496578E-3"/>
    <n v="75.051400000000001"/>
    <n v="90.8506"/>
    <n v="2"/>
    <n v="834"/>
    <x v="13"/>
  </r>
  <r>
    <x v="166"/>
    <n v="2007"/>
    <n v="324"/>
    <n v="2.7313421511848462E-3"/>
    <n v="90.135800000000003"/>
    <n v="150.58670000000001"/>
    <n v="1"/>
    <n v="1403"/>
    <x v="13"/>
  </r>
  <r>
    <x v="166"/>
    <n v="2008"/>
    <n v="367"/>
    <n v="2.7601871211323536E-3"/>
    <n v="76.550399999999996"/>
    <n v="103.72020000000001"/>
    <n v="2"/>
    <n v="1004"/>
    <x v="13"/>
  </r>
  <r>
    <x v="167"/>
    <n v="2005"/>
    <n v="683"/>
    <n v="6.8347159540082655E-3"/>
    <n v="67.616399999999999"/>
    <n v="68.650400000000005"/>
    <n v="2"/>
    <n v="1056"/>
    <x v="13"/>
  </r>
  <r>
    <x v="167"/>
    <n v="2006"/>
    <n v="742"/>
    <n v="6.7835038351480581E-3"/>
    <n v="68.1995"/>
    <n v="67.718400000000003"/>
    <n v="2"/>
    <n v="810"/>
    <x v="13"/>
  </r>
  <r>
    <x v="167"/>
    <n v="2007"/>
    <n v="759"/>
    <n v="6.3984218912015375E-3"/>
    <n v="90.441400000000002"/>
    <n v="122.7962"/>
    <n v="2"/>
    <n v="1200"/>
    <x v="13"/>
  </r>
  <r>
    <x v="167"/>
    <n v="2008"/>
    <n v="844"/>
    <n v="6.3476782840209984E-3"/>
    <n v="76.578199999999995"/>
    <n v="97.422499999999999"/>
    <n v="2"/>
    <n v="1267"/>
    <x v="13"/>
  </r>
  <r>
    <x v="168"/>
    <n v="2005"/>
    <n v="89"/>
    <n v="8.9061452402157491E-4"/>
    <n v="52.887599999999999"/>
    <n v="137.01140000000001"/>
    <n v="2"/>
    <n v="906"/>
    <x v="13"/>
  </r>
  <r>
    <x v="168"/>
    <n v="2006"/>
    <n v="92"/>
    <n v="8.4108133805070259E-4"/>
    <n v="31.141300000000001"/>
    <n v="52.697800000000001"/>
    <n v="2"/>
    <n v="460"/>
    <x v="13"/>
  </r>
  <r>
    <x v="168"/>
    <n v="2007"/>
    <n v="174"/>
    <n v="1.4668318960066767E-3"/>
    <n v="54.218400000000003"/>
    <n v="87.954800000000006"/>
    <n v="3"/>
    <n v="885"/>
    <x v="13"/>
  </r>
  <r>
    <x v="168"/>
    <n v="2008"/>
    <n v="242"/>
    <n v="1.8200688918638408E-3"/>
    <n v="65.243799999999993"/>
    <n v="129.5137"/>
    <n v="2"/>
    <n v="1388"/>
    <x v="13"/>
  </r>
  <r>
    <x v="169"/>
    <n v="2005"/>
    <n v="32"/>
    <n v="3.2022095245719549E-4"/>
    <n v="18.843800000000002"/>
    <n v="14.5519"/>
    <n v="3"/>
    <n v="60"/>
    <x v="13"/>
  </r>
  <r>
    <x v="169"/>
    <n v="2006"/>
    <n v="26"/>
    <n v="2.376968998838942E-4"/>
    <n v="25.076899999999998"/>
    <n v="37.444200000000002"/>
    <n v="3"/>
    <n v="195"/>
    <x v="13"/>
  </r>
  <r>
    <x v="169"/>
    <n v="2007"/>
    <n v="36"/>
    <n v="3.0348246124276067E-4"/>
    <n v="56.805599999999998"/>
    <n v="131.58600000000001"/>
    <n v="2"/>
    <n v="699"/>
    <x v="13"/>
  </r>
  <r>
    <x v="169"/>
    <n v="2008"/>
    <n v="52"/>
    <n v="3.9108918337570135E-4"/>
    <n v="23.288499999999999"/>
    <n v="25.946899999999999"/>
    <n v="2"/>
    <n v="118"/>
    <x v="13"/>
  </r>
  <r>
    <x v="170"/>
    <n v="2005"/>
    <n v="6"/>
    <n v="6.0041428585724151E-5"/>
    <n v="44.833300000000001"/>
    <n v="39.477499999999999"/>
    <n v="4"/>
    <n v="109"/>
    <x v="13"/>
  </r>
  <r>
    <x v="170"/>
    <n v="2006"/>
    <n v="4"/>
    <n v="3.6568753828291414E-5"/>
    <n v="343"/>
    <n v="472.93920000000003"/>
    <n v="11"/>
    <n v="1156"/>
    <x v="13"/>
  </r>
  <r>
    <x v="170"/>
    <n v="2007"/>
    <n v="5"/>
    <n v="4.2150341839272317E-5"/>
    <n v="20.8"/>
    <n v="17.508900000000001"/>
    <n v="6"/>
    <n v="54"/>
    <x v="13"/>
  </r>
  <r>
    <x v="170"/>
    <n v="2008"/>
    <n v="6"/>
    <n v="4.5125675004888612E-5"/>
    <n v="44.5"/>
    <n v="44.522500000000001"/>
    <n v="5"/>
    <n v="130"/>
    <x v="13"/>
  </r>
  <r>
    <x v="171"/>
    <n v="2005"/>
    <n v="43"/>
    <n v="4.3029690486435639E-4"/>
    <n v="31.5581"/>
    <n v="34.883400000000002"/>
    <n v="3"/>
    <n v="181"/>
    <x v="13"/>
  </r>
  <r>
    <x v="171"/>
    <n v="2006"/>
    <n v="50"/>
    <n v="4.571094228536427E-4"/>
    <n v="22.1"/>
    <n v="22.552399999999999"/>
    <n v="2"/>
    <n v="125"/>
    <x v="13"/>
  </r>
  <r>
    <x v="171"/>
    <n v="2007"/>
    <n v="68"/>
    <n v="5.7324464901410352E-4"/>
    <n v="35.985300000000002"/>
    <n v="39.713099999999997"/>
    <n v="2"/>
    <n v="266"/>
    <x v="13"/>
  </r>
  <r>
    <x v="171"/>
    <n v="2008"/>
    <n v="96"/>
    <n v="7.220108000782178E-4"/>
    <n v="20.1875"/>
    <n v="25.4834"/>
    <n v="2"/>
    <n v="210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5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29:G45" firstHeaderRow="1" firstDataRow="2" firstDataCol="1" rowPageCount="1" colPageCount="1"/>
  <pivotFields count="9">
    <pivotField axis="axisPage" showAll="0" sortType="ascending">
      <items count="173">
        <item x="0"/>
        <item x="96"/>
        <item x="26"/>
        <item x="97"/>
        <item x="153"/>
        <item x="154"/>
        <item x="155"/>
        <item x="98"/>
        <item x="99"/>
        <item x="100"/>
        <item x="39"/>
        <item x="40"/>
        <item x="41"/>
        <item x="42"/>
        <item x="43"/>
        <item x="44"/>
        <item x="1"/>
        <item x="45"/>
        <item x="101"/>
        <item x="2"/>
        <item x="27"/>
        <item x="3"/>
        <item x="102"/>
        <item x="4"/>
        <item x="5"/>
        <item x="103"/>
        <item x="6"/>
        <item x="104"/>
        <item x="7"/>
        <item x="8"/>
        <item x="9"/>
        <item x="136"/>
        <item x="105"/>
        <item x="17"/>
        <item x="10"/>
        <item x="11"/>
        <item x="28"/>
        <item x="29"/>
        <item x="30"/>
        <item x="31"/>
        <item x="32"/>
        <item x="33"/>
        <item x="34"/>
        <item x="35"/>
        <item x="36"/>
        <item x="37"/>
        <item x="106"/>
        <item x="107"/>
        <item x="108"/>
        <item x="109"/>
        <item x="110"/>
        <item x="11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143"/>
        <item x="144"/>
        <item x="145"/>
        <item x="21"/>
        <item x="48"/>
        <item x="146"/>
        <item x="147"/>
        <item x="148"/>
        <item x="49"/>
        <item x="149"/>
        <item x="12"/>
        <item x="22"/>
        <item x="50"/>
        <item x="23"/>
        <item x="150"/>
        <item x="151"/>
        <item x="13"/>
        <item x="152"/>
        <item x="24"/>
        <item x="25"/>
        <item x="112"/>
        <item x="14"/>
        <item x="156"/>
        <item x="113"/>
        <item x="114"/>
        <item x="165"/>
        <item x="166"/>
        <item x="167"/>
        <item x="168"/>
        <item x="169"/>
        <item x="170"/>
        <item x="171"/>
        <item x="115"/>
        <item x="116"/>
        <item x="117"/>
        <item x="118"/>
        <item x="119"/>
        <item x="19"/>
        <item x="15"/>
        <item x="137"/>
        <item x="120"/>
        <item x="121"/>
        <item x="122"/>
        <item x="123"/>
        <item x="124"/>
        <item x="20"/>
        <item x="16"/>
        <item x="18"/>
        <item x="51"/>
        <item x="138"/>
        <item x="139"/>
        <item x="140"/>
        <item x="131"/>
        <item x="132"/>
        <item x="133"/>
        <item x="141"/>
        <item x="46"/>
        <item x="125"/>
        <item x="134"/>
        <item x="135"/>
        <item x="47"/>
        <item x="52"/>
        <item x="142"/>
        <item x="38"/>
        <item x="126"/>
        <item x="127"/>
        <item x="128"/>
        <item x="157"/>
        <item x="129"/>
        <item x="130"/>
        <item x="158"/>
        <item x="159"/>
        <item x="160"/>
        <item x="161"/>
        <item x="162"/>
        <item x="163"/>
        <item x="164"/>
        <item x="95"/>
        <item t="default"/>
      </items>
    </pivotField>
    <pivotField showAll="0"/>
    <pivotField dataField="1" numFmtId="3" showAll="0"/>
    <pivotField dataField="1" numFmtId="10" showAll="0"/>
    <pivotField dataField="1" numFmtId="164" showAll="0"/>
    <pivotField dataField="1" numFmtId="164" showAll="0"/>
    <pivotField dataField="1" numFmtId="3" showAll="0"/>
    <pivotField dataField="1" numFmtId="3" showAll="0"/>
    <pivotField axis="axisRow" showAll="0" sortType="ascending">
      <items count="23">
        <item x="0"/>
        <item m="1" x="20"/>
        <item x="1"/>
        <item m="1" x="15"/>
        <item m="1" x="18"/>
        <item m="1" x="19"/>
        <item m="1" x="14"/>
        <item x="6"/>
        <item x="7"/>
        <item x="8"/>
        <item x="9"/>
        <item x="5"/>
        <item m="1" x="16"/>
        <item m="1" x="17"/>
        <item x="11"/>
        <item m="1" x="21"/>
        <item x="12"/>
        <item x="13"/>
        <item x="2"/>
        <item x="3"/>
        <item x="4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15">
    <i>
      <x v="7"/>
    </i>
    <i>
      <x v="16"/>
    </i>
    <i>
      <x v="21"/>
    </i>
    <i>
      <x v="18"/>
    </i>
    <i>
      <x v="2"/>
    </i>
    <i>
      <x v="17"/>
    </i>
    <i>
      <x v="20"/>
    </i>
    <i>
      <x v="9"/>
    </i>
    <i>
      <x/>
    </i>
    <i>
      <x v="11"/>
    </i>
    <i>
      <x v="19"/>
    </i>
    <i>
      <x v="8"/>
    </i>
    <i>
      <x v="14"/>
    </i>
    <i>
      <x v="1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Suma de count" fld="2" baseField="0" baseItem="0"/>
    <dataField name="Promedio de porcentaje anual" fld="3" subtotal="average" baseField="0" baseItem="0" numFmtId="10"/>
    <dataField name="Promedio de Promedio atraso" fld="4" subtotal="average" baseField="0" baseItem="0"/>
    <dataField name="Promedio de Desvest" fld="5" subtotal="average" baseField="0" baseItem="0"/>
    <dataField name="Mín de Min" fld="6" subtotal="min" baseField="0" baseItem="0"/>
    <dataField name="Máx de Max" fld="7" subtotal="max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5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4:G20" firstHeaderRow="1" firstDataRow="2" firstDataCol="1"/>
  <pivotFields count="9">
    <pivotField showAll="0"/>
    <pivotField showAll="0"/>
    <pivotField dataField="1" numFmtId="3" showAll="0"/>
    <pivotField dataField="1" numFmtId="10" showAll="0"/>
    <pivotField dataField="1" numFmtId="164" showAll="0"/>
    <pivotField dataField="1" numFmtId="164" showAll="0"/>
    <pivotField dataField="1" numFmtId="3" showAll="0"/>
    <pivotField dataField="1" numFmtId="3" showAll="0"/>
    <pivotField axis="axisRow" showAll="0">
      <items count="23">
        <item x="0"/>
        <item m="1" x="20"/>
        <item x="1"/>
        <item m="1" x="15"/>
        <item m="1" x="18"/>
        <item m="1" x="19"/>
        <item m="1" x="14"/>
        <item x="6"/>
        <item x="7"/>
        <item x="8"/>
        <item x="9"/>
        <item x="5"/>
        <item m="1" x="16"/>
        <item m="1" x="17"/>
        <item x="11"/>
        <item m="1" x="21"/>
        <item x="12"/>
        <item x="13"/>
        <item x="2"/>
        <item x="3"/>
        <item x="4"/>
        <item x="10"/>
        <item t="default"/>
      </items>
    </pivotField>
  </pivotFields>
  <rowFields count="1">
    <field x="8"/>
  </rowFields>
  <rowItems count="15">
    <i>
      <x/>
    </i>
    <i>
      <x v="2"/>
    </i>
    <i>
      <x v="7"/>
    </i>
    <i>
      <x v="8"/>
    </i>
    <i>
      <x v="9"/>
    </i>
    <i>
      <x v="10"/>
    </i>
    <i>
      <x v="11"/>
    </i>
    <i>
      <x v="14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de count" fld="2" baseField="0" baseItem="0"/>
    <dataField name="Promedio de porcentaje anual" fld="3" subtotal="average" baseField="0" baseItem="0" numFmtId="10"/>
    <dataField name="Promedio de Promedio atraso" fld="4" subtotal="average" baseField="0" baseItem="0"/>
    <dataField name="Promedio de Desvest" fld="5" subtotal="average" baseField="0" baseItem="0"/>
    <dataField name="Mín de Min" fld="6" subtotal="min" baseField="0" baseItem="0"/>
    <dataField name="Máx de Max" fld="7" subtotal="max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H639"/>
  <sheetViews>
    <sheetView workbookViewId="0">
      <selection activeCell="G2" sqref="G2"/>
    </sheetView>
  </sheetViews>
  <sheetFormatPr baseColWidth="10" defaultRowHeight="15"/>
  <cols>
    <col min="4" max="4" width="15.85546875" bestFit="1" customWidth="1"/>
  </cols>
  <sheetData>
    <row r="1" spans="1:8">
      <c r="A1" t="s">
        <v>15</v>
      </c>
      <c r="B1" t="s">
        <v>7</v>
      </c>
      <c r="C1" t="s">
        <v>8</v>
      </c>
      <c r="D1" t="s">
        <v>10</v>
      </c>
      <c r="E1" t="s">
        <v>197</v>
      </c>
      <c r="F1" t="s">
        <v>198</v>
      </c>
      <c r="G1" t="s">
        <v>199</v>
      </c>
      <c r="H1" t="s">
        <v>200</v>
      </c>
    </row>
    <row r="2" spans="1:8">
      <c r="A2" s="1" t="s">
        <v>0</v>
      </c>
      <c r="B2" s="1">
        <v>2005</v>
      </c>
      <c r="C2" s="5">
        <v>2128</v>
      </c>
      <c r="D2" s="2">
        <f>+C2/VLOOKUP(B2,'total año'!$A$1:$B$5,2,0)</f>
        <v>2.12946933384035E-2</v>
      </c>
      <c r="E2" s="4">
        <v>7.3049999999999997</v>
      </c>
      <c r="F2" s="4">
        <v>6.6452</v>
      </c>
      <c r="G2" s="3">
        <v>1</v>
      </c>
      <c r="H2" s="3">
        <v>64</v>
      </c>
    </row>
    <row r="3" spans="1:8">
      <c r="A3" s="1" t="s">
        <v>0</v>
      </c>
      <c r="B3" s="1">
        <v>2006</v>
      </c>
      <c r="C3" s="5">
        <v>2884</v>
      </c>
      <c r="D3" s="2">
        <f>+C3/VLOOKUP(B3,'total año'!$A$1:$B$5,2,0)</f>
        <v>2.6366071510198111E-2</v>
      </c>
      <c r="E3" s="4">
        <v>7.7975000000000003</v>
      </c>
      <c r="F3" s="4">
        <v>10.8865</v>
      </c>
      <c r="G3" s="3">
        <v>1</v>
      </c>
      <c r="H3" s="3">
        <v>300</v>
      </c>
    </row>
    <row r="4" spans="1:8">
      <c r="A4" s="1" t="s">
        <v>0</v>
      </c>
      <c r="B4" s="1">
        <v>2007</v>
      </c>
      <c r="C4" s="5">
        <v>4487</v>
      </c>
      <c r="D4" s="2">
        <f>+C4/VLOOKUP(B4,'total año'!$A$1:$B$5,2,0)</f>
        <v>3.7825716766562975E-2</v>
      </c>
      <c r="E4" s="4">
        <v>7.7423999999999999</v>
      </c>
      <c r="F4" s="4">
        <v>9.1081000000000003</v>
      </c>
      <c r="G4" s="3">
        <v>1</v>
      </c>
      <c r="H4" s="3">
        <v>225</v>
      </c>
    </row>
    <row r="5" spans="1:8">
      <c r="A5" s="1" t="s">
        <v>0</v>
      </c>
      <c r="B5" s="1">
        <v>2008</v>
      </c>
      <c r="C5" s="5">
        <v>4781</v>
      </c>
      <c r="D5" s="2">
        <f>+C5/VLOOKUP(B5,'total año'!$A$1:$B$5,2,0)</f>
        <v>3.5957642033062079E-2</v>
      </c>
      <c r="E5" s="4">
        <v>7.3554000000000004</v>
      </c>
      <c r="F5" s="4">
        <v>8.4480000000000004</v>
      </c>
      <c r="G5" s="3">
        <v>1</v>
      </c>
      <c r="H5" s="3">
        <v>312</v>
      </c>
    </row>
    <row r="6" spans="1:8">
      <c r="A6" s="1" t="s">
        <v>1</v>
      </c>
      <c r="B6" s="1">
        <v>2005</v>
      </c>
      <c r="C6" s="5">
        <v>3185</v>
      </c>
      <c r="D6" s="2">
        <f>+C6/VLOOKUP(B6,'total año'!$A$1:$B$5,2,0)</f>
        <v>3.1871991674255237E-2</v>
      </c>
      <c r="E6" s="4">
        <v>9.9206000000000003</v>
      </c>
      <c r="F6" s="4">
        <v>9.5686</v>
      </c>
      <c r="G6" s="3">
        <v>1</v>
      </c>
      <c r="H6" s="3">
        <v>118</v>
      </c>
    </row>
    <row r="7" spans="1:8">
      <c r="A7" s="1" t="s">
        <v>1</v>
      </c>
      <c r="B7" s="1">
        <v>2006</v>
      </c>
      <c r="C7" s="5">
        <v>3381</v>
      </c>
      <c r="D7" s="2">
        <f>+C7/VLOOKUP(B7,'total año'!$A$1:$B$5,2,0)</f>
        <v>3.0909739173363319E-2</v>
      </c>
      <c r="E7" s="4">
        <v>11.1568</v>
      </c>
      <c r="F7" s="4">
        <v>15.8712</v>
      </c>
      <c r="G7" s="3">
        <v>1</v>
      </c>
      <c r="H7" s="3">
        <v>296</v>
      </c>
    </row>
    <row r="8" spans="1:8">
      <c r="A8" s="1" t="s">
        <v>1</v>
      </c>
      <c r="B8" s="1">
        <v>2007</v>
      </c>
      <c r="C8" s="5">
        <v>5796</v>
      </c>
      <c r="D8" s="2">
        <f>+C8/VLOOKUP(B8,'total año'!$A$1:$B$5,2,0)</f>
        <v>4.8860676260084467E-2</v>
      </c>
      <c r="E8" s="4">
        <v>10.6059</v>
      </c>
      <c r="F8" s="4">
        <v>11.1829</v>
      </c>
      <c r="G8" s="3">
        <v>1</v>
      </c>
      <c r="H8" s="3">
        <v>182</v>
      </c>
    </row>
    <row r="9" spans="1:8">
      <c r="A9" s="1" t="s">
        <v>1</v>
      </c>
      <c r="B9" s="1">
        <v>2008</v>
      </c>
      <c r="C9" s="5">
        <v>6312</v>
      </c>
      <c r="D9" s="2">
        <f>+C9/VLOOKUP(B9,'total año'!$A$1:$B$5,2,0)</f>
        <v>4.7472210105142826E-2</v>
      </c>
      <c r="E9" s="4">
        <v>8.8095999999999997</v>
      </c>
      <c r="F9" s="4">
        <v>9.3108000000000004</v>
      </c>
      <c r="G9" s="3">
        <v>1</v>
      </c>
      <c r="H9" s="3">
        <v>172</v>
      </c>
    </row>
    <row r="10" spans="1:8">
      <c r="A10" s="1" t="s">
        <v>2</v>
      </c>
      <c r="B10" s="1">
        <v>2005</v>
      </c>
      <c r="C10" s="5">
        <v>3022</v>
      </c>
      <c r="D10" s="2">
        <f>+C10/VLOOKUP(B10,'total año'!$A$1:$B$5,2,0)</f>
        <v>3.0240866197676398E-2</v>
      </c>
      <c r="E10" s="4">
        <v>54.440100000000001</v>
      </c>
      <c r="F10" s="4">
        <v>105.09910000000001</v>
      </c>
      <c r="G10" s="3">
        <v>2</v>
      </c>
      <c r="H10" s="3">
        <v>1377</v>
      </c>
    </row>
    <row r="11" spans="1:8">
      <c r="A11" s="1" t="s">
        <v>2</v>
      </c>
      <c r="B11" s="1">
        <v>2006</v>
      </c>
      <c r="C11" s="5">
        <v>3116</v>
      </c>
      <c r="D11" s="2">
        <f>+C11/VLOOKUP(B11,'total año'!$A$1:$B$5,2,0)</f>
        <v>2.8487059232239015E-2</v>
      </c>
      <c r="E11" s="4">
        <v>51.470799999999997</v>
      </c>
      <c r="F11" s="4">
        <v>103.9222</v>
      </c>
      <c r="G11" s="3">
        <v>1</v>
      </c>
      <c r="H11" s="3">
        <v>1385</v>
      </c>
    </row>
    <row r="12" spans="1:8">
      <c r="A12" s="1" t="s">
        <v>2</v>
      </c>
      <c r="B12" s="1">
        <v>2007</v>
      </c>
      <c r="C12" s="5">
        <v>3268</v>
      </c>
      <c r="D12" s="2">
        <f>+C12/VLOOKUP(B12,'total año'!$A$1:$B$5,2,0)</f>
        <v>2.7549463426148387E-2</v>
      </c>
      <c r="E12" s="4">
        <v>57.862900000000003</v>
      </c>
      <c r="F12" s="4">
        <v>122.2085</v>
      </c>
      <c r="G12" s="3">
        <v>1</v>
      </c>
      <c r="H12" s="3">
        <v>1426</v>
      </c>
    </row>
    <row r="13" spans="1:8">
      <c r="A13" s="1" t="s">
        <v>2</v>
      </c>
      <c r="B13" s="1">
        <v>2008</v>
      </c>
      <c r="C13" s="5">
        <v>2736</v>
      </c>
      <c r="D13" s="2">
        <f>+C13/VLOOKUP(B13,'total año'!$A$1:$B$5,2,0)</f>
        <v>2.057730780222921E-2</v>
      </c>
      <c r="E13" s="4">
        <v>54.692300000000003</v>
      </c>
      <c r="F13" s="4">
        <v>114.4817</v>
      </c>
      <c r="G13" s="3">
        <v>1</v>
      </c>
      <c r="H13" s="3">
        <v>1439</v>
      </c>
    </row>
    <row r="14" spans="1:8">
      <c r="A14" s="1" t="s">
        <v>3</v>
      </c>
      <c r="B14" s="1">
        <v>2005</v>
      </c>
      <c r="C14" s="5">
        <v>66441</v>
      </c>
      <c r="D14" s="2">
        <f>+C14/VLOOKUP(B14,'total año'!$A$1:$B$5,2,0)</f>
        <v>0.66486875944401636</v>
      </c>
      <c r="E14" s="4">
        <v>8585.4513999999999</v>
      </c>
      <c r="F14" s="4">
        <v>10936.8349</v>
      </c>
      <c r="G14" s="3">
        <v>0</v>
      </c>
      <c r="H14" s="3">
        <v>33776</v>
      </c>
    </row>
    <row r="15" spans="1:8">
      <c r="A15" s="1" t="s">
        <v>3</v>
      </c>
      <c r="B15" s="1">
        <v>2006</v>
      </c>
      <c r="C15" s="5">
        <v>78003</v>
      </c>
      <c r="D15" s="2">
        <f>+C15/VLOOKUP(B15,'total año'!$A$1:$B$5,2,0)</f>
        <v>0.71311812621705384</v>
      </c>
      <c r="E15" s="4">
        <v>0</v>
      </c>
      <c r="F15" s="4">
        <v>0</v>
      </c>
      <c r="G15" s="3">
        <v>0</v>
      </c>
      <c r="H15" s="3">
        <v>0</v>
      </c>
    </row>
    <row r="16" spans="1:8">
      <c r="A16" s="1" t="s">
        <v>3</v>
      </c>
      <c r="B16" s="1">
        <v>2007</v>
      </c>
      <c r="C16" s="5">
        <v>68616</v>
      </c>
      <c r="D16" s="2">
        <f>+C16/VLOOKUP(B16,'total año'!$A$1:$B$5,2,0)</f>
        <v>0.57843757112870187</v>
      </c>
      <c r="E16" s="4">
        <v>0</v>
      </c>
      <c r="F16" s="4">
        <v>0</v>
      </c>
      <c r="G16" s="3">
        <v>0</v>
      </c>
      <c r="H16" s="3">
        <v>0</v>
      </c>
    </row>
    <row r="17" spans="1:8">
      <c r="A17" s="1" t="s">
        <v>3</v>
      </c>
      <c r="B17" s="1">
        <v>2008</v>
      </c>
      <c r="C17" s="5">
        <v>83229</v>
      </c>
      <c r="D17" s="2">
        <f>+C17/VLOOKUP(B17,'total año'!$A$1:$B$5,2,0)</f>
        <v>0.62596080083031247</v>
      </c>
      <c r="E17" s="4">
        <v>0</v>
      </c>
      <c r="F17" s="4">
        <v>0</v>
      </c>
      <c r="G17" s="3">
        <v>0</v>
      </c>
      <c r="H17" s="3">
        <v>0</v>
      </c>
    </row>
    <row r="18" spans="1:8">
      <c r="A18" s="1" t="s">
        <v>4</v>
      </c>
      <c r="B18" s="1">
        <v>2005</v>
      </c>
      <c r="C18" s="5">
        <v>8993</v>
      </c>
      <c r="D18" s="2">
        <f>+C18/VLOOKUP(B18,'total año'!$A$1:$B$5,2,0)</f>
        <v>8.9992094545236212E-2</v>
      </c>
      <c r="E18" s="4">
        <v>15.6534</v>
      </c>
      <c r="F18" s="4">
        <v>37.909799999999997</v>
      </c>
      <c r="G18" s="3">
        <v>1</v>
      </c>
      <c r="H18" s="3">
        <v>1075</v>
      </c>
    </row>
    <row r="19" spans="1:8">
      <c r="A19" s="1" t="s">
        <v>4</v>
      </c>
      <c r="B19" s="1">
        <v>2006</v>
      </c>
      <c r="C19" s="5">
        <v>8393</v>
      </c>
      <c r="D19" s="2">
        <f>+C19/VLOOKUP(B19,'total año'!$A$1:$B$5,2,0)</f>
        <v>7.673038772021247E-2</v>
      </c>
      <c r="E19" s="4">
        <v>16.374700000000001</v>
      </c>
      <c r="F19" s="4">
        <v>50.055</v>
      </c>
      <c r="G19" s="3">
        <v>1</v>
      </c>
      <c r="H19" s="3">
        <v>1540</v>
      </c>
    </row>
    <row r="20" spans="1:8">
      <c r="A20" s="1" t="s">
        <v>4</v>
      </c>
      <c r="B20" s="1">
        <v>2007</v>
      </c>
      <c r="C20" s="5">
        <v>15088</v>
      </c>
      <c r="D20" s="2">
        <f>+C20/VLOOKUP(B20,'total año'!$A$1:$B$5,2,0)</f>
        <v>0.12719287153418815</v>
      </c>
      <c r="E20" s="4">
        <v>18.437799999999999</v>
      </c>
      <c r="F20" s="4">
        <v>42.666600000000003</v>
      </c>
      <c r="G20" s="3">
        <v>0</v>
      </c>
      <c r="H20" s="3">
        <v>1163</v>
      </c>
    </row>
    <row r="21" spans="1:8">
      <c r="A21" s="1" t="s">
        <v>4</v>
      </c>
      <c r="B21" s="1">
        <v>2008</v>
      </c>
      <c r="C21" s="5">
        <v>16241</v>
      </c>
      <c r="D21" s="2">
        <f>+C21/VLOOKUP(B21,'total año'!$A$1:$B$5,2,0)</f>
        <v>0.12214768129239933</v>
      </c>
      <c r="E21" s="4">
        <v>15.1289</v>
      </c>
      <c r="F21" s="4">
        <v>38.816299999999998</v>
      </c>
      <c r="G21" s="3">
        <v>1</v>
      </c>
      <c r="H21" s="3">
        <v>1500</v>
      </c>
    </row>
    <row r="22" spans="1:8">
      <c r="A22" s="1" t="s">
        <v>5</v>
      </c>
      <c r="B22" s="1">
        <v>2005</v>
      </c>
      <c r="C22" s="5">
        <v>14905</v>
      </c>
      <c r="D22" s="2">
        <f>+C22/VLOOKUP(B22,'total año'!$A$1:$B$5,2,0)</f>
        <v>0.14915291551170307</v>
      </c>
      <c r="E22" s="4">
        <v>49.518599999999999</v>
      </c>
      <c r="F22" s="4">
        <v>75.228399999999993</v>
      </c>
      <c r="G22" s="3">
        <v>1</v>
      </c>
      <c r="H22" s="3">
        <v>1165</v>
      </c>
    </row>
    <row r="23" spans="1:8">
      <c r="A23" s="1" t="s">
        <v>5</v>
      </c>
      <c r="B23" s="1">
        <v>2006</v>
      </c>
      <c r="C23" s="5">
        <v>12276</v>
      </c>
      <c r="D23" s="2">
        <f>+C23/VLOOKUP(B23,'total año'!$A$1:$B$5,2,0)</f>
        <v>0.11222950549902636</v>
      </c>
      <c r="E23" s="4">
        <v>48.213900000000002</v>
      </c>
      <c r="F23" s="4">
        <v>84.469300000000004</v>
      </c>
      <c r="G23" s="3">
        <v>1</v>
      </c>
      <c r="H23" s="3">
        <v>1540</v>
      </c>
    </row>
    <row r="24" spans="1:8">
      <c r="A24" s="1" t="s">
        <v>5</v>
      </c>
      <c r="B24" s="1">
        <v>2007</v>
      </c>
      <c r="C24" s="5">
        <v>19841</v>
      </c>
      <c r="D24" s="2">
        <f>+C24/VLOOKUP(B24,'total año'!$A$1:$B$5,2,0)</f>
        <v>0.1672609864866004</v>
      </c>
      <c r="E24" s="4">
        <v>42.589599999999997</v>
      </c>
      <c r="F24" s="4">
        <v>74.106899999999996</v>
      </c>
      <c r="G24" s="3">
        <v>1</v>
      </c>
      <c r="H24" s="3">
        <v>1483</v>
      </c>
    </row>
    <row r="25" spans="1:8">
      <c r="A25" s="1" t="s">
        <v>5</v>
      </c>
      <c r="B25" s="1">
        <v>2008</v>
      </c>
      <c r="C25" s="5">
        <v>17847</v>
      </c>
      <c r="D25" s="2">
        <f>+C25/VLOOKUP(B25,'total año'!$A$1:$B$5,2,0)</f>
        <v>0.13422632030204118</v>
      </c>
      <c r="E25" s="4">
        <v>36.118200000000002</v>
      </c>
      <c r="F25" s="4">
        <v>67.4803</v>
      </c>
      <c r="G25" s="3">
        <v>1</v>
      </c>
      <c r="H25" s="3">
        <v>1467</v>
      </c>
    </row>
    <row r="26" spans="1:8">
      <c r="A26" s="1" t="s">
        <v>6</v>
      </c>
      <c r="B26" s="1">
        <v>2005</v>
      </c>
      <c r="C26" s="5">
        <v>1257</v>
      </c>
      <c r="D26" s="2">
        <f>+C26/VLOOKUP(B26,'total año'!$A$1:$B$5,2,0)</f>
        <v>1.257867928870921E-2</v>
      </c>
      <c r="E26" s="4">
        <v>63.697699999999998</v>
      </c>
      <c r="F26" s="4">
        <v>93.156599999999997</v>
      </c>
      <c r="G26" s="3">
        <v>2</v>
      </c>
      <c r="H26" s="3">
        <v>1075</v>
      </c>
    </row>
    <row r="27" spans="1:8">
      <c r="A27" s="1" t="s">
        <v>6</v>
      </c>
      <c r="B27" s="1">
        <v>2006</v>
      </c>
      <c r="C27" s="5">
        <v>1330</v>
      </c>
      <c r="D27" s="2">
        <f>+C27/VLOOKUP(B27,'total año'!$A$1:$B$5,2,0)</f>
        <v>1.2159110647906896E-2</v>
      </c>
      <c r="E27" s="4">
        <v>61.983499999999999</v>
      </c>
      <c r="F27" s="4">
        <v>77.755399999999995</v>
      </c>
      <c r="G27" s="3">
        <v>2</v>
      </c>
      <c r="H27" s="3">
        <v>1156</v>
      </c>
    </row>
    <row r="28" spans="1:8">
      <c r="A28" s="1" t="s">
        <v>6</v>
      </c>
      <c r="B28" s="1">
        <v>2007</v>
      </c>
      <c r="C28" s="5">
        <v>1527</v>
      </c>
      <c r="D28" s="2">
        <f>+C28/VLOOKUP(B28,'total año'!$A$1:$B$5,2,0)</f>
        <v>1.2872714397713765E-2</v>
      </c>
      <c r="E28" s="4">
        <v>80.686300000000003</v>
      </c>
      <c r="F28" s="4">
        <v>125.2021</v>
      </c>
      <c r="G28" s="3">
        <v>1</v>
      </c>
      <c r="H28" s="3">
        <v>1403</v>
      </c>
    </row>
    <row r="29" spans="1:8">
      <c r="A29" s="1" t="s">
        <v>6</v>
      </c>
      <c r="B29" s="1">
        <v>2008</v>
      </c>
      <c r="C29" s="5">
        <v>1816</v>
      </c>
      <c r="D29" s="2">
        <f>+C29/VLOOKUP(B29,'total año'!$A$1:$B$5,2,0)</f>
        <v>1.3658037634812954E-2</v>
      </c>
      <c r="E29" s="4">
        <v>66.612300000000005</v>
      </c>
      <c r="F29" s="4">
        <v>98.0441</v>
      </c>
      <c r="G29" s="3">
        <v>2</v>
      </c>
      <c r="H29" s="3">
        <v>1388</v>
      </c>
    </row>
    <row r="30" spans="1:8">
      <c r="C30" s="5"/>
      <c r="D30" s="2"/>
      <c r="E30" s="4"/>
      <c r="F30" s="4"/>
      <c r="G30" s="3"/>
      <c r="H30" s="3"/>
    </row>
    <row r="31" spans="1:8">
      <c r="C31" s="5"/>
      <c r="D31" s="2"/>
      <c r="E31" s="4"/>
      <c r="F31" s="4"/>
      <c r="G31" s="3"/>
      <c r="H31" s="3"/>
    </row>
    <row r="32" spans="1:8">
      <c r="C32" s="5"/>
      <c r="D32" s="2"/>
      <c r="E32" s="4"/>
      <c r="F32" s="4"/>
      <c r="G32" s="3"/>
      <c r="H32" s="3"/>
    </row>
    <row r="33" spans="3:8">
      <c r="C33" s="5"/>
      <c r="D33" s="2"/>
      <c r="E33" s="4"/>
      <c r="F33" s="4"/>
      <c r="G33" s="3"/>
      <c r="H33" s="3"/>
    </row>
    <row r="34" spans="3:8">
      <c r="C34" s="5"/>
      <c r="D34" s="2"/>
      <c r="E34" s="4"/>
      <c r="F34" s="4"/>
      <c r="G34" s="3"/>
      <c r="H34" s="3"/>
    </row>
    <row r="35" spans="3:8">
      <c r="C35" s="5"/>
      <c r="D35" s="2"/>
      <c r="E35" s="4"/>
      <c r="F35" s="4"/>
      <c r="G35" s="3"/>
      <c r="H35" s="3"/>
    </row>
    <row r="36" spans="3:8">
      <c r="C36" s="5"/>
      <c r="D36" s="2"/>
      <c r="E36" s="4"/>
      <c r="F36" s="4"/>
      <c r="G36" s="3"/>
      <c r="H36" s="3"/>
    </row>
    <row r="37" spans="3:8">
      <c r="C37" s="5"/>
      <c r="D37" s="2"/>
      <c r="E37" s="4"/>
      <c r="F37" s="4"/>
      <c r="G37" s="3"/>
      <c r="H37" s="3"/>
    </row>
    <row r="38" spans="3:8">
      <c r="C38" s="5"/>
      <c r="D38" s="2"/>
      <c r="E38" s="4"/>
      <c r="F38" s="4"/>
      <c r="G38" s="3"/>
      <c r="H38" s="3"/>
    </row>
    <row r="39" spans="3:8">
      <c r="C39" s="5"/>
      <c r="D39" s="2"/>
      <c r="E39" s="4"/>
      <c r="F39" s="4"/>
      <c r="G39" s="3"/>
      <c r="H39" s="3"/>
    </row>
    <row r="40" spans="3:8">
      <c r="C40" s="5"/>
      <c r="D40" s="2"/>
      <c r="E40" s="4"/>
      <c r="F40" s="4"/>
      <c r="G40" s="3"/>
      <c r="H40" s="3"/>
    </row>
    <row r="41" spans="3:8">
      <c r="C41" s="5"/>
      <c r="D41" s="2"/>
      <c r="E41" s="4"/>
      <c r="F41" s="4"/>
      <c r="G41" s="3"/>
      <c r="H41" s="3"/>
    </row>
    <row r="42" spans="3:8">
      <c r="C42" s="5"/>
      <c r="D42" s="2"/>
      <c r="E42" s="4"/>
      <c r="F42" s="4"/>
      <c r="G42" s="3"/>
      <c r="H42" s="3"/>
    </row>
    <row r="43" spans="3:8">
      <c r="C43" s="5"/>
      <c r="D43" s="2"/>
      <c r="E43" s="4"/>
      <c r="F43" s="4"/>
      <c r="G43" s="3"/>
      <c r="H43" s="3"/>
    </row>
    <row r="44" spans="3:8">
      <c r="C44" s="5"/>
      <c r="D44" s="2"/>
      <c r="E44" s="4"/>
      <c r="F44" s="4"/>
      <c r="G44" s="3"/>
      <c r="H44" s="3"/>
    </row>
    <row r="45" spans="3:8">
      <c r="C45" s="5"/>
      <c r="D45" s="2"/>
      <c r="E45" s="4"/>
      <c r="F45" s="4"/>
      <c r="G45" s="3"/>
      <c r="H45" s="3"/>
    </row>
    <row r="46" spans="3:8">
      <c r="C46" s="5"/>
      <c r="D46" s="2"/>
      <c r="E46" s="4"/>
      <c r="F46" s="4"/>
      <c r="G46" s="3"/>
      <c r="H46" s="3"/>
    </row>
    <row r="47" spans="3:8">
      <c r="C47" s="5"/>
      <c r="D47" s="2"/>
      <c r="E47" s="4"/>
      <c r="F47" s="4"/>
      <c r="G47" s="3"/>
      <c r="H47" s="3"/>
    </row>
    <row r="48" spans="3:8">
      <c r="C48" s="5"/>
      <c r="D48" s="2"/>
      <c r="E48" s="4"/>
      <c r="F48" s="4"/>
      <c r="G48" s="3"/>
      <c r="H48" s="3"/>
    </row>
    <row r="49" spans="3:8">
      <c r="C49" s="5"/>
      <c r="D49" s="2"/>
      <c r="E49" s="4"/>
      <c r="F49" s="4"/>
      <c r="G49" s="3"/>
      <c r="H49" s="3"/>
    </row>
    <row r="50" spans="3:8">
      <c r="C50" s="5"/>
      <c r="D50" s="2"/>
      <c r="E50" s="4"/>
      <c r="F50" s="4"/>
      <c r="G50" s="3"/>
      <c r="H50" s="3"/>
    </row>
    <row r="51" spans="3:8">
      <c r="C51" s="5"/>
      <c r="D51" s="2"/>
      <c r="E51" s="4"/>
      <c r="F51" s="4"/>
      <c r="G51" s="3"/>
      <c r="H51" s="3"/>
    </row>
    <row r="52" spans="3:8">
      <c r="C52" s="5"/>
      <c r="D52" s="2"/>
      <c r="E52" s="4"/>
      <c r="F52" s="4"/>
      <c r="G52" s="3"/>
      <c r="H52" s="3"/>
    </row>
    <row r="53" spans="3:8">
      <c r="C53" s="5"/>
      <c r="D53" s="2"/>
      <c r="E53" s="4"/>
      <c r="F53" s="4"/>
      <c r="G53" s="3"/>
      <c r="H53" s="3"/>
    </row>
    <row r="54" spans="3:8">
      <c r="C54" s="5"/>
      <c r="D54" s="2"/>
      <c r="E54" s="4"/>
      <c r="F54" s="4"/>
      <c r="G54" s="3"/>
      <c r="H54" s="3"/>
    </row>
    <row r="55" spans="3:8">
      <c r="C55" s="5"/>
      <c r="D55" s="2"/>
      <c r="E55" s="4"/>
      <c r="F55" s="4"/>
      <c r="G55" s="3"/>
      <c r="H55" s="3"/>
    </row>
    <row r="56" spans="3:8">
      <c r="C56" s="5"/>
      <c r="D56" s="2"/>
      <c r="E56" s="4"/>
      <c r="F56" s="4"/>
      <c r="G56" s="3"/>
      <c r="H56" s="3"/>
    </row>
    <row r="57" spans="3:8">
      <c r="C57" s="5"/>
      <c r="D57" s="2"/>
      <c r="E57" s="4"/>
      <c r="F57" s="4"/>
      <c r="G57" s="3"/>
      <c r="H57" s="3"/>
    </row>
    <row r="58" spans="3:8">
      <c r="C58" s="5"/>
      <c r="D58" s="2"/>
      <c r="E58" s="4"/>
      <c r="F58" s="4"/>
      <c r="G58" s="3"/>
      <c r="H58" s="3"/>
    </row>
    <row r="59" spans="3:8">
      <c r="C59" s="5"/>
      <c r="D59" s="2"/>
      <c r="E59" s="4"/>
      <c r="F59" s="4"/>
      <c r="G59" s="3"/>
      <c r="H59" s="3"/>
    </row>
    <row r="60" spans="3:8">
      <c r="C60" s="5"/>
      <c r="D60" s="2"/>
      <c r="E60" s="4"/>
      <c r="F60" s="4"/>
      <c r="G60" s="3"/>
      <c r="H60" s="3"/>
    </row>
    <row r="61" spans="3:8">
      <c r="C61" s="5"/>
      <c r="D61" s="2"/>
      <c r="E61" s="4"/>
      <c r="F61" s="4"/>
      <c r="G61" s="3"/>
      <c r="H61" s="3"/>
    </row>
    <row r="62" spans="3:8">
      <c r="C62" s="5"/>
      <c r="D62" s="2"/>
      <c r="E62" s="4"/>
      <c r="F62" s="4"/>
      <c r="G62" s="3"/>
      <c r="H62" s="3"/>
    </row>
    <row r="63" spans="3:8">
      <c r="C63" s="5"/>
      <c r="D63" s="2"/>
      <c r="E63" s="4"/>
      <c r="F63" s="4"/>
      <c r="G63" s="3"/>
      <c r="H63" s="3"/>
    </row>
    <row r="64" spans="3:8">
      <c r="C64" s="5"/>
      <c r="D64" s="2"/>
      <c r="E64" s="4"/>
      <c r="F64" s="4"/>
      <c r="G64" s="3"/>
      <c r="H64" s="3"/>
    </row>
    <row r="65" spans="3:8">
      <c r="C65" s="5"/>
      <c r="D65" s="2"/>
      <c r="E65" s="4"/>
      <c r="F65" s="4"/>
      <c r="G65" s="3"/>
      <c r="H65" s="3"/>
    </row>
    <row r="66" spans="3:8">
      <c r="C66" s="5"/>
      <c r="D66" s="2"/>
      <c r="E66" s="4"/>
      <c r="F66" s="4"/>
      <c r="G66" s="3"/>
      <c r="H66" s="3"/>
    </row>
    <row r="67" spans="3:8">
      <c r="C67" s="5"/>
      <c r="D67" s="2"/>
      <c r="E67" s="4"/>
      <c r="F67" s="4"/>
      <c r="G67" s="3"/>
      <c r="H67" s="3"/>
    </row>
    <row r="68" spans="3:8">
      <c r="C68" s="5"/>
      <c r="D68" s="2"/>
      <c r="E68" s="4"/>
      <c r="F68" s="4"/>
      <c r="G68" s="3"/>
      <c r="H68" s="3"/>
    </row>
    <row r="69" spans="3:8">
      <c r="C69" s="5"/>
      <c r="D69" s="2"/>
      <c r="E69" s="4"/>
      <c r="F69" s="4"/>
      <c r="G69" s="3"/>
      <c r="H69" s="3"/>
    </row>
    <row r="70" spans="3:8">
      <c r="C70" s="5"/>
      <c r="D70" s="2"/>
      <c r="E70" s="4"/>
      <c r="F70" s="4"/>
      <c r="G70" s="3"/>
      <c r="H70" s="3"/>
    </row>
    <row r="71" spans="3:8">
      <c r="C71" s="5"/>
      <c r="D71" s="2"/>
      <c r="E71" s="4"/>
      <c r="F71" s="4"/>
      <c r="G71" s="3"/>
      <c r="H71" s="3"/>
    </row>
    <row r="72" spans="3:8">
      <c r="C72" s="5"/>
      <c r="D72" s="2"/>
      <c r="E72" s="4"/>
      <c r="F72" s="4"/>
      <c r="G72" s="3"/>
      <c r="H72" s="3"/>
    </row>
    <row r="73" spans="3:8">
      <c r="C73" s="5"/>
      <c r="D73" s="2"/>
      <c r="E73" s="4"/>
      <c r="F73" s="4"/>
      <c r="G73" s="3"/>
      <c r="H73" s="3"/>
    </row>
    <row r="74" spans="3:8">
      <c r="C74" s="5"/>
      <c r="D74" s="2"/>
      <c r="E74" s="4"/>
      <c r="F74" s="4"/>
      <c r="G74" s="3"/>
      <c r="H74" s="3"/>
    </row>
    <row r="75" spans="3:8">
      <c r="C75" s="5"/>
      <c r="D75" s="2"/>
      <c r="E75" s="4"/>
      <c r="F75" s="4"/>
      <c r="G75" s="3"/>
      <c r="H75" s="3"/>
    </row>
    <row r="76" spans="3:8">
      <c r="C76" s="5"/>
      <c r="D76" s="2"/>
      <c r="E76" s="4"/>
      <c r="F76" s="4"/>
      <c r="G76" s="3"/>
      <c r="H76" s="3"/>
    </row>
    <row r="77" spans="3:8">
      <c r="C77" s="5"/>
      <c r="D77" s="2"/>
      <c r="E77" s="4"/>
      <c r="F77" s="4"/>
      <c r="G77" s="3"/>
      <c r="H77" s="3"/>
    </row>
    <row r="78" spans="3:8">
      <c r="C78" s="5"/>
      <c r="D78" s="2"/>
      <c r="E78" s="4"/>
      <c r="F78" s="4"/>
      <c r="G78" s="3"/>
      <c r="H78" s="3"/>
    </row>
    <row r="79" spans="3:8">
      <c r="C79" s="5"/>
      <c r="D79" s="2"/>
      <c r="E79" s="4"/>
      <c r="F79" s="4"/>
      <c r="G79" s="3"/>
      <c r="H79" s="3"/>
    </row>
    <row r="80" spans="3:8">
      <c r="C80" s="5"/>
      <c r="D80" s="2"/>
      <c r="E80" s="4"/>
      <c r="F80" s="4"/>
      <c r="G80" s="3"/>
      <c r="H80" s="3"/>
    </row>
    <row r="81" spans="3:8">
      <c r="C81" s="5"/>
      <c r="D81" s="2"/>
      <c r="E81" s="4"/>
      <c r="F81" s="4"/>
      <c r="G81" s="3"/>
      <c r="H81" s="3"/>
    </row>
    <row r="82" spans="3:8">
      <c r="C82" s="5"/>
      <c r="D82" s="2"/>
      <c r="E82" s="4"/>
      <c r="F82" s="4"/>
      <c r="G82" s="3"/>
      <c r="H82" s="3"/>
    </row>
    <row r="83" spans="3:8">
      <c r="C83" s="5"/>
      <c r="D83" s="2"/>
      <c r="E83" s="4"/>
      <c r="F83" s="4"/>
      <c r="G83" s="3"/>
      <c r="H83" s="3"/>
    </row>
    <row r="84" spans="3:8">
      <c r="C84" s="5"/>
      <c r="D84" s="2"/>
      <c r="E84" s="4"/>
      <c r="F84" s="4"/>
      <c r="G84" s="3"/>
      <c r="H84" s="3"/>
    </row>
    <row r="85" spans="3:8">
      <c r="C85" s="5"/>
      <c r="D85" s="2"/>
      <c r="E85" s="4"/>
      <c r="F85" s="4"/>
      <c r="G85" s="3"/>
      <c r="H85" s="3"/>
    </row>
    <row r="86" spans="3:8">
      <c r="C86" s="5"/>
      <c r="D86" s="2"/>
      <c r="E86" s="4"/>
      <c r="F86" s="4"/>
      <c r="G86" s="3"/>
      <c r="H86" s="3"/>
    </row>
    <row r="87" spans="3:8">
      <c r="C87" s="5"/>
      <c r="D87" s="2"/>
      <c r="E87" s="4"/>
      <c r="F87" s="4"/>
      <c r="G87" s="3"/>
      <c r="H87" s="3"/>
    </row>
    <row r="88" spans="3:8">
      <c r="C88" s="5"/>
      <c r="D88" s="2"/>
      <c r="E88" s="4"/>
      <c r="F88" s="4"/>
      <c r="G88" s="3"/>
      <c r="H88" s="3"/>
    </row>
    <row r="89" spans="3:8">
      <c r="C89" s="5"/>
      <c r="D89" s="2"/>
      <c r="E89" s="4"/>
      <c r="F89" s="4"/>
      <c r="G89" s="3"/>
      <c r="H89" s="3"/>
    </row>
    <row r="90" spans="3:8">
      <c r="C90" s="5"/>
      <c r="D90" s="2"/>
      <c r="E90" s="4"/>
      <c r="F90" s="4"/>
      <c r="G90" s="3"/>
      <c r="H90" s="3"/>
    </row>
    <row r="91" spans="3:8">
      <c r="C91" s="5"/>
      <c r="D91" s="2"/>
      <c r="E91" s="4"/>
      <c r="F91" s="4"/>
      <c r="G91" s="3"/>
      <c r="H91" s="3"/>
    </row>
    <row r="92" spans="3:8">
      <c r="C92" s="5"/>
      <c r="D92" s="2"/>
      <c r="E92" s="4"/>
      <c r="F92" s="4"/>
      <c r="G92" s="3"/>
      <c r="H92" s="3"/>
    </row>
    <row r="93" spans="3:8">
      <c r="C93" s="5"/>
      <c r="D93" s="2"/>
      <c r="E93" s="4"/>
      <c r="F93" s="4"/>
      <c r="G93" s="3"/>
      <c r="H93" s="3"/>
    </row>
    <row r="94" spans="3:8">
      <c r="C94" s="5"/>
      <c r="D94" s="2"/>
      <c r="E94" s="4"/>
      <c r="F94" s="4"/>
      <c r="G94" s="3"/>
      <c r="H94" s="3"/>
    </row>
    <row r="95" spans="3:8">
      <c r="C95" s="5"/>
      <c r="D95" s="2"/>
      <c r="E95" s="4"/>
      <c r="F95" s="4"/>
      <c r="G95" s="3"/>
      <c r="H95" s="3"/>
    </row>
    <row r="96" spans="3:8">
      <c r="C96" s="5"/>
      <c r="D96" s="2"/>
      <c r="E96" s="4"/>
      <c r="F96" s="4"/>
      <c r="G96" s="3"/>
      <c r="H96" s="3"/>
    </row>
    <row r="97" spans="3:8">
      <c r="C97" s="5"/>
      <c r="D97" s="2"/>
      <c r="E97" s="4"/>
      <c r="F97" s="4"/>
      <c r="G97" s="3"/>
      <c r="H97" s="3"/>
    </row>
    <row r="98" spans="3:8">
      <c r="C98" s="5"/>
      <c r="D98" s="2"/>
      <c r="E98" s="4"/>
      <c r="F98" s="4"/>
      <c r="G98" s="3"/>
      <c r="H98" s="3"/>
    </row>
    <row r="99" spans="3:8">
      <c r="C99" s="5"/>
      <c r="D99" s="2"/>
      <c r="E99" s="4"/>
      <c r="F99" s="4"/>
      <c r="G99" s="3"/>
      <c r="H99" s="3"/>
    </row>
    <row r="100" spans="3:8">
      <c r="C100" s="5"/>
      <c r="D100" s="2"/>
      <c r="E100" s="4"/>
      <c r="F100" s="4"/>
      <c r="G100" s="3"/>
      <c r="H100" s="3"/>
    </row>
    <row r="101" spans="3:8">
      <c r="C101" s="5"/>
      <c r="D101" s="2"/>
      <c r="E101" s="4"/>
      <c r="F101" s="4"/>
      <c r="G101" s="3"/>
      <c r="H101" s="3"/>
    </row>
    <row r="102" spans="3:8">
      <c r="C102" s="5"/>
      <c r="D102" s="2"/>
      <c r="E102" s="4"/>
      <c r="F102" s="4"/>
      <c r="G102" s="3"/>
      <c r="H102" s="3"/>
    </row>
    <row r="103" spans="3:8">
      <c r="C103" s="5"/>
      <c r="D103" s="2"/>
      <c r="E103" s="4"/>
      <c r="F103" s="4"/>
      <c r="G103" s="3"/>
      <c r="H103" s="3"/>
    </row>
    <row r="104" spans="3:8">
      <c r="C104" s="5"/>
      <c r="D104" s="2"/>
      <c r="E104" s="4"/>
      <c r="F104" s="4"/>
      <c r="G104" s="3"/>
      <c r="H104" s="3"/>
    </row>
    <row r="105" spans="3:8">
      <c r="C105" s="5"/>
      <c r="D105" s="2"/>
      <c r="E105" s="4"/>
      <c r="F105" s="4"/>
      <c r="G105" s="3"/>
      <c r="H105" s="3"/>
    </row>
    <row r="106" spans="3:8">
      <c r="C106" s="5"/>
      <c r="D106" s="2"/>
      <c r="E106" s="4"/>
      <c r="F106" s="4"/>
      <c r="G106" s="3"/>
      <c r="H106" s="3"/>
    </row>
    <row r="107" spans="3:8">
      <c r="C107" s="5"/>
      <c r="D107" s="2"/>
      <c r="E107" s="4"/>
      <c r="F107" s="4"/>
      <c r="G107" s="3"/>
      <c r="H107" s="3"/>
    </row>
    <row r="108" spans="3:8">
      <c r="C108" s="5"/>
      <c r="D108" s="2"/>
      <c r="E108" s="4"/>
      <c r="F108" s="4"/>
      <c r="G108" s="3"/>
      <c r="H108" s="3"/>
    </row>
    <row r="109" spans="3:8">
      <c r="C109" s="5"/>
      <c r="D109" s="2"/>
      <c r="E109" s="4"/>
      <c r="F109" s="4"/>
      <c r="G109" s="3"/>
      <c r="H109" s="3"/>
    </row>
    <row r="110" spans="3:8">
      <c r="C110" s="5"/>
      <c r="D110" s="2"/>
      <c r="E110" s="4"/>
      <c r="F110" s="4"/>
      <c r="G110" s="3"/>
      <c r="H110" s="3"/>
    </row>
    <row r="111" spans="3:8">
      <c r="C111" s="5"/>
      <c r="D111" s="2"/>
      <c r="E111" s="4"/>
      <c r="F111" s="4"/>
      <c r="G111" s="3"/>
      <c r="H111" s="3"/>
    </row>
    <row r="112" spans="3:8">
      <c r="C112" s="5"/>
      <c r="D112" s="2"/>
      <c r="E112" s="4"/>
      <c r="F112" s="4"/>
      <c r="G112" s="3"/>
      <c r="H112" s="3"/>
    </row>
    <row r="113" spans="3:8">
      <c r="C113" s="5"/>
      <c r="D113" s="2"/>
      <c r="E113" s="4"/>
      <c r="F113" s="4"/>
      <c r="G113" s="3"/>
      <c r="H113" s="3"/>
    </row>
    <row r="114" spans="3:8">
      <c r="C114" s="5"/>
      <c r="D114" s="2"/>
      <c r="E114" s="4"/>
      <c r="F114" s="4"/>
      <c r="G114" s="3"/>
      <c r="H114" s="3"/>
    </row>
    <row r="115" spans="3:8">
      <c r="C115" s="5"/>
      <c r="D115" s="2"/>
      <c r="E115" s="4"/>
      <c r="F115" s="4"/>
      <c r="G115" s="3"/>
      <c r="H115" s="3"/>
    </row>
    <row r="116" spans="3:8">
      <c r="C116" s="5"/>
      <c r="D116" s="2"/>
      <c r="E116" s="4"/>
      <c r="F116" s="4"/>
      <c r="G116" s="3"/>
      <c r="H116" s="3"/>
    </row>
    <row r="117" spans="3:8">
      <c r="C117" s="5"/>
      <c r="D117" s="2"/>
      <c r="E117" s="4"/>
      <c r="F117" s="4"/>
      <c r="G117" s="3"/>
      <c r="H117" s="3"/>
    </row>
    <row r="118" spans="3:8">
      <c r="C118" s="5"/>
      <c r="D118" s="2"/>
      <c r="E118" s="4"/>
      <c r="F118" s="4"/>
      <c r="G118" s="3"/>
      <c r="H118" s="3"/>
    </row>
    <row r="119" spans="3:8">
      <c r="C119" s="5"/>
      <c r="D119" s="2"/>
      <c r="E119" s="4"/>
      <c r="F119" s="4"/>
      <c r="G119" s="3"/>
      <c r="H119" s="3"/>
    </row>
    <row r="120" spans="3:8">
      <c r="C120" s="5"/>
      <c r="D120" s="2"/>
      <c r="E120" s="4"/>
      <c r="F120" s="4"/>
      <c r="G120" s="3"/>
      <c r="H120" s="3"/>
    </row>
    <row r="121" spans="3:8">
      <c r="C121" s="5"/>
      <c r="D121" s="2"/>
      <c r="E121" s="4"/>
      <c r="F121" s="4"/>
      <c r="G121" s="3"/>
      <c r="H121" s="3"/>
    </row>
    <row r="122" spans="3:8">
      <c r="C122" s="5"/>
      <c r="D122" s="2"/>
      <c r="E122" s="4"/>
      <c r="F122" s="4"/>
      <c r="G122" s="3"/>
      <c r="H122" s="3"/>
    </row>
    <row r="123" spans="3:8">
      <c r="C123" s="5"/>
      <c r="D123" s="2"/>
      <c r="E123" s="4"/>
      <c r="F123" s="4"/>
      <c r="G123" s="3"/>
      <c r="H123" s="3"/>
    </row>
    <row r="124" spans="3:8">
      <c r="C124" s="5"/>
      <c r="D124" s="2"/>
      <c r="E124" s="4"/>
      <c r="F124" s="4"/>
      <c r="G124" s="3"/>
      <c r="H124" s="3"/>
    </row>
    <row r="125" spans="3:8">
      <c r="C125" s="5"/>
      <c r="D125" s="2"/>
      <c r="E125" s="4"/>
      <c r="F125" s="4"/>
      <c r="G125" s="3"/>
      <c r="H125" s="3"/>
    </row>
    <row r="126" spans="3:8">
      <c r="C126" s="5"/>
      <c r="D126" s="2"/>
      <c r="E126" s="4"/>
      <c r="F126" s="4"/>
      <c r="G126" s="3"/>
      <c r="H126" s="3"/>
    </row>
    <row r="127" spans="3:8">
      <c r="C127" s="5"/>
      <c r="D127" s="2"/>
      <c r="E127" s="4"/>
      <c r="F127" s="4"/>
      <c r="G127" s="3"/>
      <c r="H127" s="3"/>
    </row>
    <row r="128" spans="3:8">
      <c r="C128" s="5"/>
      <c r="D128" s="2"/>
      <c r="E128" s="4"/>
      <c r="F128" s="4"/>
      <c r="G128" s="3"/>
      <c r="H128" s="3"/>
    </row>
    <row r="129" spans="3:8">
      <c r="C129" s="5"/>
      <c r="D129" s="2"/>
      <c r="E129" s="4"/>
      <c r="F129" s="4"/>
      <c r="G129" s="3"/>
      <c r="H129" s="3"/>
    </row>
    <row r="130" spans="3:8">
      <c r="C130" s="5"/>
      <c r="D130" s="2"/>
      <c r="E130" s="4"/>
      <c r="F130" s="4"/>
      <c r="G130" s="3"/>
      <c r="H130" s="3"/>
    </row>
    <row r="131" spans="3:8">
      <c r="C131" s="5"/>
      <c r="D131" s="2"/>
      <c r="E131" s="4"/>
      <c r="F131" s="4"/>
      <c r="G131" s="3"/>
      <c r="H131" s="3"/>
    </row>
    <row r="132" spans="3:8">
      <c r="C132" s="5"/>
      <c r="D132" s="2"/>
      <c r="E132" s="4"/>
      <c r="F132" s="4"/>
      <c r="G132" s="3"/>
      <c r="H132" s="3"/>
    </row>
    <row r="133" spans="3:8">
      <c r="C133" s="5"/>
      <c r="D133" s="2"/>
      <c r="E133" s="4"/>
      <c r="F133" s="4"/>
      <c r="G133" s="3"/>
      <c r="H133" s="3"/>
    </row>
    <row r="134" spans="3:8">
      <c r="C134" s="5"/>
      <c r="D134" s="2"/>
      <c r="E134" s="4"/>
      <c r="F134" s="4"/>
      <c r="G134" s="3"/>
      <c r="H134" s="3"/>
    </row>
    <row r="135" spans="3:8">
      <c r="C135" s="5"/>
      <c r="D135" s="2"/>
      <c r="E135" s="4"/>
      <c r="F135" s="4"/>
      <c r="G135" s="3"/>
      <c r="H135" s="3"/>
    </row>
    <row r="136" spans="3:8">
      <c r="C136" s="5"/>
      <c r="D136" s="2"/>
      <c r="E136" s="4"/>
      <c r="F136" s="4"/>
      <c r="G136" s="3"/>
      <c r="H136" s="3"/>
    </row>
    <row r="137" spans="3:8">
      <c r="C137" s="5"/>
      <c r="D137" s="2"/>
      <c r="E137" s="4"/>
      <c r="F137" s="4"/>
      <c r="G137" s="3"/>
      <c r="H137" s="3"/>
    </row>
    <row r="138" spans="3:8">
      <c r="C138" s="5"/>
      <c r="D138" s="2"/>
      <c r="E138" s="4"/>
      <c r="F138" s="4"/>
      <c r="G138" s="3"/>
      <c r="H138" s="3"/>
    </row>
    <row r="139" spans="3:8">
      <c r="C139" s="5"/>
      <c r="D139" s="2"/>
      <c r="E139" s="4"/>
      <c r="F139" s="4"/>
      <c r="G139" s="3"/>
      <c r="H139" s="3"/>
    </row>
    <row r="140" spans="3:8">
      <c r="C140" s="5"/>
      <c r="D140" s="2"/>
      <c r="E140" s="4"/>
      <c r="F140" s="4"/>
      <c r="G140" s="3"/>
      <c r="H140" s="3"/>
    </row>
    <row r="141" spans="3:8">
      <c r="C141" s="5"/>
      <c r="D141" s="2"/>
      <c r="E141" s="4"/>
      <c r="F141" s="4"/>
      <c r="G141" s="3"/>
      <c r="H141" s="3"/>
    </row>
    <row r="142" spans="3:8">
      <c r="C142" s="5"/>
      <c r="D142" s="2"/>
      <c r="E142" s="4"/>
      <c r="F142" s="4"/>
      <c r="G142" s="3"/>
      <c r="H142" s="3"/>
    </row>
    <row r="143" spans="3:8">
      <c r="C143" s="5"/>
      <c r="D143" s="2"/>
      <c r="E143" s="4"/>
      <c r="F143" s="4"/>
      <c r="G143" s="3"/>
      <c r="H143" s="3"/>
    </row>
    <row r="144" spans="3:8">
      <c r="C144" s="5"/>
      <c r="D144" s="2"/>
      <c r="E144" s="4"/>
      <c r="F144" s="4"/>
      <c r="G144" s="3"/>
      <c r="H144" s="3"/>
    </row>
    <row r="145" spans="3:8">
      <c r="C145" s="5"/>
      <c r="D145" s="2"/>
      <c r="E145" s="4"/>
      <c r="F145" s="4"/>
      <c r="G145" s="3"/>
      <c r="H145" s="3"/>
    </row>
    <row r="146" spans="3:8">
      <c r="C146" s="5"/>
      <c r="D146" s="2"/>
      <c r="E146" s="4"/>
      <c r="F146" s="4"/>
      <c r="G146" s="3"/>
      <c r="H146" s="3"/>
    </row>
    <row r="147" spans="3:8">
      <c r="C147" s="5"/>
      <c r="D147" s="2"/>
      <c r="E147" s="4"/>
      <c r="F147" s="4"/>
      <c r="G147" s="3"/>
      <c r="H147" s="3"/>
    </row>
    <row r="148" spans="3:8">
      <c r="C148" s="5"/>
      <c r="D148" s="2"/>
      <c r="E148" s="4"/>
      <c r="F148" s="4"/>
      <c r="G148" s="3"/>
      <c r="H148" s="3"/>
    </row>
    <row r="149" spans="3:8">
      <c r="C149" s="5"/>
      <c r="D149" s="2"/>
      <c r="E149" s="4"/>
      <c r="F149" s="4"/>
      <c r="G149" s="3"/>
      <c r="H149" s="3"/>
    </row>
    <row r="150" spans="3:8">
      <c r="C150" s="5"/>
      <c r="D150" s="2"/>
      <c r="E150" s="4"/>
      <c r="F150" s="4"/>
      <c r="G150" s="3"/>
      <c r="H150" s="3"/>
    </row>
    <row r="151" spans="3:8">
      <c r="C151" s="5"/>
      <c r="D151" s="2"/>
      <c r="E151" s="4"/>
      <c r="F151" s="4"/>
      <c r="G151" s="3"/>
      <c r="H151" s="3"/>
    </row>
    <row r="152" spans="3:8">
      <c r="C152" s="5"/>
      <c r="D152" s="2"/>
      <c r="E152" s="4"/>
      <c r="F152" s="4"/>
      <c r="G152" s="3"/>
      <c r="H152" s="3"/>
    </row>
    <row r="153" spans="3:8">
      <c r="C153" s="5"/>
      <c r="D153" s="2"/>
      <c r="E153" s="4"/>
      <c r="F153" s="4"/>
      <c r="G153" s="3"/>
      <c r="H153" s="3"/>
    </row>
    <row r="154" spans="3:8">
      <c r="C154" s="5"/>
      <c r="D154" s="2"/>
      <c r="E154" s="4"/>
      <c r="F154" s="4"/>
      <c r="G154" s="3"/>
      <c r="H154" s="3"/>
    </row>
    <row r="155" spans="3:8">
      <c r="C155" s="5"/>
      <c r="D155" s="2"/>
      <c r="E155" s="4"/>
      <c r="F155" s="4"/>
      <c r="G155" s="3"/>
      <c r="H155" s="3"/>
    </row>
    <row r="156" spans="3:8">
      <c r="C156" s="5"/>
      <c r="D156" s="2"/>
      <c r="E156" s="4"/>
      <c r="F156" s="4"/>
      <c r="G156" s="3"/>
      <c r="H156" s="3"/>
    </row>
    <row r="157" spans="3:8">
      <c r="C157" s="5"/>
      <c r="D157" s="2"/>
      <c r="E157" s="4"/>
      <c r="F157" s="4"/>
      <c r="G157" s="3"/>
      <c r="H157" s="3"/>
    </row>
    <row r="158" spans="3:8">
      <c r="C158" s="5"/>
      <c r="D158" s="2"/>
      <c r="E158" s="4"/>
      <c r="F158" s="4"/>
      <c r="G158" s="3"/>
      <c r="H158" s="3"/>
    </row>
    <row r="159" spans="3:8">
      <c r="C159" s="5"/>
      <c r="D159" s="2"/>
      <c r="E159" s="4"/>
      <c r="F159" s="4"/>
      <c r="G159" s="3"/>
      <c r="H159" s="3"/>
    </row>
    <row r="160" spans="3:8">
      <c r="C160" s="5"/>
      <c r="D160" s="2"/>
      <c r="E160" s="4"/>
      <c r="F160" s="4"/>
      <c r="G160" s="3"/>
      <c r="H160" s="3"/>
    </row>
    <row r="161" spans="3:8">
      <c r="C161" s="5"/>
      <c r="D161" s="2"/>
      <c r="E161" s="4"/>
      <c r="F161" s="4"/>
      <c r="G161" s="3"/>
      <c r="H161" s="3"/>
    </row>
    <row r="162" spans="3:8">
      <c r="C162" s="5"/>
      <c r="D162" s="2"/>
      <c r="E162" s="4"/>
      <c r="F162" s="4"/>
      <c r="G162" s="3"/>
      <c r="H162" s="3"/>
    </row>
    <row r="163" spans="3:8">
      <c r="C163" s="5"/>
      <c r="D163" s="2"/>
      <c r="E163" s="4"/>
      <c r="F163" s="4"/>
      <c r="G163" s="3"/>
      <c r="H163" s="3"/>
    </row>
    <row r="164" spans="3:8">
      <c r="C164" s="5"/>
      <c r="D164" s="2"/>
      <c r="E164" s="4"/>
      <c r="F164" s="4"/>
      <c r="G164" s="3"/>
      <c r="H164" s="3"/>
    </row>
    <row r="165" spans="3:8">
      <c r="C165" s="5"/>
      <c r="D165" s="2"/>
      <c r="E165" s="4"/>
      <c r="F165" s="4"/>
      <c r="G165" s="3"/>
      <c r="H165" s="3"/>
    </row>
    <row r="166" spans="3:8">
      <c r="C166" s="5"/>
      <c r="D166" s="2"/>
      <c r="E166" s="4"/>
      <c r="F166" s="4"/>
      <c r="G166" s="3"/>
      <c r="H166" s="3"/>
    </row>
    <row r="167" spans="3:8">
      <c r="C167" s="5"/>
      <c r="D167" s="2"/>
      <c r="E167" s="4"/>
      <c r="F167" s="4"/>
      <c r="G167" s="3"/>
      <c r="H167" s="3"/>
    </row>
    <row r="168" spans="3:8">
      <c r="C168" s="5"/>
      <c r="D168" s="2"/>
      <c r="E168" s="4"/>
      <c r="F168" s="4"/>
      <c r="G168" s="3"/>
      <c r="H168" s="3"/>
    </row>
    <row r="169" spans="3:8">
      <c r="C169" s="5"/>
      <c r="D169" s="2"/>
      <c r="E169" s="4"/>
      <c r="F169" s="4"/>
      <c r="G169" s="3"/>
      <c r="H169" s="3"/>
    </row>
    <row r="170" spans="3:8">
      <c r="C170" s="5"/>
      <c r="D170" s="2"/>
      <c r="E170" s="4"/>
      <c r="F170" s="4"/>
      <c r="G170" s="3"/>
      <c r="H170" s="3"/>
    </row>
    <row r="171" spans="3:8">
      <c r="C171" s="5"/>
      <c r="D171" s="2"/>
      <c r="E171" s="4"/>
      <c r="F171" s="4"/>
      <c r="G171" s="3"/>
      <c r="H171" s="3"/>
    </row>
    <row r="172" spans="3:8">
      <c r="C172" s="5"/>
      <c r="D172" s="2"/>
      <c r="E172" s="4"/>
      <c r="F172" s="4"/>
      <c r="G172" s="3"/>
      <c r="H172" s="3"/>
    </row>
    <row r="173" spans="3:8">
      <c r="C173" s="5"/>
      <c r="D173" s="2"/>
      <c r="E173" s="4"/>
      <c r="F173" s="4"/>
      <c r="G173" s="3"/>
      <c r="H173" s="3"/>
    </row>
    <row r="174" spans="3:8">
      <c r="C174" s="5"/>
      <c r="D174" s="2"/>
      <c r="E174" s="4"/>
      <c r="F174" s="4"/>
      <c r="G174" s="3"/>
      <c r="H174" s="3"/>
    </row>
    <row r="175" spans="3:8">
      <c r="C175" s="5"/>
      <c r="D175" s="2"/>
      <c r="E175" s="4"/>
      <c r="F175" s="4"/>
      <c r="G175" s="3"/>
      <c r="H175" s="3"/>
    </row>
    <row r="176" spans="3:8">
      <c r="C176" s="5"/>
      <c r="D176" s="2"/>
      <c r="E176" s="4"/>
      <c r="F176" s="4"/>
      <c r="G176" s="3"/>
      <c r="H176" s="3"/>
    </row>
    <row r="177" spans="3:8">
      <c r="C177" s="5"/>
      <c r="D177" s="2"/>
      <c r="E177" s="4"/>
      <c r="F177" s="4"/>
      <c r="G177" s="3"/>
      <c r="H177" s="3"/>
    </row>
    <row r="178" spans="3:8">
      <c r="C178" s="5"/>
      <c r="D178" s="2"/>
      <c r="E178" s="4"/>
      <c r="F178" s="4"/>
      <c r="G178" s="3"/>
      <c r="H178" s="3"/>
    </row>
    <row r="179" spans="3:8">
      <c r="C179" s="5"/>
      <c r="D179" s="2"/>
      <c r="E179" s="4"/>
      <c r="F179" s="4"/>
      <c r="G179" s="3"/>
      <c r="H179" s="3"/>
    </row>
    <row r="180" spans="3:8">
      <c r="C180" s="5"/>
      <c r="D180" s="2"/>
      <c r="E180" s="4"/>
      <c r="F180" s="4"/>
      <c r="G180" s="3"/>
      <c r="H180" s="3"/>
    </row>
    <row r="181" spans="3:8">
      <c r="C181" s="5"/>
      <c r="D181" s="2"/>
      <c r="E181" s="4"/>
      <c r="F181" s="4"/>
      <c r="G181" s="3"/>
      <c r="H181" s="3"/>
    </row>
    <row r="182" spans="3:8">
      <c r="C182" s="5"/>
      <c r="D182" s="2"/>
      <c r="E182" s="4"/>
      <c r="F182" s="4"/>
      <c r="G182" s="3"/>
      <c r="H182" s="3"/>
    </row>
    <row r="183" spans="3:8">
      <c r="C183" s="5"/>
      <c r="D183" s="2"/>
      <c r="E183" s="4"/>
      <c r="F183" s="4"/>
      <c r="G183" s="3"/>
      <c r="H183" s="3"/>
    </row>
    <row r="184" spans="3:8">
      <c r="C184" s="5"/>
      <c r="D184" s="2"/>
      <c r="E184" s="4"/>
      <c r="F184" s="4"/>
      <c r="G184" s="3"/>
      <c r="H184" s="3"/>
    </row>
    <row r="185" spans="3:8">
      <c r="C185" s="5"/>
      <c r="D185" s="2"/>
      <c r="E185" s="4"/>
      <c r="F185" s="4"/>
      <c r="G185" s="3"/>
      <c r="H185" s="3"/>
    </row>
    <row r="186" spans="3:8">
      <c r="C186" s="5"/>
      <c r="D186" s="2"/>
      <c r="E186" s="4"/>
      <c r="F186" s="4"/>
      <c r="G186" s="3"/>
      <c r="H186" s="3"/>
    </row>
    <row r="187" spans="3:8">
      <c r="C187" s="5"/>
      <c r="D187" s="2"/>
      <c r="E187" s="4"/>
      <c r="F187" s="4"/>
      <c r="G187" s="3"/>
      <c r="H187" s="3"/>
    </row>
    <row r="188" spans="3:8">
      <c r="C188" s="5"/>
      <c r="D188" s="2"/>
      <c r="E188" s="4"/>
      <c r="F188" s="4"/>
      <c r="G188" s="3"/>
      <c r="H188" s="3"/>
    </row>
    <row r="189" spans="3:8">
      <c r="C189" s="5"/>
      <c r="D189" s="2"/>
      <c r="E189" s="4"/>
      <c r="F189" s="4"/>
      <c r="G189" s="3"/>
      <c r="H189" s="3"/>
    </row>
    <row r="190" spans="3:8">
      <c r="C190" s="5"/>
      <c r="D190" s="2"/>
      <c r="E190" s="4"/>
      <c r="F190" s="4"/>
      <c r="G190" s="3"/>
      <c r="H190" s="3"/>
    </row>
    <row r="191" spans="3:8">
      <c r="C191" s="5"/>
      <c r="D191" s="2"/>
      <c r="E191" s="4"/>
      <c r="F191" s="4"/>
      <c r="G191" s="3"/>
      <c r="H191" s="3"/>
    </row>
    <row r="192" spans="3:8">
      <c r="C192" s="5"/>
      <c r="D192" s="2"/>
      <c r="E192" s="4"/>
      <c r="F192" s="4"/>
      <c r="G192" s="3"/>
      <c r="H192" s="3"/>
    </row>
    <row r="193" spans="3:8">
      <c r="C193" s="5"/>
      <c r="D193" s="2"/>
      <c r="E193" s="4"/>
      <c r="F193" s="4"/>
      <c r="G193" s="3"/>
      <c r="H193" s="3"/>
    </row>
    <row r="194" spans="3:8">
      <c r="C194" s="5"/>
      <c r="D194" s="2"/>
      <c r="E194" s="4"/>
      <c r="F194" s="4"/>
      <c r="G194" s="3"/>
      <c r="H194" s="3"/>
    </row>
    <row r="195" spans="3:8">
      <c r="C195" s="5"/>
      <c r="D195" s="2"/>
      <c r="E195" s="4"/>
      <c r="F195" s="4"/>
      <c r="G195" s="3"/>
      <c r="H195" s="3"/>
    </row>
    <row r="196" spans="3:8">
      <c r="C196" s="5"/>
      <c r="D196" s="2"/>
      <c r="E196" s="4"/>
      <c r="F196" s="4"/>
      <c r="G196" s="3"/>
      <c r="H196" s="3"/>
    </row>
    <row r="197" spans="3:8">
      <c r="C197" s="5"/>
      <c r="D197" s="2"/>
      <c r="E197" s="4"/>
      <c r="F197" s="4"/>
      <c r="G197" s="3"/>
      <c r="H197" s="3"/>
    </row>
    <row r="198" spans="3:8">
      <c r="C198" s="5"/>
      <c r="D198" s="2"/>
      <c r="E198" s="4"/>
      <c r="F198" s="4"/>
      <c r="G198" s="3"/>
      <c r="H198" s="3"/>
    </row>
    <row r="199" spans="3:8">
      <c r="C199" s="5"/>
      <c r="D199" s="2"/>
      <c r="E199" s="4"/>
      <c r="F199" s="4"/>
      <c r="G199" s="3"/>
      <c r="H199" s="3"/>
    </row>
    <row r="200" spans="3:8">
      <c r="C200" s="5"/>
      <c r="D200" s="2"/>
      <c r="E200" s="4"/>
      <c r="F200" s="4"/>
      <c r="G200" s="3"/>
      <c r="H200" s="3"/>
    </row>
    <row r="201" spans="3:8">
      <c r="C201" s="5"/>
      <c r="D201" s="2"/>
      <c r="E201" s="4"/>
      <c r="F201" s="4"/>
      <c r="G201" s="3"/>
      <c r="H201" s="3"/>
    </row>
    <row r="202" spans="3:8">
      <c r="C202" s="5"/>
      <c r="D202" s="2"/>
      <c r="E202" s="4"/>
      <c r="F202" s="4"/>
      <c r="G202" s="3"/>
      <c r="H202" s="3"/>
    </row>
    <row r="203" spans="3:8">
      <c r="C203" s="5"/>
      <c r="D203" s="2"/>
      <c r="E203" s="4"/>
      <c r="F203" s="4"/>
      <c r="G203" s="3"/>
      <c r="H203" s="3"/>
    </row>
    <row r="204" spans="3:8">
      <c r="C204" s="5"/>
      <c r="D204" s="2"/>
      <c r="E204" s="4"/>
      <c r="F204" s="4"/>
      <c r="G204" s="3"/>
      <c r="H204" s="3"/>
    </row>
    <row r="205" spans="3:8">
      <c r="C205" s="5"/>
      <c r="D205" s="2"/>
      <c r="E205" s="4"/>
      <c r="F205" s="4"/>
      <c r="G205" s="3"/>
      <c r="H205" s="3"/>
    </row>
    <row r="206" spans="3:8">
      <c r="C206" s="5"/>
      <c r="D206" s="2"/>
      <c r="E206" s="4"/>
      <c r="F206" s="4"/>
      <c r="G206" s="3"/>
      <c r="H206" s="3"/>
    </row>
    <row r="207" spans="3:8">
      <c r="C207" s="5"/>
      <c r="D207" s="2"/>
      <c r="E207" s="4"/>
      <c r="F207" s="4"/>
      <c r="G207" s="3"/>
      <c r="H207" s="3"/>
    </row>
    <row r="208" spans="3:8">
      <c r="C208" s="5"/>
      <c r="D208" s="2"/>
      <c r="E208" s="4"/>
      <c r="F208" s="4"/>
      <c r="G208" s="3"/>
      <c r="H208" s="3"/>
    </row>
    <row r="209" spans="3:8">
      <c r="C209" s="5"/>
      <c r="D209" s="2"/>
      <c r="E209" s="4"/>
      <c r="F209" s="4"/>
      <c r="G209" s="3"/>
      <c r="H209" s="3"/>
    </row>
    <row r="210" spans="3:8">
      <c r="C210" s="5"/>
      <c r="D210" s="2"/>
      <c r="E210" s="4"/>
      <c r="F210" s="4"/>
      <c r="G210" s="3"/>
      <c r="H210" s="3"/>
    </row>
    <row r="211" spans="3:8">
      <c r="C211" s="5"/>
      <c r="D211" s="2"/>
      <c r="E211" s="4"/>
      <c r="F211" s="4"/>
      <c r="G211" s="3"/>
      <c r="H211" s="3"/>
    </row>
    <row r="212" spans="3:8">
      <c r="C212" s="5"/>
      <c r="D212" s="2"/>
      <c r="E212" s="4"/>
      <c r="F212" s="4"/>
      <c r="G212" s="3"/>
      <c r="H212" s="3"/>
    </row>
    <row r="213" spans="3:8">
      <c r="C213" s="5"/>
      <c r="D213" s="2"/>
      <c r="E213" s="4"/>
      <c r="F213" s="4"/>
      <c r="G213" s="3"/>
      <c r="H213" s="3"/>
    </row>
    <row r="214" spans="3:8">
      <c r="C214" s="5"/>
      <c r="D214" s="2"/>
      <c r="E214" s="4"/>
      <c r="F214" s="4"/>
      <c r="G214" s="3"/>
      <c r="H214" s="3"/>
    </row>
    <row r="215" spans="3:8">
      <c r="C215" s="5"/>
      <c r="D215" s="2"/>
      <c r="E215" s="4"/>
      <c r="F215" s="4"/>
      <c r="G215" s="3"/>
      <c r="H215" s="3"/>
    </row>
    <row r="216" spans="3:8">
      <c r="C216" s="5"/>
      <c r="D216" s="2"/>
      <c r="E216" s="4"/>
      <c r="F216" s="4"/>
      <c r="G216" s="3"/>
      <c r="H216" s="3"/>
    </row>
    <row r="217" spans="3:8">
      <c r="C217" s="5"/>
      <c r="D217" s="2"/>
      <c r="E217" s="4"/>
      <c r="F217" s="4"/>
      <c r="G217" s="3"/>
      <c r="H217" s="3"/>
    </row>
    <row r="218" spans="3:8">
      <c r="C218" s="5"/>
      <c r="D218" s="2"/>
      <c r="E218" s="4"/>
      <c r="F218" s="4"/>
      <c r="G218" s="3"/>
      <c r="H218" s="3"/>
    </row>
    <row r="219" spans="3:8">
      <c r="C219" s="5"/>
      <c r="D219" s="2"/>
      <c r="E219" s="4"/>
      <c r="F219" s="4"/>
      <c r="G219" s="3"/>
      <c r="H219" s="3"/>
    </row>
    <row r="220" spans="3:8">
      <c r="C220" s="5"/>
      <c r="D220" s="2"/>
      <c r="E220" s="4"/>
      <c r="F220" s="4"/>
      <c r="G220" s="3"/>
      <c r="H220" s="3"/>
    </row>
    <row r="221" spans="3:8">
      <c r="C221" s="5"/>
      <c r="D221" s="2"/>
      <c r="E221" s="4"/>
      <c r="F221" s="4"/>
      <c r="G221" s="3"/>
      <c r="H221" s="3"/>
    </row>
    <row r="222" spans="3:8">
      <c r="C222" s="5"/>
      <c r="D222" s="2"/>
      <c r="E222" s="4"/>
      <c r="F222" s="4"/>
      <c r="G222" s="3"/>
      <c r="H222" s="3"/>
    </row>
    <row r="223" spans="3:8">
      <c r="C223" s="5"/>
      <c r="D223" s="2"/>
      <c r="E223" s="4"/>
      <c r="F223" s="4"/>
      <c r="G223" s="3"/>
      <c r="H223" s="3"/>
    </row>
    <row r="224" spans="3:8">
      <c r="C224" s="5"/>
      <c r="D224" s="2"/>
      <c r="E224" s="4"/>
      <c r="F224" s="4"/>
      <c r="G224" s="3"/>
      <c r="H224" s="3"/>
    </row>
    <row r="225" spans="3:8">
      <c r="C225" s="5"/>
      <c r="D225" s="2"/>
      <c r="E225" s="4"/>
      <c r="F225" s="4"/>
      <c r="G225" s="3"/>
      <c r="H225" s="3"/>
    </row>
    <row r="226" spans="3:8">
      <c r="C226" s="5"/>
      <c r="D226" s="2"/>
      <c r="E226" s="4"/>
      <c r="F226" s="4"/>
      <c r="G226" s="3"/>
      <c r="H226" s="3"/>
    </row>
    <row r="227" spans="3:8">
      <c r="C227" s="5"/>
      <c r="D227" s="2"/>
      <c r="E227" s="4"/>
      <c r="F227" s="4"/>
      <c r="G227" s="3"/>
      <c r="H227" s="3"/>
    </row>
    <row r="228" spans="3:8">
      <c r="C228" s="5"/>
      <c r="D228" s="2"/>
      <c r="E228" s="4"/>
      <c r="F228" s="4"/>
      <c r="G228" s="3"/>
      <c r="H228" s="3"/>
    </row>
    <row r="229" spans="3:8">
      <c r="C229" s="5"/>
      <c r="D229" s="2"/>
      <c r="E229" s="4"/>
      <c r="F229" s="4"/>
      <c r="G229" s="3"/>
      <c r="H229" s="3"/>
    </row>
    <row r="230" spans="3:8">
      <c r="C230" s="5"/>
      <c r="D230" s="2"/>
      <c r="E230" s="4"/>
      <c r="F230" s="4"/>
      <c r="G230" s="3"/>
      <c r="H230" s="3"/>
    </row>
    <row r="231" spans="3:8">
      <c r="C231" s="5"/>
      <c r="D231" s="2"/>
      <c r="E231" s="4"/>
      <c r="F231" s="4"/>
      <c r="G231" s="3"/>
      <c r="H231" s="3"/>
    </row>
    <row r="232" spans="3:8">
      <c r="C232" s="5"/>
      <c r="D232" s="2"/>
      <c r="E232" s="4"/>
      <c r="F232" s="4"/>
      <c r="G232" s="3"/>
      <c r="H232" s="3"/>
    </row>
    <row r="233" spans="3:8">
      <c r="C233" s="5"/>
      <c r="D233" s="2"/>
      <c r="E233" s="4"/>
      <c r="F233" s="4"/>
      <c r="G233" s="3"/>
      <c r="H233" s="3"/>
    </row>
    <row r="234" spans="3:8">
      <c r="C234" s="5"/>
      <c r="D234" s="2"/>
      <c r="E234" s="4"/>
      <c r="F234" s="4"/>
      <c r="G234" s="3"/>
      <c r="H234" s="3"/>
    </row>
    <row r="235" spans="3:8">
      <c r="C235" s="5"/>
      <c r="D235" s="2"/>
      <c r="E235" s="4"/>
      <c r="F235" s="4"/>
      <c r="G235" s="3"/>
      <c r="H235" s="3"/>
    </row>
    <row r="236" spans="3:8">
      <c r="C236" s="5"/>
      <c r="D236" s="2"/>
      <c r="E236" s="4"/>
      <c r="F236" s="4"/>
      <c r="G236" s="3"/>
      <c r="H236" s="3"/>
    </row>
    <row r="237" spans="3:8">
      <c r="C237" s="5"/>
      <c r="D237" s="2"/>
      <c r="E237" s="4"/>
      <c r="F237" s="4"/>
      <c r="G237" s="3"/>
      <c r="H237" s="3"/>
    </row>
    <row r="238" spans="3:8">
      <c r="C238" s="5"/>
      <c r="D238" s="2"/>
      <c r="E238" s="4"/>
      <c r="F238" s="4"/>
      <c r="G238" s="3"/>
      <c r="H238" s="3"/>
    </row>
    <row r="239" spans="3:8">
      <c r="C239" s="5"/>
      <c r="D239" s="2"/>
      <c r="E239" s="4"/>
      <c r="F239" s="4"/>
      <c r="G239" s="3"/>
      <c r="H239" s="3"/>
    </row>
    <row r="240" spans="3:8">
      <c r="C240" s="5"/>
      <c r="D240" s="2"/>
      <c r="E240" s="4"/>
      <c r="F240" s="4"/>
      <c r="G240" s="3"/>
      <c r="H240" s="3"/>
    </row>
    <row r="241" spans="3:8">
      <c r="C241" s="5"/>
      <c r="D241" s="2"/>
      <c r="E241" s="4"/>
      <c r="F241" s="4"/>
      <c r="G241" s="3"/>
      <c r="H241" s="3"/>
    </row>
    <row r="242" spans="3:8">
      <c r="C242" s="5"/>
      <c r="D242" s="2"/>
      <c r="E242" s="4"/>
      <c r="F242" s="4"/>
      <c r="G242" s="3"/>
      <c r="H242" s="3"/>
    </row>
    <row r="243" spans="3:8">
      <c r="C243" s="5"/>
      <c r="D243" s="2"/>
      <c r="E243" s="4"/>
      <c r="F243" s="4"/>
      <c r="G243" s="3"/>
      <c r="H243" s="3"/>
    </row>
    <row r="244" spans="3:8">
      <c r="C244" s="5"/>
      <c r="D244" s="2"/>
      <c r="E244" s="4"/>
      <c r="F244" s="4"/>
      <c r="G244" s="3"/>
      <c r="H244" s="3"/>
    </row>
    <row r="245" spans="3:8">
      <c r="C245" s="5"/>
      <c r="D245" s="2"/>
      <c r="E245" s="4"/>
      <c r="F245" s="4"/>
      <c r="G245" s="3"/>
      <c r="H245" s="3"/>
    </row>
    <row r="246" spans="3:8">
      <c r="C246" s="5"/>
      <c r="D246" s="2"/>
      <c r="E246" s="4"/>
      <c r="F246" s="4"/>
      <c r="G246" s="3"/>
      <c r="H246" s="3"/>
    </row>
    <row r="247" spans="3:8">
      <c r="C247" s="5"/>
      <c r="D247" s="2"/>
      <c r="E247" s="4"/>
      <c r="F247" s="4"/>
      <c r="G247" s="3"/>
      <c r="H247" s="3"/>
    </row>
    <row r="248" spans="3:8">
      <c r="C248" s="5"/>
      <c r="D248" s="2"/>
      <c r="E248" s="4"/>
      <c r="F248" s="4"/>
      <c r="G248" s="3"/>
      <c r="H248" s="3"/>
    </row>
    <row r="249" spans="3:8">
      <c r="C249" s="5"/>
      <c r="D249" s="2"/>
      <c r="E249" s="4"/>
      <c r="F249" s="4"/>
      <c r="G249" s="3"/>
      <c r="H249" s="3"/>
    </row>
    <row r="250" spans="3:8">
      <c r="C250" s="5"/>
      <c r="D250" s="2"/>
      <c r="E250" s="4"/>
      <c r="F250" s="4"/>
      <c r="G250" s="3"/>
      <c r="H250" s="3"/>
    </row>
    <row r="251" spans="3:8">
      <c r="C251" s="5"/>
      <c r="D251" s="2"/>
      <c r="E251" s="4"/>
      <c r="F251" s="4"/>
      <c r="G251" s="3"/>
      <c r="H251" s="3"/>
    </row>
    <row r="252" spans="3:8">
      <c r="C252" s="5"/>
      <c r="D252" s="2"/>
      <c r="E252" s="4"/>
      <c r="F252" s="4"/>
      <c r="G252" s="3"/>
      <c r="H252" s="3"/>
    </row>
    <row r="253" spans="3:8">
      <c r="C253" s="5"/>
      <c r="D253" s="2"/>
      <c r="E253" s="4"/>
      <c r="F253" s="4"/>
      <c r="G253" s="3"/>
      <c r="H253" s="3"/>
    </row>
    <row r="254" spans="3:8">
      <c r="C254" s="5"/>
      <c r="D254" s="2"/>
      <c r="E254" s="4"/>
      <c r="F254" s="4"/>
      <c r="G254" s="3"/>
      <c r="H254" s="3"/>
    </row>
    <row r="255" spans="3:8">
      <c r="C255" s="5"/>
      <c r="D255" s="2"/>
      <c r="E255" s="4"/>
      <c r="F255" s="4"/>
      <c r="G255" s="3"/>
      <c r="H255" s="3"/>
    </row>
    <row r="256" spans="3:8">
      <c r="C256" s="5"/>
      <c r="D256" s="2"/>
      <c r="E256" s="4"/>
      <c r="F256" s="4"/>
      <c r="G256" s="3"/>
      <c r="H256" s="3"/>
    </row>
    <row r="257" spans="3:8">
      <c r="C257" s="5"/>
      <c r="D257" s="2"/>
      <c r="E257" s="4"/>
      <c r="F257" s="4"/>
      <c r="G257" s="3"/>
      <c r="H257" s="3"/>
    </row>
    <row r="258" spans="3:8">
      <c r="C258" s="5"/>
      <c r="D258" s="2"/>
      <c r="E258" s="4"/>
      <c r="F258" s="4"/>
      <c r="G258" s="3"/>
      <c r="H258" s="3"/>
    </row>
    <row r="259" spans="3:8">
      <c r="C259" s="5"/>
      <c r="D259" s="2"/>
      <c r="E259" s="4"/>
      <c r="F259" s="4"/>
      <c r="G259" s="3"/>
      <c r="H259" s="3"/>
    </row>
    <row r="260" spans="3:8">
      <c r="C260" s="5"/>
      <c r="D260" s="2"/>
      <c r="E260" s="4"/>
      <c r="F260" s="4"/>
      <c r="G260" s="3"/>
      <c r="H260" s="3"/>
    </row>
    <row r="261" spans="3:8">
      <c r="C261" s="5"/>
      <c r="D261" s="2"/>
      <c r="E261" s="4"/>
      <c r="F261" s="4"/>
      <c r="G261" s="3"/>
      <c r="H261" s="3"/>
    </row>
    <row r="262" spans="3:8">
      <c r="C262" s="5"/>
      <c r="D262" s="2"/>
      <c r="E262" s="4"/>
      <c r="F262" s="4"/>
      <c r="G262" s="3"/>
      <c r="H262" s="3"/>
    </row>
    <row r="263" spans="3:8">
      <c r="C263" s="5"/>
      <c r="D263" s="2"/>
      <c r="E263" s="4"/>
      <c r="F263" s="4"/>
      <c r="G263" s="3"/>
      <c r="H263" s="3"/>
    </row>
    <row r="264" spans="3:8">
      <c r="C264" s="5"/>
      <c r="D264" s="2"/>
      <c r="E264" s="4"/>
      <c r="F264" s="4"/>
      <c r="G264" s="3"/>
      <c r="H264" s="3"/>
    </row>
    <row r="265" spans="3:8">
      <c r="C265" s="5"/>
      <c r="D265" s="2"/>
      <c r="E265" s="4"/>
      <c r="F265" s="4"/>
      <c r="G265" s="3"/>
      <c r="H265" s="3"/>
    </row>
    <row r="266" spans="3:8">
      <c r="C266" s="5"/>
      <c r="D266" s="2"/>
      <c r="E266" s="4"/>
      <c r="F266" s="4"/>
      <c r="G266" s="3"/>
      <c r="H266" s="3"/>
    </row>
    <row r="267" spans="3:8">
      <c r="C267" s="5"/>
      <c r="D267" s="2"/>
      <c r="E267" s="4"/>
      <c r="F267" s="4"/>
      <c r="G267" s="3"/>
      <c r="H267" s="3"/>
    </row>
    <row r="268" spans="3:8">
      <c r="C268" s="5"/>
      <c r="D268" s="2"/>
      <c r="E268" s="4"/>
      <c r="F268" s="4"/>
      <c r="G268" s="3"/>
      <c r="H268" s="3"/>
    </row>
    <row r="269" spans="3:8">
      <c r="C269" s="5"/>
      <c r="D269" s="2"/>
      <c r="E269" s="4"/>
      <c r="F269" s="4"/>
      <c r="G269" s="3"/>
      <c r="H269" s="3"/>
    </row>
    <row r="270" spans="3:8">
      <c r="C270" s="5"/>
      <c r="D270" s="2"/>
      <c r="E270" s="4"/>
      <c r="F270" s="4"/>
      <c r="G270" s="3"/>
      <c r="H270" s="3"/>
    </row>
    <row r="271" spans="3:8">
      <c r="C271" s="5"/>
      <c r="D271" s="2"/>
      <c r="E271" s="4"/>
      <c r="F271" s="4"/>
      <c r="G271" s="3"/>
      <c r="H271" s="3"/>
    </row>
    <row r="272" spans="3:8">
      <c r="C272" s="5"/>
      <c r="D272" s="2"/>
      <c r="E272" s="4"/>
      <c r="F272" s="4"/>
      <c r="G272" s="3"/>
      <c r="H272" s="3"/>
    </row>
    <row r="273" spans="3:8">
      <c r="C273" s="5"/>
      <c r="D273" s="2"/>
      <c r="E273" s="4"/>
      <c r="F273" s="4"/>
      <c r="G273" s="3"/>
      <c r="H273" s="3"/>
    </row>
    <row r="274" spans="3:8">
      <c r="C274" s="5"/>
      <c r="D274" s="2"/>
      <c r="E274" s="4"/>
      <c r="F274" s="4"/>
      <c r="G274" s="3"/>
      <c r="H274" s="3"/>
    </row>
    <row r="275" spans="3:8">
      <c r="C275" s="5"/>
      <c r="D275" s="2"/>
      <c r="E275" s="4"/>
      <c r="F275" s="4"/>
      <c r="G275" s="3"/>
      <c r="H275" s="3"/>
    </row>
    <row r="276" spans="3:8">
      <c r="C276" s="5"/>
      <c r="D276" s="2"/>
      <c r="E276" s="4"/>
      <c r="F276" s="4"/>
      <c r="G276" s="3"/>
      <c r="H276" s="3"/>
    </row>
    <row r="277" spans="3:8">
      <c r="C277" s="5"/>
      <c r="D277" s="2"/>
      <c r="E277" s="4"/>
      <c r="F277" s="4"/>
      <c r="G277" s="3"/>
      <c r="H277" s="3"/>
    </row>
    <row r="278" spans="3:8">
      <c r="C278" s="5"/>
      <c r="D278" s="2"/>
      <c r="E278" s="4"/>
      <c r="F278" s="4"/>
      <c r="G278" s="3"/>
      <c r="H278" s="3"/>
    </row>
    <row r="279" spans="3:8">
      <c r="C279" s="5"/>
      <c r="D279" s="2"/>
      <c r="E279" s="4"/>
      <c r="F279" s="4"/>
      <c r="G279" s="3"/>
      <c r="H279" s="3"/>
    </row>
    <row r="280" spans="3:8">
      <c r="C280" s="5"/>
      <c r="D280" s="2"/>
      <c r="E280" s="4"/>
      <c r="F280" s="4"/>
      <c r="G280" s="3"/>
      <c r="H280" s="3"/>
    </row>
    <row r="281" spans="3:8">
      <c r="C281" s="5"/>
      <c r="D281" s="2"/>
      <c r="E281" s="4"/>
      <c r="F281" s="4"/>
      <c r="G281" s="3"/>
      <c r="H281" s="3"/>
    </row>
    <row r="282" spans="3:8">
      <c r="C282" s="5"/>
      <c r="D282" s="2"/>
      <c r="E282" s="4"/>
      <c r="F282" s="4"/>
      <c r="G282" s="3"/>
      <c r="H282" s="3"/>
    </row>
    <row r="283" spans="3:8">
      <c r="C283" s="5"/>
      <c r="D283" s="2"/>
      <c r="E283" s="4"/>
      <c r="F283" s="4"/>
      <c r="G283" s="3"/>
      <c r="H283" s="3"/>
    </row>
    <row r="284" spans="3:8">
      <c r="C284" s="5"/>
      <c r="D284" s="2"/>
      <c r="E284" s="4"/>
      <c r="F284" s="4"/>
      <c r="G284" s="3"/>
      <c r="H284" s="3"/>
    </row>
    <row r="285" spans="3:8">
      <c r="C285" s="5"/>
      <c r="D285" s="2"/>
      <c r="E285" s="4"/>
      <c r="F285" s="4"/>
      <c r="G285" s="3"/>
      <c r="H285" s="3"/>
    </row>
    <row r="286" spans="3:8">
      <c r="C286" s="5"/>
      <c r="D286" s="2"/>
      <c r="E286" s="4"/>
      <c r="F286" s="4"/>
      <c r="G286" s="3"/>
      <c r="H286" s="3"/>
    </row>
    <row r="287" spans="3:8">
      <c r="C287" s="5"/>
      <c r="D287" s="2"/>
      <c r="E287" s="4"/>
      <c r="F287" s="4"/>
      <c r="G287" s="3"/>
      <c r="H287" s="3"/>
    </row>
    <row r="288" spans="3:8">
      <c r="C288" s="5"/>
      <c r="D288" s="2"/>
      <c r="E288" s="4"/>
      <c r="F288" s="4"/>
      <c r="G288" s="3"/>
      <c r="H288" s="3"/>
    </row>
    <row r="289" spans="3:8">
      <c r="C289" s="5"/>
      <c r="D289" s="2"/>
      <c r="E289" s="4"/>
      <c r="F289" s="4"/>
      <c r="G289" s="3"/>
      <c r="H289" s="3"/>
    </row>
    <row r="290" spans="3:8">
      <c r="C290" s="5"/>
      <c r="D290" s="2"/>
      <c r="E290" s="4"/>
      <c r="F290" s="4"/>
      <c r="G290" s="3"/>
      <c r="H290" s="3"/>
    </row>
    <row r="291" spans="3:8">
      <c r="C291" s="5"/>
      <c r="D291" s="2"/>
      <c r="E291" s="4"/>
      <c r="F291" s="4"/>
      <c r="G291" s="3"/>
      <c r="H291" s="3"/>
    </row>
    <row r="292" spans="3:8">
      <c r="C292" s="5"/>
      <c r="D292" s="2"/>
      <c r="E292" s="4"/>
      <c r="F292" s="4"/>
      <c r="G292" s="3"/>
      <c r="H292" s="3"/>
    </row>
    <row r="293" spans="3:8">
      <c r="C293" s="5"/>
      <c r="D293" s="2"/>
      <c r="E293" s="4"/>
      <c r="F293" s="4"/>
      <c r="G293" s="3"/>
      <c r="H293" s="3"/>
    </row>
    <row r="294" spans="3:8">
      <c r="C294" s="5"/>
      <c r="D294" s="2"/>
      <c r="E294" s="4"/>
      <c r="F294" s="4"/>
      <c r="G294" s="3"/>
      <c r="H294" s="3"/>
    </row>
    <row r="295" spans="3:8">
      <c r="C295" s="5"/>
      <c r="D295" s="2"/>
      <c r="E295" s="4"/>
      <c r="F295" s="4"/>
      <c r="G295" s="3"/>
      <c r="H295" s="3"/>
    </row>
    <row r="296" spans="3:8">
      <c r="C296" s="5"/>
      <c r="D296" s="2"/>
      <c r="E296" s="4"/>
      <c r="F296" s="4"/>
      <c r="G296" s="3"/>
      <c r="H296" s="3"/>
    </row>
    <row r="297" spans="3:8">
      <c r="C297" s="5"/>
      <c r="D297" s="2"/>
      <c r="E297" s="4"/>
      <c r="F297" s="4"/>
      <c r="G297" s="3"/>
      <c r="H297" s="3"/>
    </row>
    <row r="298" spans="3:8">
      <c r="C298" s="5"/>
      <c r="D298" s="2"/>
      <c r="E298" s="4"/>
      <c r="F298" s="4"/>
      <c r="G298" s="3"/>
      <c r="H298" s="3"/>
    </row>
    <row r="299" spans="3:8">
      <c r="C299" s="5"/>
      <c r="D299" s="2"/>
      <c r="E299" s="4"/>
      <c r="F299" s="4"/>
      <c r="G299" s="3"/>
      <c r="H299" s="3"/>
    </row>
    <row r="300" spans="3:8">
      <c r="C300" s="5"/>
      <c r="D300" s="2"/>
      <c r="E300" s="4"/>
      <c r="F300" s="4"/>
      <c r="G300" s="3"/>
      <c r="H300" s="3"/>
    </row>
    <row r="301" spans="3:8">
      <c r="C301" s="5"/>
      <c r="D301" s="2"/>
      <c r="E301" s="4"/>
      <c r="F301" s="4"/>
      <c r="G301" s="3"/>
      <c r="H301" s="3"/>
    </row>
    <row r="302" spans="3:8">
      <c r="C302" s="5"/>
      <c r="D302" s="2"/>
      <c r="E302" s="4"/>
      <c r="F302" s="4"/>
      <c r="G302" s="3"/>
      <c r="H302" s="3"/>
    </row>
    <row r="303" spans="3:8">
      <c r="C303" s="5"/>
      <c r="D303" s="2"/>
      <c r="E303" s="4"/>
      <c r="F303" s="4"/>
      <c r="G303" s="3"/>
      <c r="H303" s="3"/>
    </row>
    <row r="304" spans="3:8">
      <c r="C304" s="5"/>
      <c r="D304" s="2"/>
      <c r="E304" s="4"/>
      <c r="F304" s="4"/>
      <c r="G304" s="3"/>
      <c r="H304" s="3"/>
    </row>
    <row r="305" spans="3:8">
      <c r="C305" s="5"/>
      <c r="D305" s="2"/>
      <c r="E305" s="4"/>
      <c r="F305" s="4"/>
      <c r="G305" s="3"/>
      <c r="H305" s="3"/>
    </row>
    <row r="306" spans="3:8">
      <c r="C306" s="5"/>
      <c r="D306" s="2"/>
      <c r="E306" s="4"/>
      <c r="F306" s="4"/>
      <c r="G306" s="3"/>
      <c r="H306" s="3"/>
    </row>
    <row r="307" spans="3:8">
      <c r="C307" s="5"/>
      <c r="D307" s="2"/>
      <c r="E307" s="4"/>
      <c r="F307" s="4"/>
      <c r="G307" s="3"/>
      <c r="H307" s="3"/>
    </row>
    <row r="308" spans="3:8">
      <c r="C308" s="5"/>
      <c r="D308" s="2"/>
      <c r="E308" s="4"/>
      <c r="F308" s="4"/>
      <c r="G308" s="3"/>
      <c r="H308" s="3"/>
    </row>
    <row r="309" spans="3:8">
      <c r="C309" s="5"/>
      <c r="D309" s="2"/>
      <c r="E309" s="4"/>
      <c r="F309" s="4"/>
      <c r="G309" s="3"/>
      <c r="H309" s="3"/>
    </row>
    <row r="310" spans="3:8">
      <c r="C310" s="5"/>
      <c r="D310" s="2"/>
      <c r="E310" s="4"/>
      <c r="F310" s="4"/>
      <c r="G310" s="3"/>
      <c r="H310" s="3"/>
    </row>
    <row r="311" spans="3:8">
      <c r="C311" s="5"/>
      <c r="D311" s="2"/>
      <c r="E311" s="4"/>
      <c r="F311" s="4"/>
      <c r="G311" s="3"/>
      <c r="H311" s="3"/>
    </row>
    <row r="312" spans="3:8">
      <c r="C312" s="5"/>
      <c r="D312" s="2"/>
      <c r="E312" s="4"/>
      <c r="F312" s="4"/>
      <c r="G312" s="3"/>
      <c r="H312" s="3"/>
    </row>
    <row r="313" spans="3:8">
      <c r="C313" s="5"/>
      <c r="D313" s="2"/>
      <c r="E313" s="4"/>
      <c r="F313" s="4"/>
      <c r="G313" s="3"/>
      <c r="H313" s="3"/>
    </row>
    <row r="314" spans="3:8">
      <c r="C314" s="5"/>
      <c r="D314" s="2"/>
      <c r="E314" s="4"/>
      <c r="F314" s="4"/>
      <c r="G314" s="3"/>
      <c r="H314" s="3"/>
    </row>
    <row r="315" spans="3:8">
      <c r="C315" s="5"/>
      <c r="D315" s="2"/>
      <c r="E315" s="4"/>
      <c r="F315" s="4"/>
      <c r="G315" s="3"/>
      <c r="H315" s="3"/>
    </row>
    <row r="316" spans="3:8">
      <c r="C316" s="5"/>
      <c r="D316" s="2"/>
      <c r="E316" s="4"/>
      <c r="F316" s="4"/>
      <c r="G316" s="3"/>
      <c r="H316" s="3"/>
    </row>
    <row r="317" spans="3:8">
      <c r="C317" s="5"/>
      <c r="D317" s="2"/>
      <c r="E317" s="4"/>
      <c r="F317" s="4"/>
      <c r="G317" s="3"/>
      <c r="H317" s="3"/>
    </row>
    <row r="318" spans="3:8">
      <c r="C318" s="5"/>
      <c r="D318" s="2"/>
      <c r="E318" s="4"/>
      <c r="F318" s="4"/>
      <c r="G318" s="3"/>
      <c r="H318" s="3"/>
    </row>
    <row r="319" spans="3:8">
      <c r="C319" s="5"/>
      <c r="D319" s="2"/>
      <c r="E319" s="4"/>
      <c r="F319" s="4"/>
      <c r="G319" s="3"/>
      <c r="H319" s="3"/>
    </row>
    <row r="320" spans="3:8">
      <c r="C320" s="5"/>
      <c r="D320" s="2"/>
      <c r="E320" s="4"/>
      <c r="F320" s="4"/>
      <c r="G320" s="3"/>
      <c r="H320" s="3"/>
    </row>
    <row r="321" spans="3:8">
      <c r="C321" s="5"/>
      <c r="D321" s="2"/>
      <c r="E321" s="4"/>
      <c r="F321" s="4"/>
      <c r="G321" s="3"/>
      <c r="H321" s="3"/>
    </row>
    <row r="322" spans="3:8">
      <c r="C322" s="5"/>
      <c r="D322" s="2"/>
      <c r="E322" s="4"/>
      <c r="F322" s="4"/>
      <c r="G322" s="3"/>
      <c r="H322" s="3"/>
    </row>
    <row r="323" spans="3:8">
      <c r="C323" s="5"/>
      <c r="D323" s="2"/>
      <c r="E323" s="4"/>
      <c r="F323" s="4"/>
      <c r="G323" s="3"/>
      <c r="H323" s="3"/>
    </row>
    <row r="324" spans="3:8">
      <c r="C324" s="5"/>
      <c r="D324" s="2"/>
      <c r="E324" s="4"/>
      <c r="F324" s="4"/>
      <c r="G324" s="3"/>
      <c r="H324" s="3"/>
    </row>
    <row r="325" spans="3:8">
      <c r="C325" s="5"/>
      <c r="D325" s="2"/>
      <c r="E325" s="4"/>
      <c r="F325" s="4"/>
      <c r="G325" s="3"/>
      <c r="H325" s="3"/>
    </row>
    <row r="326" spans="3:8">
      <c r="C326" s="5"/>
      <c r="D326" s="2"/>
      <c r="E326" s="4"/>
      <c r="F326" s="4"/>
      <c r="G326" s="3"/>
      <c r="H326" s="3"/>
    </row>
    <row r="327" spans="3:8">
      <c r="C327" s="5"/>
      <c r="D327" s="2"/>
      <c r="E327" s="4"/>
      <c r="F327" s="4"/>
      <c r="G327" s="3"/>
      <c r="H327" s="3"/>
    </row>
    <row r="328" spans="3:8">
      <c r="C328" s="5"/>
      <c r="D328" s="2"/>
      <c r="E328" s="4"/>
      <c r="F328" s="4"/>
      <c r="G328" s="3"/>
      <c r="H328" s="3"/>
    </row>
    <row r="329" spans="3:8">
      <c r="C329" s="5"/>
      <c r="D329" s="2"/>
      <c r="E329" s="4"/>
      <c r="F329" s="4"/>
      <c r="G329" s="3"/>
      <c r="H329" s="3"/>
    </row>
    <row r="330" spans="3:8">
      <c r="C330" s="5"/>
      <c r="D330" s="2"/>
      <c r="E330" s="4"/>
      <c r="F330" s="4"/>
      <c r="G330" s="3"/>
      <c r="H330" s="3"/>
    </row>
    <row r="331" spans="3:8">
      <c r="C331" s="5"/>
      <c r="D331" s="2"/>
      <c r="E331" s="4"/>
      <c r="F331" s="4"/>
      <c r="G331" s="3"/>
      <c r="H331" s="3"/>
    </row>
    <row r="332" spans="3:8">
      <c r="C332" s="5"/>
      <c r="D332" s="2"/>
      <c r="E332" s="4"/>
      <c r="F332" s="4"/>
      <c r="G332" s="3"/>
      <c r="H332" s="3"/>
    </row>
    <row r="333" spans="3:8">
      <c r="C333" s="5"/>
      <c r="D333" s="2"/>
      <c r="E333" s="4"/>
      <c r="F333" s="4"/>
      <c r="G333" s="3"/>
      <c r="H333" s="3"/>
    </row>
    <row r="334" spans="3:8">
      <c r="C334" s="5"/>
      <c r="D334" s="2"/>
      <c r="E334" s="4"/>
      <c r="F334" s="4"/>
      <c r="G334" s="3"/>
      <c r="H334" s="3"/>
    </row>
    <row r="335" spans="3:8">
      <c r="C335" s="5"/>
      <c r="D335" s="2"/>
      <c r="E335" s="4"/>
      <c r="F335" s="4"/>
      <c r="G335" s="3"/>
      <c r="H335" s="3"/>
    </row>
    <row r="336" spans="3:8">
      <c r="C336" s="5"/>
      <c r="D336" s="2"/>
      <c r="E336" s="4"/>
      <c r="F336" s="4"/>
      <c r="G336" s="3"/>
      <c r="H336" s="3"/>
    </row>
    <row r="337" spans="3:8">
      <c r="C337" s="5"/>
      <c r="D337" s="2"/>
      <c r="E337" s="4"/>
      <c r="F337" s="4"/>
      <c r="G337" s="3"/>
      <c r="H337" s="3"/>
    </row>
    <row r="338" spans="3:8">
      <c r="C338" s="5"/>
      <c r="D338" s="2"/>
      <c r="E338" s="4"/>
      <c r="F338" s="4"/>
      <c r="G338" s="3"/>
      <c r="H338" s="3"/>
    </row>
    <row r="339" spans="3:8">
      <c r="C339" s="5"/>
      <c r="D339" s="2"/>
      <c r="E339" s="4"/>
      <c r="F339" s="4"/>
      <c r="G339" s="3"/>
      <c r="H339" s="3"/>
    </row>
    <row r="340" spans="3:8">
      <c r="C340" s="5"/>
      <c r="D340" s="2"/>
      <c r="E340" s="4"/>
      <c r="F340" s="4"/>
      <c r="G340" s="3"/>
      <c r="H340" s="3"/>
    </row>
    <row r="341" spans="3:8">
      <c r="C341" s="5"/>
      <c r="D341" s="2"/>
      <c r="E341" s="4"/>
      <c r="F341" s="4"/>
      <c r="G341" s="3"/>
      <c r="H341" s="3"/>
    </row>
    <row r="342" spans="3:8">
      <c r="C342" s="5"/>
      <c r="D342" s="2"/>
      <c r="E342" s="4"/>
      <c r="F342" s="4"/>
      <c r="G342" s="3"/>
      <c r="H342" s="3"/>
    </row>
    <row r="343" spans="3:8">
      <c r="C343" s="5"/>
      <c r="D343" s="2"/>
      <c r="E343" s="4"/>
      <c r="F343" s="4"/>
      <c r="G343" s="3"/>
      <c r="H343" s="3"/>
    </row>
    <row r="344" spans="3:8">
      <c r="C344" s="5"/>
      <c r="D344" s="2"/>
      <c r="E344" s="4"/>
      <c r="F344" s="4"/>
      <c r="G344" s="3"/>
      <c r="H344" s="3"/>
    </row>
    <row r="345" spans="3:8">
      <c r="C345" s="5"/>
      <c r="D345" s="2"/>
      <c r="E345" s="4"/>
      <c r="F345" s="4"/>
      <c r="G345" s="3"/>
      <c r="H345" s="3"/>
    </row>
    <row r="346" spans="3:8">
      <c r="C346" s="5"/>
      <c r="D346" s="2"/>
      <c r="E346" s="4"/>
      <c r="F346" s="4"/>
      <c r="G346" s="3"/>
      <c r="H346" s="3"/>
    </row>
    <row r="347" spans="3:8">
      <c r="C347" s="5"/>
      <c r="D347" s="2"/>
      <c r="E347" s="4"/>
      <c r="F347" s="4"/>
      <c r="G347" s="3"/>
      <c r="H347" s="3"/>
    </row>
    <row r="348" spans="3:8">
      <c r="C348" s="5"/>
      <c r="D348" s="2"/>
      <c r="E348" s="4"/>
      <c r="F348" s="4"/>
      <c r="G348" s="3"/>
      <c r="H348" s="3"/>
    </row>
    <row r="349" spans="3:8">
      <c r="C349" s="5"/>
      <c r="D349" s="2"/>
      <c r="E349" s="4"/>
      <c r="F349" s="4"/>
      <c r="G349" s="3"/>
      <c r="H349" s="3"/>
    </row>
    <row r="350" spans="3:8">
      <c r="C350" s="5"/>
      <c r="D350" s="2"/>
      <c r="E350" s="4"/>
      <c r="F350" s="4"/>
      <c r="G350" s="3"/>
      <c r="H350" s="3"/>
    </row>
    <row r="351" spans="3:8">
      <c r="C351" s="5"/>
      <c r="D351" s="2"/>
      <c r="E351" s="4"/>
      <c r="F351" s="4"/>
      <c r="G351" s="3"/>
      <c r="H351" s="3"/>
    </row>
    <row r="352" spans="3:8">
      <c r="C352" s="5"/>
      <c r="D352" s="2"/>
      <c r="E352" s="4"/>
      <c r="F352" s="4"/>
      <c r="G352" s="3"/>
      <c r="H352" s="3"/>
    </row>
    <row r="353" spans="3:8">
      <c r="C353" s="5"/>
      <c r="D353" s="2"/>
      <c r="E353" s="4"/>
      <c r="F353" s="4"/>
      <c r="G353" s="3"/>
      <c r="H353" s="3"/>
    </row>
    <row r="354" spans="3:8">
      <c r="C354" s="5"/>
      <c r="D354" s="2"/>
      <c r="E354" s="4"/>
      <c r="F354" s="4"/>
      <c r="G354" s="3"/>
      <c r="H354" s="3"/>
    </row>
    <row r="355" spans="3:8">
      <c r="C355" s="5"/>
      <c r="D355" s="2"/>
      <c r="E355" s="4"/>
      <c r="F355" s="4"/>
      <c r="G355" s="3"/>
      <c r="H355" s="3"/>
    </row>
    <row r="356" spans="3:8">
      <c r="C356" s="5"/>
      <c r="D356" s="2"/>
      <c r="E356" s="4"/>
      <c r="F356" s="4"/>
      <c r="G356" s="3"/>
      <c r="H356" s="3"/>
    </row>
    <row r="357" spans="3:8">
      <c r="C357" s="5"/>
      <c r="D357" s="2"/>
      <c r="E357" s="4"/>
      <c r="F357" s="4"/>
      <c r="G357" s="3"/>
      <c r="H357" s="3"/>
    </row>
    <row r="358" spans="3:8">
      <c r="C358" s="5"/>
      <c r="D358" s="2"/>
      <c r="E358" s="4"/>
      <c r="F358" s="4"/>
      <c r="G358" s="3"/>
      <c r="H358" s="3"/>
    </row>
    <row r="359" spans="3:8">
      <c r="C359" s="5"/>
      <c r="D359" s="2"/>
      <c r="E359" s="4"/>
      <c r="F359" s="4"/>
      <c r="G359" s="3"/>
      <c r="H359" s="3"/>
    </row>
    <row r="360" spans="3:8">
      <c r="C360" s="5"/>
      <c r="D360" s="2"/>
      <c r="E360" s="4"/>
      <c r="F360" s="4"/>
      <c r="G360" s="3"/>
      <c r="H360" s="3"/>
    </row>
    <row r="361" spans="3:8">
      <c r="C361" s="5"/>
      <c r="D361" s="2"/>
      <c r="E361" s="4"/>
      <c r="F361" s="4"/>
      <c r="G361" s="3"/>
      <c r="H361" s="3"/>
    </row>
    <row r="362" spans="3:8">
      <c r="C362" s="5"/>
      <c r="D362" s="2"/>
      <c r="E362" s="4"/>
      <c r="F362" s="4"/>
      <c r="G362" s="3"/>
      <c r="H362" s="3"/>
    </row>
    <row r="363" spans="3:8">
      <c r="C363" s="5"/>
      <c r="D363" s="2"/>
      <c r="E363" s="4"/>
      <c r="F363" s="4"/>
      <c r="G363" s="3"/>
      <c r="H363" s="3"/>
    </row>
    <row r="364" spans="3:8">
      <c r="C364" s="5"/>
      <c r="D364" s="2"/>
      <c r="E364" s="4"/>
      <c r="F364" s="4"/>
      <c r="G364" s="3"/>
      <c r="H364" s="3"/>
    </row>
    <row r="365" spans="3:8">
      <c r="C365" s="5"/>
      <c r="D365" s="2"/>
      <c r="E365" s="4"/>
      <c r="F365" s="4"/>
      <c r="G365" s="3"/>
      <c r="H365" s="3"/>
    </row>
    <row r="366" spans="3:8">
      <c r="C366" s="5"/>
      <c r="D366" s="2"/>
      <c r="E366" s="4"/>
      <c r="F366" s="4"/>
      <c r="G366" s="3"/>
      <c r="H366" s="3"/>
    </row>
    <row r="367" spans="3:8">
      <c r="C367" s="5"/>
      <c r="D367" s="2"/>
      <c r="E367" s="4"/>
      <c r="F367" s="4"/>
      <c r="G367" s="3"/>
      <c r="H367" s="3"/>
    </row>
    <row r="368" spans="3:8">
      <c r="C368" s="5"/>
      <c r="D368" s="2"/>
      <c r="E368" s="4"/>
      <c r="F368" s="4"/>
      <c r="G368" s="3"/>
      <c r="H368" s="3"/>
    </row>
    <row r="369" spans="3:8">
      <c r="C369" s="5"/>
      <c r="D369" s="2"/>
      <c r="E369" s="4"/>
      <c r="F369" s="4"/>
      <c r="G369" s="3"/>
      <c r="H369" s="3"/>
    </row>
    <row r="370" spans="3:8">
      <c r="C370" s="5"/>
      <c r="D370" s="2"/>
      <c r="E370" s="4"/>
      <c r="F370" s="4"/>
      <c r="G370" s="3"/>
      <c r="H370" s="3"/>
    </row>
    <row r="371" spans="3:8">
      <c r="C371" s="5"/>
      <c r="D371" s="2"/>
      <c r="E371" s="4"/>
      <c r="F371" s="4"/>
      <c r="G371" s="3"/>
      <c r="H371" s="3"/>
    </row>
    <row r="372" spans="3:8">
      <c r="C372" s="5"/>
      <c r="D372" s="2"/>
      <c r="E372" s="4"/>
      <c r="F372" s="4"/>
      <c r="G372" s="3"/>
      <c r="H372" s="3"/>
    </row>
    <row r="373" spans="3:8">
      <c r="C373" s="5"/>
      <c r="D373" s="2"/>
      <c r="E373" s="4"/>
      <c r="F373" s="4"/>
      <c r="G373" s="3"/>
      <c r="H373" s="3"/>
    </row>
    <row r="374" spans="3:8">
      <c r="C374" s="5"/>
      <c r="D374" s="2"/>
      <c r="E374" s="4"/>
      <c r="F374" s="4"/>
      <c r="G374" s="3"/>
      <c r="H374" s="3"/>
    </row>
    <row r="375" spans="3:8">
      <c r="C375" s="5"/>
      <c r="D375" s="2"/>
      <c r="E375" s="4"/>
      <c r="F375" s="4"/>
      <c r="G375" s="3"/>
      <c r="H375" s="3"/>
    </row>
    <row r="376" spans="3:8">
      <c r="C376" s="5"/>
      <c r="D376" s="2"/>
      <c r="E376" s="4"/>
      <c r="F376" s="4"/>
      <c r="G376" s="3"/>
      <c r="H376" s="3"/>
    </row>
    <row r="377" spans="3:8">
      <c r="C377" s="5"/>
      <c r="D377" s="2"/>
      <c r="E377" s="4"/>
      <c r="F377" s="4"/>
      <c r="G377" s="3"/>
      <c r="H377" s="3"/>
    </row>
    <row r="378" spans="3:8">
      <c r="C378" s="5"/>
      <c r="D378" s="2"/>
      <c r="E378" s="4"/>
      <c r="F378" s="4"/>
      <c r="G378" s="3"/>
      <c r="H378" s="3"/>
    </row>
    <row r="379" spans="3:8">
      <c r="C379" s="5"/>
      <c r="D379" s="2"/>
      <c r="E379" s="4"/>
      <c r="F379" s="4"/>
      <c r="G379" s="3"/>
      <c r="H379" s="3"/>
    </row>
    <row r="380" spans="3:8">
      <c r="C380" s="5"/>
      <c r="D380" s="2"/>
      <c r="E380" s="4"/>
      <c r="F380" s="4"/>
      <c r="G380" s="3"/>
      <c r="H380" s="3"/>
    </row>
    <row r="381" spans="3:8">
      <c r="C381" s="5"/>
      <c r="D381" s="2"/>
      <c r="E381" s="4"/>
      <c r="F381" s="4"/>
      <c r="G381" s="3"/>
      <c r="H381" s="3"/>
    </row>
    <row r="382" spans="3:8">
      <c r="C382" s="5"/>
      <c r="D382" s="2"/>
      <c r="E382" s="4"/>
      <c r="F382" s="4"/>
      <c r="G382" s="3"/>
      <c r="H382" s="3"/>
    </row>
    <row r="383" spans="3:8">
      <c r="C383" s="5"/>
      <c r="D383" s="2"/>
      <c r="E383" s="4"/>
      <c r="F383" s="4"/>
      <c r="G383" s="3"/>
      <c r="H383" s="3"/>
    </row>
    <row r="384" spans="3:8">
      <c r="C384" s="5"/>
      <c r="D384" s="2"/>
      <c r="E384" s="4"/>
      <c r="F384" s="4"/>
      <c r="G384" s="3"/>
      <c r="H384" s="3"/>
    </row>
    <row r="385" spans="3:8">
      <c r="C385" s="5"/>
      <c r="D385" s="2"/>
      <c r="E385" s="4"/>
      <c r="F385" s="4"/>
      <c r="G385" s="3"/>
      <c r="H385" s="3"/>
    </row>
    <row r="386" spans="3:8">
      <c r="C386" s="5"/>
      <c r="D386" s="2"/>
      <c r="E386" s="4"/>
      <c r="F386" s="4"/>
      <c r="G386" s="3"/>
      <c r="H386" s="3"/>
    </row>
    <row r="387" spans="3:8">
      <c r="C387" s="5"/>
      <c r="D387" s="2"/>
      <c r="E387" s="4"/>
      <c r="F387" s="4"/>
      <c r="G387" s="3"/>
      <c r="H387" s="3"/>
    </row>
    <row r="388" spans="3:8">
      <c r="C388" s="5"/>
      <c r="D388" s="2"/>
      <c r="E388" s="4"/>
      <c r="F388" s="4"/>
      <c r="G388" s="3"/>
      <c r="H388" s="3"/>
    </row>
    <row r="389" spans="3:8">
      <c r="C389" s="5"/>
      <c r="D389" s="2"/>
      <c r="E389" s="4"/>
      <c r="F389" s="4"/>
      <c r="G389" s="3"/>
      <c r="H389" s="3"/>
    </row>
    <row r="390" spans="3:8">
      <c r="C390" s="5"/>
      <c r="D390" s="2"/>
      <c r="E390" s="4"/>
      <c r="F390" s="4"/>
      <c r="G390" s="3"/>
      <c r="H390" s="3"/>
    </row>
    <row r="391" spans="3:8">
      <c r="C391" s="5"/>
      <c r="D391" s="2"/>
      <c r="E391" s="4"/>
      <c r="F391" s="4"/>
      <c r="G391" s="3"/>
      <c r="H391" s="3"/>
    </row>
    <row r="392" spans="3:8">
      <c r="C392" s="5"/>
      <c r="D392" s="2"/>
      <c r="E392" s="4"/>
      <c r="F392" s="4"/>
      <c r="G392" s="3"/>
      <c r="H392" s="3"/>
    </row>
    <row r="393" spans="3:8">
      <c r="C393" s="5"/>
      <c r="D393" s="2"/>
      <c r="E393" s="4"/>
      <c r="F393" s="4"/>
      <c r="G393" s="3"/>
      <c r="H393" s="3"/>
    </row>
    <row r="394" spans="3:8">
      <c r="C394" s="5"/>
      <c r="D394" s="2"/>
      <c r="E394" s="4"/>
      <c r="F394" s="4"/>
      <c r="G394" s="3"/>
      <c r="H394" s="3"/>
    </row>
    <row r="395" spans="3:8">
      <c r="C395" s="5"/>
      <c r="D395" s="2"/>
      <c r="E395" s="4"/>
      <c r="F395" s="4"/>
      <c r="G395" s="3"/>
      <c r="H395" s="3"/>
    </row>
    <row r="396" spans="3:8">
      <c r="C396" s="5"/>
      <c r="D396" s="2"/>
      <c r="E396" s="4"/>
      <c r="F396" s="4"/>
      <c r="G396" s="3"/>
      <c r="H396" s="3"/>
    </row>
    <row r="397" spans="3:8">
      <c r="C397" s="5"/>
      <c r="D397" s="2"/>
      <c r="E397" s="4"/>
      <c r="F397" s="4"/>
      <c r="G397" s="3"/>
      <c r="H397" s="3"/>
    </row>
    <row r="398" spans="3:8">
      <c r="C398" s="5"/>
      <c r="D398" s="2"/>
      <c r="E398" s="4"/>
      <c r="F398" s="4"/>
      <c r="G398" s="3"/>
      <c r="H398" s="3"/>
    </row>
    <row r="399" spans="3:8">
      <c r="C399" s="5"/>
      <c r="D399" s="2"/>
      <c r="E399" s="4"/>
      <c r="F399" s="4"/>
      <c r="G399" s="3"/>
      <c r="H399" s="3"/>
    </row>
    <row r="400" spans="3:8">
      <c r="C400" s="5"/>
      <c r="D400" s="2"/>
      <c r="E400" s="4"/>
      <c r="F400" s="4"/>
      <c r="G400" s="3"/>
      <c r="H400" s="3"/>
    </row>
    <row r="401" spans="3:8">
      <c r="C401" s="5"/>
      <c r="D401" s="2"/>
      <c r="E401" s="4"/>
      <c r="F401" s="4"/>
      <c r="G401" s="3"/>
      <c r="H401" s="3"/>
    </row>
    <row r="402" spans="3:8">
      <c r="C402" s="5"/>
      <c r="D402" s="2"/>
      <c r="E402" s="4"/>
      <c r="F402" s="4"/>
      <c r="G402" s="3"/>
      <c r="H402" s="3"/>
    </row>
    <row r="403" spans="3:8">
      <c r="C403" s="5"/>
      <c r="D403" s="2"/>
      <c r="E403" s="4"/>
      <c r="F403" s="4"/>
      <c r="G403" s="3"/>
      <c r="H403" s="3"/>
    </row>
    <row r="404" spans="3:8">
      <c r="C404" s="5"/>
      <c r="D404" s="2"/>
      <c r="E404" s="4"/>
      <c r="F404" s="4"/>
      <c r="G404" s="3"/>
      <c r="H404" s="3"/>
    </row>
    <row r="405" spans="3:8">
      <c r="C405" s="5"/>
      <c r="D405" s="2"/>
      <c r="E405" s="4"/>
      <c r="F405" s="4"/>
      <c r="G405" s="3"/>
      <c r="H405" s="3"/>
    </row>
    <row r="406" spans="3:8">
      <c r="C406" s="5"/>
      <c r="D406" s="2"/>
      <c r="E406" s="4"/>
      <c r="F406" s="4"/>
      <c r="G406" s="3"/>
      <c r="H406" s="3"/>
    </row>
    <row r="407" spans="3:8">
      <c r="C407" s="5"/>
      <c r="D407" s="2"/>
      <c r="E407" s="4"/>
      <c r="F407" s="4"/>
      <c r="G407" s="3"/>
      <c r="H407" s="3"/>
    </row>
    <row r="408" spans="3:8">
      <c r="C408" s="5"/>
      <c r="D408" s="2"/>
      <c r="E408" s="4"/>
      <c r="F408" s="4"/>
      <c r="G408" s="3"/>
      <c r="H408" s="3"/>
    </row>
    <row r="409" spans="3:8">
      <c r="C409" s="5"/>
      <c r="D409" s="2"/>
      <c r="E409" s="4"/>
      <c r="F409" s="4"/>
      <c r="G409" s="3"/>
      <c r="H409" s="3"/>
    </row>
    <row r="410" spans="3:8">
      <c r="C410" s="5"/>
      <c r="D410" s="2"/>
      <c r="E410" s="4"/>
      <c r="F410" s="4"/>
      <c r="G410" s="3"/>
      <c r="H410" s="3"/>
    </row>
    <row r="411" spans="3:8">
      <c r="C411" s="5"/>
      <c r="D411" s="2"/>
      <c r="E411" s="4"/>
      <c r="F411" s="4"/>
      <c r="G411" s="3"/>
      <c r="H411" s="3"/>
    </row>
    <row r="412" spans="3:8">
      <c r="C412" s="5"/>
      <c r="D412" s="2"/>
      <c r="E412" s="4"/>
      <c r="F412" s="4"/>
      <c r="G412" s="3"/>
      <c r="H412" s="3"/>
    </row>
    <row r="413" spans="3:8">
      <c r="C413" s="5"/>
      <c r="D413" s="2"/>
      <c r="E413" s="4"/>
      <c r="F413" s="4"/>
      <c r="G413" s="3"/>
      <c r="H413" s="3"/>
    </row>
    <row r="414" spans="3:8">
      <c r="C414" s="5"/>
      <c r="D414" s="2"/>
      <c r="E414" s="4"/>
      <c r="F414" s="4"/>
      <c r="G414" s="3"/>
      <c r="H414" s="3"/>
    </row>
    <row r="415" spans="3:8">
      <c r="C415" s="5"/>
      <c r="D415" s="2"/>
      <c r="E415" s="4"/>
      <c r="F415" s="4"/>
      <c r="G415" s="3"/>
      <c r="H415" s="3"/>
    </row>
    <row r="416" spans="3:8">
      <c r="C416" s="5"/>
      <c r="D416" s="2"/>
      <c r="E416" s="4"/>
      <c r="F416" s="4"/>
      <c r="G416" s="3"/>
      <c r="H416" s="3"/>
    </row>
    <row r="417" spans="3:8">
      <c r="C417" s="5"/>
      <c r="D417" s="2"/>
      <c r="E417" s="4"/>
      <c r="F417" s="4"/>
      <c r="G417" s="3"/>
      <c r="H417" s="3"/>
    </row>
    <row r="418" spans="3:8">
      <c r="C418" s="5"/>
      <c r="D418" s="2"/>
      <c r="E418" s="4"/>
      <c r="F418" s="4"/>
      <c r="G418" s="3"/>
      <c r="H418" s="3"/>
    </row>
    <row r="419" spans="3:8">
      <c r="C419" s="5"/>
      <c r="D419" s="2"/>
      <c r="E419" s="4"/>
      <c r="F419" s="4"/>
      <c r="G419" s="3"/>
      <c r="H419" s="3"/>
    </row>
    <row r="420" spans="3:8">
      <c r="C420" s="5"/>
      <c r="D420" s="2"/>
      <c r="E420" s="4"/>
      <c r="F420" s="4"/>
      <c r="G420" s="3"/>
      <c r="H420" s="3"/>
    </row>
    <row r="421" spans="3:8">
      <c r="C421" s="5"/>
      <c r="D421" s="2"/>
      <c r="E421" s="4"/>
      <c r="F421" s="4"/>
      <c r="G421" s="3"/>
      <c r="H421" s="3"/>
    </row>
    <row r="422" spans="3:8">
      <c r="C422" s="5"/>
      <c r="D422" s="2"/>
      <c r="E422" s="4"/>
      <c r="F422" s="4"/>
      <c r="G422" s="3"/>
      <c r="H422" s="3"/>
    </row>
    <row r="423" spans="3:8">
      <c r="C423" s="5"/>
      <c r="D423" s="2"/>
      <c r="E423" s="4"/>
      <c r="F423" s="4"/>
      <c r="G423" s="3"/>
      <c r="H423" s="3"/>
    </row>
    <row r="424" spans="3:8">
      <c r="C424" s="5"/>
      <c r="D424" s="2"/>
      <c r="E424" s="4"/>
      <c r="F424" s="4"/>
      <c r="G424" s="3"/>
      <c r="H424" s="3"/>
    </row>
    <row r="425" spans="3:8">
      <c r="C425" s="5"/>
      <c r="D425" s="2"/>
      <c r="E425" s="4"/>
      <c r="F425" s="4"/>
      <c r="G425" s="3"/>
      <c r="H425" s="3"/>
    </row>
    <row r="426" spans="3:8">
      <c r="C426" s="5"/>
      <c r="D426" s="2"/>
      <c r="E426" s="4"/>
      <c r="F426" s="4"/>
      <c r="G426" s="3"/>
      <c r="H426" s="3"/>
    </row>
    <row r="427" spans="3:8">
      <c r="C427" s="5"/>
      <c r="D427" s="2"/>
      <c r="E427" s="4"/>
      <c r="F427" s="4"/>
      <c r="G427" s="3"/>
      <c r="H427" s="3"/>
    </row>
    <row r="428" spans="3:8">
      <c r="C428" s="5"/>
      <c r="D428" s="2"/>
      <c r="E428" s="4"/>
      <c r="F428" s="4"/>
      <c r="G428" s="3"/>
      <c r="H428" s="3"/>
    </row>
    <row r="429" spans="3:8">
      <c r="C429" s="5"/>
      <c r="D429" s="2"/>
      <c r="E429" s="4"/>
      <c r="F429" s="4"/>
      <c r="G429" s="3"/>
      <c r="H429" s="3"/>
    </row>
    <row r="430" spans="3:8">
      <c r="C430" s="5"/>
      <c r="D430" s="2"/>
      <c r="E430" s="4"/>
      <c r="F430" s="4"/>
      <c r="G430" s="3"/>
      <c r="H430" s="3"/>
    </row>
    <row r="431" spans="3:8">
      <c r="C431" s="5"/>
      <c r="D431" s="2"/>
      <c r="E431" s="4"/>
      <c r="F431" s="4"/>
      <c r="G431" s="3"/>
      <c r="H431" s="3"/>
    </row>
    <row r="432" spans="3:8">
      <c r="C432" s="5"/>
      <c r="D432" s="2"/>
      <c r="E432" s="4"/>
      <c r="F432" s="4"/>
      <c r="G432" s="3"/>
      <c r="H432" s="3"/>
    </row>
    <row r="433" spans="3:8">
      <c r="C433" s="5"/>
      <c r="D433" s="2"/>
      <c r="E433" s="4"/>
      <c r="F433" s="4"/>
      <c r="G433" s="3"/>
      <c r="H433" s="3"/>
    </row>
    <row r="434" spans="3:8">
      <c r="C434" s="5"/>
      <c r="D434" s="2"/>
      <c r="E434" s="4"/>
      <c r="F434" s="4"/>
      <c r="G434" s="3"/>
      <c r="H434" s="3"/>
    </row>
    <row r="435" spans="3:8">
      <c r="C435" s="5"/>
      <c r="D435" s="2"/>
      <c r="E435" s="4"/>
      <c r="F435" s="4"/>
      <c r="G435" s="3"/>
      <c r="H435" s="3"/>
    </row>
    <row r="436" spans="3:8">
      <c r="C436" s="5"/>
      <c r="D436" s="2"/>
      <c r="E436" s="4"/>
      <c r="F436" s="4"/>
      <c r="G436" s="3"/>
      <c r="H436" s="3"/>
    </row>
    <row r="437" spans="3:8">
      <c r="C437" s="5"/>
      <c r="D437" s="2"/>
      <c r="E437" s="4"/>
      <c r="F437" s="4"/>
      <c r="G437" s="3"/>
      <c r="H437" s="3"/>
    </row>
    <row r="438" spans="3:8">
      <c r="C438" s="5"/>
      <c r="D438" s="2"/>
      <c r="E438" s="4"/>
      <c r="F438" s="4"/>
      <c r="G438" s="3"/>
      <c r="H438" s="3"/>
    </row>
    <row r="439" spans="3:8">
      <c r="C439" s="5"/>
      <c r="D439" s="2"/>
      <c r="E439" s="4"/>
      <c r="F439" s="4"/>
      <c r="G439" s="3"/>
      <c r="H439" s="3"/>
    </row>
    <row r="440" spans="3:8">
      <c r="C440" s="5"/>
      <c r="D440" s="2"/>
      <c r="E440" s="4"/>
      <c r="F440" s="4"/>
      <c r="G440" s="3"/>
      <c r="H440" s="3"/>
    </row>
    <row r="441" spans="3:8">
      <c r="C441" s="5"/>
      <c r="D441" s="2"/>
      <c r="E441" s="4"/>
      <c r="F441" s="4"/>
      <c r="G441" s="3"/>
      <c r="H441" s="3"/>
    </row>
    <row r="442" spans="3:8">
      <c r="C442" s="5"/>
      <c r="D442" s="2"/>
      <c r="E442" s="4"/>
      <c r="F442" s="4"/>
      <c r="G442" s="3"/>
      <c r="H442" s="3"/>
    </row>
    <row r="443" spans="3:8">
      <c r="C443" s="5"/>
      <c r="D443" s="2"/>
      <c r="E443" s="4"/>
      <c r="F443" s="4"/>
      <c r="G443" s="3"/>
      <c r="H443" s="3"/>
    </row>
    <row r="444" spans="3:8">
      <c r="C444" s="5"/>
      <c r="D444" s="2"/>
      <c r="E444" s="4"/>
      <c r="F444" s="4"/>
      <c r="G444" s="3"/>
      <c r="H444" s="3"/>
    </row>
    <row r="445" spans="3:8">
      <c r="C445" s="5"/>
      <c r="D445" s="2"/>
      <c r="E445" s="4"/>
      <c r="F445" s="4"/>
      <c r="G445" s="3"/>
      <c r="H445" s="3"/>
    </row>
    <row r="446" spans="3:8">
      <c r="C446" s="5"/>
      <c r="D446" s="2"/>
      <c r="E446" s="4"/>
      <c r="F446" s="4"/>
      <c r="G446" s="3"/>
      <c r="H446" s="3"/>
    </row>
    <row r="447" spans="3:8">
      <c r="C447" s="5"/>
      <c r="D447" s="2"/>
      <c r="E447" s="4"/>
      <c r="F447" s="4"/>
      <c r="G447" s="3"/>
      <c r="H447" s="3"/>
    </row>
    <row r="448" spans="3:8">
      <c r="C448" s="5"/>
      <c r="D448" s="2"/>
      <c r="E448" s="4"/>
      <c r="F448" s="4"/>
      <c r="G448" s="3"/>
      <c r="H448" s="3"/>
    </row>
    <row r="449" spans="3:8">
      <c r="C449" s="5"/>
      <c r="D449" s="2"/>
      <c r="E449" s="4"/>
      <c r="F449" s="4"/>
      <c r="G449" s="3"/>
      <c r="H449" s="3"/>
    </row>
    <row r="450" spans="3:8">
      <c r="C450" s="5"/>
      <c r="D450" s="2"/>
      <c r="E450" s="4"/>
      <c r="F450" s="4"/>
      <c r="G450" s="3"/>
      <c r="H450" s="3"/>
    </row>
    <row r="451" spans="3:8">
      <c r="C451" s="5"/>
      <c r="D451" s="2"/>
      <c r="E451" s="4"/>
      <c r="F451" s="4"/>
      <c r="G451" s="3"/>
      <c r="H451" s="3"/>
    </row>
    <row r="452" spans="3:8">
      <c r="C452" s="5"/>
      <c r="D452" s="2"/>
      <c r="E452" s="4"/>
      <c r="F452" s="4"/>
      <c r="G452" s="3"/>
      <c r="H452" s="3"/>
    </row>
    <row r="453" spans="3:8">
      <c r="C453" s="5"/>
      <c r="D453" s="2"/>
      <c r="E453" s="4"/>
      <c r="F453" s="4"/>
      <c r="G453" s="3"/>
      <c r="H453" s="3"/>
    </row>
    <row r="454" spans="3:8">
      <c r="C454" s="5"/>
      <c r="D454" s="2"/>
      <c r="E454" s="4"/>
      <c r="F454" s="4"/>
      <c r="G454" s="3"/>
      <c r="H454" s="3"/>
    </row>
    <row r="455" spans="3:8">
      <c r="C455" s="5"/>
      <c r="D455" s="2"/>
      <c r="E455" s="4"/>
      <c r="F455" s="4"/>
      <c r="G455" s="3"/>
      <c r="H455" s="3"/>
    </row>
    <row r="456" spans="3:8">
      <c r="C456" s="5"/>
      <c r="D456" s="2"/>
      <c r="E456" s="4"/>
      <c r="F456" s="4"/>
      <c r="G456" s="3"/>
      <c r="H456" s="3"/>
    </row>
    <row r="457" spans="3:8">
      <c r="C457" s="5"/>
      <c r="D457" s="2"/>
      <c r="E457" s="4"/>
      <c r="F457" s="4"/>
      <c r="G457" s="3"/>
      <c r="H457" s="3"/>
    </row>
    <row r="458" spans="3:8">
      <c r="C458" s="5"/>
      <c r="D458" s="2"/>
      <c r="E458" s="4"/>
      <c r="F458" s="4"/>
      <c r="G458" s="3"/>
      <c r="H458" s="3"/>
    </row>
    <row r="459" spans="3:8">
      <c r="C459" s="5"/>
      <c r="D459" s="2"/>
      <c r="E459" s="4"/>
      <c r="F459" s="4"/>
      <c r="G459" s="3"/>
      <c r="H459" s="3"/>
    </row>
    <row r="460" spans="3:8">
      <c r="C460" s="5"/>
      <c r="D460" s="2"/>
      <c r="E460" s="4"/>
      <c r="F460" s="4"/>
      <c r="G460" s="3"/>
      <c r="H460" s="3"/>
    </row>
    <row r="461" spans="3:8">
      <c r="C461" s="5"/>
      <c r="D461" s="2"/>
      <c r="E461" s="4"/>
      <c r="F461" s="4"/>
      <c r="G461" s="3"/>
      <c r="H461" s="3"/>
    </row>
    <row r="462" spans="3:8">
      <c r="C462" s="5"/>
      <c r="D462" s="2"/>
      <c r="E462" s="4"/>
      <c r="F462" s="4"/>
      <c r="G462" s="3"/>
      <c r="H462" s="3"/>
    </row>
    <row r="463" spans="3:8">
      <c r="C463" s="5"/>
      <c r="D463" s="2"/>
      <c r="E463" s="4"/>
      <c r="F463" s="4"/>
      <c r="G463" s="3"/>
      <c r="H463" s="3"/>
    </row>
    <row r="464" spans="3:8">
      <c r="C464" s="5"/>
      <c r="D464" s="2"/>
      <c r="E464" s="4"/>
      <c r="F464" s="4"/>
      <c r="G464" s="3"/>
      <c r="H464" s="3"/>
    </row>
    <row r="465" spans="3:8">
      <c r="C465" s="5"/>
      <c r="D465" s="2"/>
      <c r="E465" s="4"/>
      <c r="F465" s="4"/>
      <c r="G465" s="3"/>
      <c r="H465" s="3"/>
    </row>
    <row r="466" spans="3:8">
      <c r="C466" s="5"/>
      <c r="D466" s="2"/>
      <c r="E466" s="4"/>
      <c r="F466" s="4"/>
      <c r="G466" s="3"/>
      <c r="H466" s="3"/>
    </row>
    <row r="467" spans="3:8">
      <c r="C467" s="5"/>
      <c r="D467" s="2"/>
      <c r="E467" s="4"/>
      <c r="F467" s="4"/>
      <c r="G467" s="3"/>
      <c r="H467" s="3"/>
    </row>
    <row r="468" spans="3:8">
      <c r="C468" s="5"/>
      <c r="D468" s="2"/>
      <c r="E468" s="4"/>
      <c r="F468" s="4"/>
      <c r="G468" s="3"/>
      <c r="H468" s="3"/>
    </row>
    <row r="469" spans="3:8">
      <c r="C469" s="5"/>
      <c r="D469" s="2"/>
      <c r="E469" s="4"/>
      <c r="F469" s="4"/>
      <c r="G469" s="3"/>
      <c r="H469" s="3"/>
    </row>
    <row r="470" spans="3:8">
      <c r="C470" s="5"/>
      <c r="D470" s="2"/>
      <c r="E470" s="4"/>
      <c r="F470" s="4"/>
      <c r="G470" s="3"/>
      <c r="H470" s="3"/>
    </row>
    <row r="471" spans="3:8">
      <c r="C471" s="5"/>
      <c r="D471" s="2"/>
      <c r="E471" s="4"/>
      <c r="F471" s="4"/>
      <c r="G471" s="3"/>
      <c r="H471" s="3"/>
    </row>
    <row r="472" spans="3:8">
      <c r="C472" s="5"/>
      <c r="D472" s="2"/>
      <c r="E472" s="4"/>
      <c r="F472" s="4"/>
      <c r="G472" s="3"/>
      <c r="H472" s="3"/>
    </row>
    <row r="473" spans="3:8">
      <c r="C473" s="5"/>
      <c r="D473" s="2"/>
      <c r="E473" s="4"/>
      <c r="F473" s="4"/>
      <c r="G473" s="3"/>
      <c r="H473" s="3"/>
    </row>
    <row r="474" spans="3:8">
      <c r="C474" s="5"/>
      <c r="D474" s="2"/>
      <c r="E474" s="4"/>
      <c r="F474" s="4"/>
      <c r="G474" s="3"/>
      <c r="H474" s="3"/>
    </row>
    <row r="475" spans="3:8">
      <c r="C475" s="5"/>
      <c r="D475" s="2"/>
      <c r="E475" s="4"/>
      <c r="F475" s="4"/>
      <c r="G475" s="3"/>
      <c r="H475" s="3"/>
    </row>
    <row r="476" spans="3:8">
      <c r="C476" s="5"/>
      <c r="D476" s="2"/>
      <c r="E476" s="4"/>
      <c r="F476" s="4"/>
      <c r="G476" s="3"/>
      <c r="H476" s="3"/>
    </row>
    <row r="477" spans="3:8">
      <c r="C477" s="5"/>
      <c r="D477" s="2"/>
      <c r="E477" s="4"/>
      <c r="F477" s="4"/>
      <c r="G477" s="3"/>
      <c r="H477" s="3"/>
    </row>
    <row r="478" spans="3:8">
      <c r="C478" s="5"/>
      <c r="D478" s="2"/>
      <c r="E478" s="4"/>
      <c r="F478" s="4"/>
      <c r="G478" s="3"/>
      <c r="H478" s="3"/>
    </row>
    <row r="479" spans="3:8">
      <c r="C479" s="5"/>
      <c r="D479" s="2"/>
      <c r="E479" s="4"/>
      <c r="F479" s="4"/>
      <c r="G479" s="3"/>
      <c r="H479" s="3"/>
    </row>
    <row r="480" spans="3:8">
      <c r="C480" s="5"/>
      <c r="D480" s="2"/>
      <c r="E480" s="4"/>
      <c r="F480" s="4"/>
      <c r="G480" s="3"/>
      <c r="H480" s="3"/>
    </row>
    <row r="481" spans="3:8">
      <c r="C481" s="5"/>
      <c r="D481" s="2"/>
      <c r="E481" s="4"/>
      <c r="F481" s="4"/>
      <c r="G481" s="3"/>
      <c r="H481" s="3"/>
    </row>
    <row r="482" spans="3:8">
      <c r="C482" s="5"/>
      <c r="D482" s="2"/>
      <c r="E482" s="4"/>
      <c r="F482" s="4"/>
      <c r="G482" s="3"/>
      <c r="H482" s="3"/>
    </row>
    <row r="483" spans="3:8">
      <c r="C483" s="5"/>
      <c r="D483" s="2"/>
      <c r="E483" s="4"/>
      <c r="F483" s="4"/>
      <c r="G483" s="3"/>
      <c r="H483" s="3"/>
    </row>
    <row r="484" spans="3:8">
      <c r="C484" s="5"/>
      <c r="D484" s="2"/>
      <c r="E484" s="4"/>
      <c r="F484" s="4"/>
      <c r="G484" s="3"/>
      <c r="H484" s="3"/>
    </row>
    <row r="485" spans="3:8">
      <c r="C485" s="5"/>
      <c r="D485" s="2"/>
      <c r="E485" s="4"/>
      <c r="F485" s="4"/>
      <c r="G485" s="3"/>
      <c r="H485" s="3"/>
    </row>
    <row r="486" spans="3:8">
      <c r="C486" s="5"/>
      <c r="D486" s="2"/>
      <c r="E486" s="4"/>
      <c r="F486" s="4"/>
      <c r="G486" s="3"/>
      <c r="H486" s="3"/>
    </row>
    <row r="487" spans="3:8">
      <c r="C487" s="5"/>
      <c r="D487" s="2"/>
      <c r="E487" s="4"/>
      <c r="F487" s="4"/>
      <c r="G487" s="3"/>
      <c r="H487" s="3"/>
    </row>
    <row r="488" spans="3:8">
      <c r="C488" s="5"/>
      <c r="D488" s="2"/>
      <c r="E488" s="4"/>
      <c r="F488" s="4"/>
      <c r="G488" s="3"/>
      <c r="H488" s="3"/>
    </row>
    <row r="489" spans="3:8">
      <c r="C489" s="5"/>
      <c r="D489" s="2"/>
      <c r="E489" s="4"/>
      <c r="F489" s="4"/>
      <c r="G489" s="3"/>
      <c r="H489" s="3"/>
    </row>
    <row r="490" spans="3:8">
      <c r="C490" s="5"/>
      <c r="D490" s="2"/>
      <c r="E490" s="4"/>
      <c r="F490" s="4"/>
      <c r="G490" s="3"/>
      <c r="H490" s="3"/>
    </row>
    <row r="491" spans="3:8">
      <c r="C491" s="5"/>
      <c r="D491" s="2"/>
      <c r="E491" s="4"/>
      <c r="F491" s="4"/>
      <c r="G491" s="3"/>
      <c r="H491" s="3"/>
    </row>
    <row r="492" spans="3:8">
      <c r="C492" s="5"/>
      <c r="D492" s="2"/>
      <c r="E492" s="4"/>
      <c r="F492" s="4"/>
      <c r="G492" s="3"/>
      <c r="H492" s="3"/>
    </row>
    <row r="493" spans="3:8">
      <c r="C493" s="5"/>
      <c r="D493" s="2"/>
      <c r="E493" s="4"/>
      <c r="F493" s="4"/>
      <c r="G493" s="3"/>
      <c r="H493" s="3"/>
    </row>
    <row r="494" spans="3:8">
      <c r="C494" s="5"/>
      <c r="D494" s="2"/>
      <c r="E494" s="4"/>
      <c r="F494" s="4"/>
      <c r="G494" s="3"/>
      <c r="H494" s="3"/>
    </row>
    <row r="495" spans="3:8">
      <c r="C495" s="5"/>
      <c r="D495" s="2"/>
      <c r="E495" s="4"/>
      <c r="F495" s="4"/>
      <c r="G495" s="3"/>
      <c r="H495" s="3"/>
    </row>
    <row r="496" spans="3:8">
      <c r="C496" s="5"/>
      <c r="D496" s="2"/>
      <c r="E496" s="4"/>
      <c r="F496" s="4"/>
      <c r="G496" s="3"/>
      <c r="H496" s="3"/>
    </row>
    <row r="497" spans="3:8">
      <c r="C497" s="5"/>
      <c r="D497" s="2"/>
      <c r="E497" s="4"/>
      <c r="F497" s="4"/>
      <c r="G497" s="3"/>
      <c r="H497" s="3"/>
    </row>
    <row r="498" spans="3:8">
      <c r="C498" s="5"/>
      <c r="D498" s="2"/>
      <c r="E498" s="4"/>
      <c r="F498" s="4"/>
      <c r="G498" s="3"/>
      <c r="H498" s="3"/>
    </row>
    <row r="499" spans="3:8">
      <c r="C499" s="5"/>
      <c r="D499" s="2"/>
      <c r="E499" s="4"/>
      <c r="F499" s="4"/>
      <c r="G499" s="3"/>
      <c r="H499" s="3"/>
    </row>
    <row r="500" spans="3:8">
      <c r="C500" s="5"/>
      <c r="D500" s="2"/>
      <c r="E500" s="4"/>
      <c r="F500" s="4"/>
      <c r="G500" s="3"/>
      <c r="H500" s="3"/>
    </row>
    <row r="501" spans="3:8">
      <c r="C501" s="5"/>
      <c r="D501" s="2"/>
      <c r="E501" s="4"/>
      <c r="F501" s="4"/>
      <c r="G501" s="3"/>
      <c r="H501" s="3"/>
    </row>
    <row r="502" spans="3:8">
      <c r="C502" s="5"/>
      <c r="D502" s="2"/>
      <c r="E502" s="4"/>
      <c r="F502" s="4"/>
      <c r="G502" s="3"/>
      <c r="H502" s="3"/>
    </row>
    <row r="503" spans="3:8">
      <c r="C503" s="5"/>
      <c r="D503" s="2"/>
      <c r="E503" s="4"/>
      <c r="F503" s="4"/>
      <c r="G503" s="3"/>
      <c r="H503" s="3"/>
    </row>
    <row r="504" spans="3:8">
      <c r="C504" s="5"/>
      <c r="D504" s="2"/>
      <c r="E504" s="4"/>
      <c r="F504" s="4"/>
      <c r="G504" s="3"/>
      <c r="H504" s="3"/>
    </row>
    <row r="505" spans="3:8">
      <c r="C505" s="5"/>
      <c r="D505" s="2"/>
      <c r="E505" s="4"/>
      <c r="F505" s="4"/>
      <c r="G505" s="3"/>
      <c r="H505" s="3"/>
    </row>
    <row r="506" spans="3:8">
      <c r="C506" s="5"/>
      <c r="D506" s="2"/>
      <c r="E506" s="4"/>
      <c r="F506" s="4"/>
      <c r="G506" s="3"/>
      <c r="H506" s="3"/>
    </row>
    <row r="507" spans="3:8">
      <c r="C507" s="5"/>
      <c r="D507" s="2"/>
      <c r="E507" s="4"/>
      <c r="F507" s="4"/>
      <c r="G507" s="3"/>
      <c r="H507" s="3"/>
    </row>
    <row r="508" spans="3:8">
      <c r="C508" s="5"/>
      <c r="D508" s="2"/>
      <c r="E508" s="4"/>
      <c r="F508" s="4"/>
      <c r="G508" s="3"/>
      <c r="H508" s="3"/>
    </row>
    <row r="509" spans="3:8">
      <c r="C509" s="5"/>
      <c r="D509" s="2"/>
      <c r="E509" s="4"/>
      <c r="F509" s="4"/>
      <c r="G509" s="3"/>
      <c r="H509" s="3"/>
    </row>
    <row r="510" spans="3:8">
      <c r="C510" s="5"/>
      <c r="D510" s="2"/>
      <c r="E510" s="4"/>
      <c r="F510" s="4"/>
      <c r="G510" s="3"/>
      <c r="H510" s="3"/>
    </row>
    <row r="511" spans="3:8">
      <c r="C511" s="5"/>
      <c r="D511" s="2"/>
      <c r="E511" s="4"/>
      <c r="F511" s="4"/>
      <c r="G511" s="3"/>
      <c r="H511" s="3"/>
    </row>
    <row r="512" spans="3:8">
      <c r="C512" s="5"/>
      <c r="D512" s="2"/>
      <c r="E512" s="4"/>
      <c r="F512" s="4"/>
      <c r="G512" s="3"/>
      <c r="H512" s="3"/>
    </row>
    <row r="513" spans="3:8">
      <c r="C513" s="5"/>
      <c r="D513" s="2"/>
      <c r="E513" s="4"/>
      <c r="F513" s="4"/>
      <c r="G513" s="3"/>
      <c r="H513" s="3"/>
    </row>
    <row r="514" spans="3:8">
      <c r="C514" s="5"/>
      <c r="D514" s="2"/>
      <c r="E514" s="4"/>
      <c r="F514" s="4"/>
      <c r="G514" s="3"/>
      <c r="H514" s="3"/>
    </row>
    <row r="515" spans="3:8">
      <c r="C515" s="5"/>
      <c r="D515" s="2"/>
      <c r="E515" s="4"/>
      <c r="F515" s="4"/>
      <c r="G515" s="3"/>
      <c r="H515" s="3"/>
    </row>
    <row r="516" spans="3:8">
      <c r="C516" s="5"/>
      <c r="D516" s="2"/>
      <c r="E516" s="4"/>
      <c r="F516" s="4"/>
      <c r="G516" s="3"/>
      <c r="H516" s="3"/>
    </row>
    <row r="517" spans="3:8">
      <c r="C517" s="5"/>
      <c r="D517" s="2"/>
      <c r="E517" s="4"/>
      <c r="F517" s="4"/>
      <c r="G517" s="3"/>
      <c r="H517" s="3"/>
    </row>
    <row r="518" spans="3:8">
      <c r="C518" s="5"/>
      <c r="D518" s="2"/>
      <c r="E518" s="4"/>
      <c r="F518" s="4"/>
      <c r="G518" s="3"/>
      <c r="H518" s="3"/>
    </row>
    <row r="519" spans="3:8">
      <c r="C519" s="5"/>
      <c r="D519" s="2"/>
      <c r="E519" s="4"/>
      <c r="F519" s="4"/>
      <c r="G519" s="3"/>
      <c r="H519" s="3"/>
    </row>
    <row r="520" spans="3:8">
      <c r="C520" s="5"/>
      <c r="D520" s="2"/>
      <c r="E520" s="4"/>
      <c r="F520" s="4"/>
      <c r="G520" s="3"/>
      <c r="H520" s="3"/>
    </row>
    <row r="521" spans="3:8">
      <c r="C521" s="5"/>
      <c r="D521" s="2"/>
      <c r="E521" s="4"/>
      <c r="F521" s="4"/>
      <c r="G521" s="3"/>
      <c r="H521" s="3"/>
    </row>
    <row r="522" spans="3:8">
      <c r="C522" s="5"/>
      <c r="D522" s="2"/>
      <c r="E522" s="4"/>
      <c r="F522" s="4"/>
      <c r="G522" s="3"/>
      <c r="H522" s="3"/>
    </row>
    <row r="523" spans="3:8">
      <c r="C523" s="5"/>
      <c r="D523" s="2"/>
      <c r="E523" s="4"/>
      <c r="F523" s="4"/>
      <c r="G523" s="3"/>
      <c r="H523" s="3"/>
    </row>
    <row r="524" spans="3:8">
      <c r="C524" s="5"/>
      <c r="D524" s="2"/>
      <c r="E524" s="4"/>
      <c r="F524" s="4"/>
      <c r="G524" s="3"/>
      <c r="H524" s="3"/>
    </row>
    <row r="525" spans="3:8">
      <c r="C525" s="5"/>
      <c r="D525" s="2"/>
      <c r="E525" s="4"/>
      <c r="F525" s="4"/>
      <c r="G525" s="3"/>
      <c r="H525" s="3"/>
    </row>
    <row r="526" spans="3:8">
      <c r="C526" s="5"/>
      <c r="D526" s="2"/>
      <c r="E526" s="4"/>
      <c r="F526" s="4"/>
      <c r="G526" s="3"/>
      <c r="H526" s="3"/>
    </row>
    <row r="527" spans="3:8">
      <c r="C527" s="5"/>
      <c r="D527" s="2"/>
      <c r="E527" s="4"/>
      <c r="F527" s="4"/>
      <c r="G527" s="3"/>
      <c r="H527" s="3"/>
    </row>
    <row r="528" spans="3:8">
      <c r="C528" s="5"/>
      <c r="D528" s="2"/>
      <c r="E528" s="4"/>
      <c r="F528" s="4"/>
      <c r="G528" s="3"/>
      <c r="H528" s="3"/>
    </row>
    <row r="529" spans="3:8">
      <c r="C529" s="5"/>
      <c r="D529" s="2"/>
      <c r="E529" s="4"/>
      <c r="F529" s="4"/>
      <c r="G529" s="3"/>
      <c r="H529" s="3"/>
    </row>
    <row r="530" spans="3:8">
      <c r="C530" s="5"/>
      <c r="D530" s="2"/>
      <c r="E530" s="4"/>
      <c r="F530" s="4"/>
      <c r="G530" s="3"/>
      <c r="H530" s="3"/>
    </row>
    <row r="531" spans="3:8">
      <c r="C531" s="5"/>
      <c r="D531" s="2"/>
      <c r="E531" s="4"/>
      <c r="F531" s="4"/>
      <c r="G531" s="3"/>
      <c r="H531" s="3"/>
    </row>
    <row r="532" spans="3:8">
      <c r="C532" s="5"/>
      <c r="D532" s="2"/>
      <c r="E532" s="4"/>
      <c r="F532" s="4"/>
      <c r="G532" s="3"/>
      <c r="H532" s="3"/>
    </row>
    <row r="533" spans="3:8">
      <c r="C533" s="5"/>
      <c r="D533" s="2"/>
      <c r="E533" s="4"/>
      <c r="F533" s="4"/>
      <c r="G533" s="3"/>
      <c r="H533" s="3"/>
    </row>
    <row r="534" spans="3:8">
      <c r="C534" s="5"/>
      <c r="D534" s="2"/>
      <c r="E534" s="4"/>
      <c r="F534" s="4"/>
      <c r="G534" s="3"/>
      <c r="H534" s="3"/>
    </row>
    <row r="535" spans="3:8">
      <c r="C535" s="5"/>
      <c r="D535" s="2"/>
      <c r="E535" s="4"/>
      <c r="F535" s="4"/>
      <c r="G535" s="3"/>
      <c r="H535" s="3"/>
    </row>
    <row r="536" spans="3:8">
      <c r="C536" s="5"/>
      <c r="D536" s="2"/>
      <c r="E536" s="4"/>
      <c r="F536" s="4"/>
      <c r="G536" s="3"/>
      <c r="H536" s="3"/>
    </row>
    <row r="537" spans="3:8">
      <c r="C537" s="5"/>
      <c r="D537" s="2"/>
      <c r="E537" s="4"/>
      <c r="F537" s="4"/>
      <c r="G537" s="3"/>
      <c r="H537" s="3"/>
    </row>
    <row r="538" spans="3:8">
      <c r="C538" s="5"/>
      <c r="D538" s="2"/>
      <c r="E538" s="4"/>
      <c r="F538" s="4"/>
      <c r="G538" s="3"/>
      <c r="H538" s="3"/>
    </row>
    <row r="539" spans="3:8">
      <c r="C539" s="5"/>
      <c r="D539" s="2"/>
      <c r="E539" s="4"/>
      <c r="F539" s="4"/>
      <c r="G539" s="3"/>
      <c r="H539" s="3"/>
    </row>
    <row r="540" spans="3:8">
      <c r="C540" s="5"/>
      <c r="D540" s="2"/>
      <c r="E540" s="4"/>
      <c r="F540" s="4"/>
      <c r="G540" s="3"/>
      <c r="H540" s="3"/>
    </row>
    <row r="541" spans="3:8">
      <c r="C541" s="5"/>
      <c r="D541" s="2"/>
      <c r="E541" s="4"/>
      <c r="F541" s="4"/>
      <c r="G541" s="3"/>
      <c r="H541" s="3"/>
    </row>
    <row r="542" spans="3:8">
      <c r="C542" s="5"/>
      <c r="D542" s="2"/>
      <c r="E542" s="4"/>
      <c r="F542" s="4"/>
      <c r="G542" s="3"/>
      <c r="H542" s="3"/>
    </row>
    <row r="543" spans="3:8">
      <c r="C543" s="5"/>
      <c r="D543" s="2"/>
      <c r="E543" s="4"/>
      <c r="F543" s="4"/>
      <c r="G543" s="3"/>
      <c r="H543" s="3"/>
    </row>
    <row r="544" spans="3:8">
      <c r="C544" s="5"/>
      <c r="D544" s="2"/>
      <c r="E544" s="4"/>
      <c r="F544" s="4"/>
      <c r="G544" s="3"/>
      <c r="H544" s="3"/>
    </row>
    <row r="545" spans="3:8">
      <c r="C545" s="5"/>
      <c r="D545" s="2"/>
      <c r="E545" s="4"/>
      <c r="F545" s="4"/>
      <c r="G545" s="3"/>
      <c r="H545" s="3"/>
    </row>
    <row r="546" spans="3:8">
      <c r="C546" s="5"/>
      <c r="D546" s="2"/>
      <c r="E546" s="4"/>
      <c r="F546" s="4"/>
      <c r="G546" s="3"/>
      <c r="H546" s="3"/>
    </row>
    <row r="547" spans="3:8">
      <c r="C547" s="5"/>
      <c r="D547" s="2"/>
      <c r="E547" s="4"/>
      <c r="F547" s="4"/>
      <c r="G547" s="3"/>
      <c r="H547" s="3"/>
    </row>
    <row r="548" spans="3:8">
      <c r="C548" s="5"/>
      <c r="D548" s="2"/>
      <c r="E548" s="4"/>
      <c r="F548" s="4"/>
      <c r="G548" s="3"/>
      <c r="H548" s="3"/>
    </row>
    <row r="549" spans="3:8">
      <c r="C549" s="5"/>
      <c r="D549" s="2"/>
      <c r="E549" s="4"/>
      <c r="F549" s="4"/>
      <c r="G549" s="3"/>
      <c r="H549" s="3"/>
    </row>
    <row r="550" spans="3:8">
      <c r="C550" s="5"/>
      <c r="D550" s="2"/>
      <c r="E550" s="4"/>
      <c r="F550" s="4"/>
      <c r="G550" s="3"/>
      <c r="H550" s="3"/>
    </row>
    <row r="551" spans="3:8">
      <c r="C551" s="5"/>
      <c r="D551" s="2"/>
      <c r="E551" s="4"/>
      <c r="F551" s="4"/>
      <c r="G551" s="3"/>
      <c r="H551" s="3"/>
    </row>
    <row r="552" spans="3:8">
      <c r="C552" s="5"/>
      <c r="D552" s="2"/>
      <c r="E552" s="4"/>
      <c r="F552" s="4"/>
      <c r="G552" s="3"/>
      <c r="H552" s="3"/>
    </row>
    <row r="553" spans="3:8">
      <c r="C553" s="5"/>
      <c r="D553" s="2"/>
      <c r="E553" s="4"/>
      <c r="F553" s="4"/>
      <c r="G553" s="3"/>
      <c r="H553" s="3"/>
    </row>
    <row r="554" spans="3:8">
      <c r="C554" s="5"/>
      <c r="D554" s="2"/>
      <c r="E554" s="4"/>
      <c r="F554" s="4"/>
      <c r="G554" s="3"/>
      <c r="H554" s="3"/>
    </row>
    <row r="555" spans="3:8">
      <c r="C555" s="5"/>
      <c r="D555" s="2"/>
      <c r="E555" s="4"/>
      <c r="F555" s="4"/>
      <c r="G555" s="3"/>
      <c r="H555" s="3"/>
    </row>
    <row r="556" spans="3:8">
      <c r="C556" s="5"/>
      <c r="D556" s="2"/>
      <c r="E556" s="4"/>
      <c r="F556" s="4"/>
      <c r="G556" s="3"/>
      <c r="H556" s="3"/>
    </row>
    <row r="557" spans="3:8">
      <c r="C557" s="5"/>
      <c r="D557" s="2"/>
      <c r="E557" s="4"/>
      <c r="F557" s="4"/>
      <c r="G557" s="3"/>
      <c r="H557" s="3"/>
    </row>
    <row r="558" spans="3:8">
      <c r="C558" s="5"/>
      <c r="D558" s="2"/>
      <c r="E558" s="4"/>
      <c r="F558" s="4"/>
      <c r="G558" s="3"/>
      <c r="H558" s="3"/>
    </row>
    <row r="559" spans="3:8">
      <c r="C559" s="5"/>
      <c r="D559" s="2"/>
      <c r="E559" s="4"/>
      <c r="F559" s="4"/>
      <c r="G559" s="3"/>
      <c r="H559" s="3"/>
    </row>
    <row r="560" spans="3:8">
      <c r="C560" s="5"/>
      <c r="D560" s="2"/>
      <c r="E560" s="4"/>
      <c r="F560" s="4"/>
      <c r="G560" s="3"/>
      <c r="H560" s="3"/>
    </row>
    <row r="561" spans="3:8">
      <c r="C561" s="5"/>
      <c r="D561" s="2"/>
      <c r="E561" s="4"/>
      <c r="F561" s="4"/>
      <c r="G561" s="3"/>
      <c r="H561" s="3"/>
    </row>
    <row r="562" spans="3:8">
      <c r="C562" s="5"/>
      <c r="D562" s="2"/>
      <c r="E562" s="4"/>
      <c r="F562" s="4"/>
      <c r="G562" s="3"/>
      <c r="H562" s="3"/>
    </row>
    <row r="563" spans="3:8">
      <c r="C563" s="5"/>
      <c r="D563" s="2"/>
      <c r="E563" s="4"/>
      <c r="F563" s="4"/>
      <c r="G563" s="3"/>
      <c r="H563" s="3"/>
    </row>
    <row r="564" spans="3:8">
      <c r="C564" s="5"/>
      <c r="D564" s="2"/>
      <c r="E564" s="4"/>
      <c r="F564" s="4"/>
      <c r="G564" s="3"/>
      <c r="H564" s="3"/>
    </row>
    <row r="565" spans="3:8">
      <c r="C565" s="5"/>
      <c r="D565" s="2"/>
      <c r="E565" s="4"/>
      <c r="F565" s="4"/>
      <c r="G565" s="3"/>
      <c r="H565" s="3"/>
    </row>
    <row r="566" spans="3:8">
      <c r="C566" s="5"/>
      <c r="D566" s="2"/>
      <c r="E566" s="4"/>
      <c r="F566" s="4"/>
      <c r="G566" s="3"/>
      <c r="H566" s="3"/>
    </row>
    <row r="567" spans="3:8">
      <c r="C567" s="5"/>
      <c r="D567" s="2"/>
      <c r="E567" s="4"/>
      <c r="F567" s="4"/>
      <c r="G567" s="3"/>
      <c r="H567" s="3"/>
    </row>
    <row r="568" spans="3:8">
      <c r="C568" s="5"/>
      <c r="D568" s="2"/>
      <c r="E568" s="4"/>
      <c r="F568" s="4"/>
      <c r="G568" s="3"/>
      <c r="H568" s="3"/>
    </row>
    <row r="569" spans="3:8">
      <c r="C569" s="5"/>
      <c r="D569" s="2"/>
      <c r="E569" s="4"/>
      <c r="F569" s="4"/>
      <c r="G569" s="3"/>
      <c r="H569" s="3"/>
    </row>
    <row r="570" spans="3:8">
      <c r="C570" s="5"/>
      <c r="D570" s="2"/>
      <c r="E570" s="4"/>
      <c r="F570" s="4"/>
      <c r="G570" s="3"/>
      <c r="H570" s="3"/>
    </row>
    <row r="571" spans="3:8">
      <c r="C571" s="5"/>
      <c r="D571" s="2"/>
      <c r="E571" s="4"/>
      <c r="F571" s="4"/>
      <c r="G571" s="3"/>
      <c r="H571" s="3"/>
    </row>
    <row r="572" spans="3:8">
      <c r="C572" s="5"/>
      <c r="D572" s="2"/>
      <c r="E572" s="4"/>
      <c r="F572" s="4"/>
      <c r="G572" s="3"/>
      <c r="H572" s="3"/>
    </row>
    <row r="573" spans="3:8">
      <c r="C573" s="5"/>
      <c r="D573" s="2"/>
      <c r="E573" s="4"/>
      <c r="F573" s="4"/>
      <c r="G573" s="3"/>
      <c r="H573" s="3"/>
    </row>
    <row r="574" spans="3:8">
      <c r="C574" s="5"/>
      <c r="D574" s="2"/>
      <c r="E574" s="4"/>
      <c r="F574" s="4"/>
      <c r="G574" s="3"/>
      <c r="H574" s="3"/>
    </row>
    <row r="575" spans="3:8">
      <c r="C575" s="5"/>
      <c r="D575" s="2"/>
      <c r="E575" s="4"/>
      <c r="F575" s="4"/>
      <c r="G575" s="3"/>
      <c r="H575" s="3"/>
    </row>
    <row r="576" spans="3:8">
      <c r="C576" s="5"/>
      <c r="D576" s="2"/>
      <c r="E576" s="4"/>
      <c r="F576" s="4"/>
      <c r="G576" s="3"/>
      <c r="H576" s="3"/>
    </row>
    <row r="577" spans="3:8">
      <c r="C577" s="5"/>
      <c r="D577" s="2"/>
      <c r="E577" s="4"/>
      <c r="F577" s="4"/>
      <c r="G577" s="3"/>
      <c r="H577" s="3"/>
    </row>
    <row r="578" spans="3:8">
      <c r="C578" s="5"/>
      <c r="D578" s="2"/>
      <c r="E578" s="4"/>
      <c r="F578" s="4"/>
      <c r="G578" s="3"/>
      <c r="H578" s="3"/>
    </row>
    <row r="579" spans="3:8">
      <c r="C579" s="5"/>
      <c r="D579" s="2"/>
      <c r="E579" s="4"/>
      <c r="F579" s="4"/>
      <c r="G579" s="3"/>
      <c r="H579" s="3"/>
    </row>
    <row r="580" spans="3:8">
      <c r="C580" s="5"/>
      <c r="D580" s="2"/>
      <c r="E580" s="4"/>
      <c r="F580" s="4"/>
      <c r="G580" s="3"/>
      <c r="H580" s="3"/>
    </row>
    <row r="581" spans="3:8">
      <c r="C581" s="5"/>
      <c r="D581" s="2"/>
      <c r="E581" s="4"/>
      <c r="F581" s="4"/>
      <c r="G581" s="3"/>
      <c r="H581" s="3"/>
    </row>
    <row r="582" spans="3:8">
      <c r="C582" s="5"/>
      <c r="D582" s="2"/>
      <c r="E582" s="4"/>
      <c r="F582" s="4"/>
      <c r="G582" s="3"/>
      <c r="H582" s="3"/>
    </row>
    <row r="583" spans="3:8">
      <c r="C583" s="5"/>
      <c r="D583" s="2"/>
      <c r="E583" s="4"/>
      <c r="F583" s="4"/>
      <c r="G583" s="3"/>
      <c r="H583" s="3"/>
    </row>
    <row r="584" spans="3:8">
      <c r="C584" s="5"/>
      <c r="D584" s="2"/>
      <c r="E584" s="4"/>
      <c r="F584" s="4"/>
      <c r="G584" s="3"/>
      <c r="H584" s="3"/>
    </row>
    <row r="585" spans="3:8">
      <c r="C585" s="5"/>
      <c r="D585" s="2"/>
      <c r="E585" s="4"/>
      <c r="F585" s="4"/>
      <c r="G585" s="3"/>
      <c r="H585" s="3"/>
    </row>
    <row r="586" spans="3:8">
      <c r="C586" s="5"/>
      <c r="D586" s="2"/>
      <c r="E586" s="4"/>
      <c r="F586" s="4"/>
      <c r="G586" s="3"/>
      <c r="H586" s="3"/>
    </row>
    <row r="587" spans="3:8">
      <c r="C587" s="5"/>
      <c r="D587" s="2"/>
      <c r="E587" s="4"/>
      <c r="F587" s="4"/>
      <c r="G587" s="3"/>
      <c r="H587" s="3"/>
    </row>
    <row r="588" spans="3:8">
      <c r="C588" s="5"/>
      <c r="D588" s="2"/>
      <c r="E588" s="4"/>
      <c r="F588" s="4"/>
      <c r="G588" s="3"/>
      <c r="H588" s="3"/>
    </row>
    <row r="589" spans="3:8">
      <c r="C589" s="5"/>
      <c r="D589" s="2"/>
      <c r="E589" s="4"/>
      <c r="F589" s="4"/>
      <c r="G589" s="3"/>
      <c r="H589" s="3"/>
    </row>
    <row r="590" spans="3:8">
      <c r="C590" s="5"/>
      <c r="D590" s="2"/>
      <c r="E590" s="4"/>
      <c r="F590" s="4"/>
      <c r="G590" s="3"/>
      <c r="H590" s="3"/>
    </row>
    <row r="591" spans="3:8">
      <c r="C591" s="5"/>
      <c r="D591" s="2"/>
      <c r="E591" s="4"/>
      <c r="F591" s="4"/>
      <c r="G591" s="3"/>
      <c r="H591" s="3"/>
    </row>
    <row r="592" spans="3:8">
      <c r="C592" s="5"/>
      <c r="D592" s="2"/>
      <c r="E592" s="4"/>
      <c r="F592" s="4"/>
      <c r="G592" s="3"/>
      <c r="H592" s="3"/>
    </row>
    <row r="593" spans="3:8">
      <c r="C593" s="5"/>
      <c r="D593" s="2"/>
      <c r="E593" s="4"/>
      <c r="F593" s="4"/>
      <c r="G593" s="3"/>
      <c r="H593" s="3"/>
    </row>
    <row r="594" spans="3:8">
      <c r="C594" s="5"/>
      <c r="D594" s="2"/>
      <c r="E594" s="4"/>
      <c r="F594" s="4"/>
      <c r="G594" s="3"/>
      <c r="H594" s="3"/>
    </row>
    <row r="595" spans="3:8">
      <c r="C595" s="5"/>
      <c r="D595" s="2"/>
      <c r="E595" s="4"/>
      <c r="F595" s="4"/>
      <c r="G595" s="3"/>
      <c r="H595" s="3"/>
    </row>
    <row r="596" spans="3:8">
      <c r="C596" s="5"/>
      <c r="D596" s="2"/>
      <c r="E596" s="4"/>
      <c r="F596" s="4"/>
      <c r="G596" s="3"/>
      <c r="H596" s="3"/>
    </row>
    <row r="597" spans="3:8">
      <c r="C597" s="5"/>
      <c r="D597" s="2"/>
      <c r="E597" s="4"/>
      <c r="F597" s="4"/>
      <c r="G597" s="3"/>
      <c r="H597" s="3"/>
    </row>
    <row r="598" spans="3:8">
      <c r="C598" s="5"/>
      <c r="D598" s="2"/>
      <c r="E598" s="4"/>
      <c r="F598" s="4"/>
      <c r="G598" s="3"/>
      <c r="H598" s="3"/>
    </row>
    <row r="599" spans="3:8">
      <c r="C599" s="5"/>
      <c r="D599" s="2"/>
      <c r="E599" s="4"/>
      <c r="F599" s="4"/>
      <c r="G599" s="3"/>
      <c r="H599" s="3"/>
    </row>
    <row r="600" spans="3:8">
      <c r="C600" s="5"/>
      <c r="D600" s="2"/>
      <c r="E600" s="4"/>
      <c r="F600" s="4"/>
      <c r="G600" s="3"/>
      <c r="H600" s="3"/>
    </row>
    <row r="601" spans="3:8">
      <c r="C601" s="5"/>
      <c r="D601" s="2"/>
      <c r="E601" s="4"/>
      <c r="F601" s="4"/>
      <c r="G601" s="3"/>
      <c r="H601" s="3"/>
    </row>
    <row r="602" spans="3:8">
      <c r="C602" s="5"/>
      <c r="D602" s="2"/>
      <c r="E602" s="4"/>
      <c r="F602" s="4"/>
      <c r="G602" s="3"/>
      <c r="H602" s="3"/>
    </row>
    <row r="603" spans="3:8">
      <c r="C603" s="5"/>
      <c r="D603" s="2"/>
      <c r="E603" s="4"/>
      <c r="F603" s="4"/>
      <c r="G603" s="3"/>
      <c r="H603" s="3"/>
    </row>
    <row r="604" spans="3:8">
      <c r="C604" s="5"/>
      <c r="D604" s="2"/>
      <c r="E604" s="4"/>
      <c r="F604" s="4"/>
      <c r="G604" s="3"/>
      <c r="H604" s="3"/>
    </row>
    <row r="605" spans="3:8">
      <c r="C605" s="5"/>
      <c r="D605" s="2"/>
      <c r="E605" s="4"/>
      <c r="F605" s="4"/>
      <c r="G605" s="3"/>
      <c r="H605" s="3"/>
    </row>
    <row r="606" spans="3:8">
      <c r="C606" s="5"/>
      <c r="D606" s="2"/>
      <c r="E606" s="4"/>
      <c r="F606" s="4"/>
      <c r="G606" s="3"/>
      <c r="H606" s="3"/>
    </row>
    <row r="607" spans="3:8">
      <c r="C607" s="5"/>
      <c r="D607" s="2"/>
      <c r="E607" s="4"/>
      <c r="F607" s="4"/>
      <c r="G607" s="3"/>
      <c r="H607" s="3"/>
    </row>
    <row r="608" spans="3:8">
      <c r="C608" s="5"/>
      <c r="D608" s="2"/>
      <c r="E608" s="4"/>
      <c r="F608" s="4"/>
      <c r="G608" s="3"/>
      <c r="H608" s="3"/>
    </row>
    <row r="609" spans="3:8">
      <c r="C609" s="5"/>
      <c r="D609" s="2"/>
      <c r="E609" s="4"/>
      <c r="F609" s="4"/>
      <c r="G609" s="3"/>
      <c r="H609" s="3"/>
    </row>
    <row r="610" spans="3:8">
      <c r="C610" s="5"/>
      <c r="D610" s="2"/>
      <c r="E610" s="4"/>
      <c r="F610" s="4"/>
      <c r="G610" s="3"/>
      <c r="H610" s="3"/>
    </row>
    <row r="611" spans="3:8">
      <c r="C611" s="5"/>
      <c r="D611" s="2"/>
      <c r="E611" s="4"/>
      <c r="F611" s="4"/>
      <c r="G611" s="3"/>
      <c r="H611" s="3"/>
    </row>
    <row r="612" spans="3:8">
      <c r="C612" s="5"/>
      <c r="D612" s="2"/>
      <c r="E612" s="4"/>
      <c r="F612" s="4"/>
      <c r="G612" s="3"/>
      <c r="H612" s="3"/>
    </row>
    <row r="613" spans="3:8">
      <c r="C613" s="5"/>
      <c r="D613" s="2"/>
      <c r="E613" s="4"/>
      <c r="F613" s="4"/>
      <c r="G613" s="3"/>
      <c r="H613" s="3"/>
    </row>
    <row r="614" spans="3:8">
      <c r="C614" s="5"/>
      <c r="D614" s="2"/>
      <c r="E614" s="4"/>
      <c r="F614" s="4"/>
      <c r="G614" s="3"/>
      <c r="H614" s="3"/>
    </row>
    <row r="615" spans="3:8">
      <c r="C615" s="5"/>
      <c r="D615" s="2"/>
      <c r="E615" s="4"/>
      <c r="F615" s="4"/>
      <c r="G615" s="3"/>
      <c r="H615" s="3"/>
    </row>
    <row r="616" spans="3:8">
      <c r="C616" s="5"/>
      <c r="D616" s="2"/>
      <c r="E616" s="4"/>
      <c r="F616" s="4"/>
      <c r="G616" s="3"/>
      <c r="H616" s="3"/>
    </row>
    <row r="617" spans="3:8">
      <c r="C617" s="5"/>
      <c r="D617" s="2"/>
      <c r="E617" s="4"/>
      <c r="F617" s="4"/>
      <c r="G617" s="3"/>
      <c r="H617" s="3"/>
    </row>
    <row r="618" spans="3:8">
      <c r="C618" s="5"/>
      <c r="D618" s="2"/>
      <c r="E618" s="4"/>
      <c r="F618" s="4"/>
      <c r="G618" s="3"/>
      <c r="H618" s="3"/>
    </row>
    <row r="619" spans="3:8">
      <c r="C619" s="5"/>
      <c r="D619" s="2"/>
      <c r="E619" s="4"/>
      <c r="F619" s="4"/>
      <c r="G619" s="3"/>
      <c r="H619" s="3"/>
    </row>
    <row r="620" spans="3:8">
      <c r="C620" s="5"/>
      <c r="D620" s="2"/>
      <c r="E620" s="4"/>
      <c r="F620" s="4"/>
      <c r="G620" s="3"/>
      <c r="H620" s="3"/>
    </row>
    <row r="621" spans="3:8">
      <c r="C621" s="5"/>
      <c r="D621" s="2"/>
      <c r="E621" s="4"/>
      <c r="F621" s="4"/>
      <c r="G621" s="3"/>
      <c r="H621" s="3"/>
    </row>
    <row r="622" spans="3:8">
      <c r="C622" s="5"/>
      <c r="D622" s="2"/>
      <c r="E622" s="4"/>
      <c r="F622" s="4"/>
      <c r="G622" s="3"/>
      <c r="H622" s="3"/>
    </row>
    <row r="623" spans="3:8">
      <c r="C623" s="5"/>
      <c r="D623" s="2"/>
      <c r="E623" s="4"/>
      <c r="F623" s="4"/>
      <c r="G623" s="3"/>
      <c r="H623" s="3"/>
    </row>
    <row r="624" spans="3:8">
      <c r="C624" s="5"/>
      <c r="D624" s="2"/>
      <c r="E624" s="4"/>
      <c r="F624" s="4"/>
      <c r="G624" s="3"/>
      <c r="H624" s="3"/>
    </row>
    <row r="625" spans="3:8">
      <c r="C625" s="5"/>
      <c r="D625" s="2"/>
      <c r="E625" s="4"/>
      <c r="F625" s="4"/>
      <c r="G625" s="3"/>
      <c r="H625" s="3"/>
    </row>
    <row r="626" spans="3:8">
      <c r="C626" s="5"/>
      <c r="D626" s="2"/>
      <c r="E626" s="4"/>
      <c r="F626" s="4"/>
      <c r="G626" s="3"/>
      <c r="H626" s="3"/>
    </row>
    <row r="627" spans="3:8">
      <c r="C627" s="5"/>
      <c r="D627" s="2"/>
      <c r="E627" s="4"/>
      <c r="F627" s="4"/>
      <c r="G627" s="3"/>
      <c r="H627" s="3"/>
    </row>
    <row r="628" spans="3:8">
      <c r="C628" s="5"/>
      <c r="D628" s="2"/>
      <c r="E628" s="4"/>
      <c r="F628" s="4"/>
      <c r="G628" s="3"/>
      <c r="H628" s="3"/>
    </row>
    <row r="629" spans="3:8">
      <c r="C629" s="5"/>
      <c r="D629" s="2"/>
      <c r="E629" s="4"/>
      <c r="F629" s="4"/>
      <c r="G629" s="3"/>
      <c r="H629" s="3"/>
    </row>
    <row r="630" spans="3:8">
      <c r="C630" s="5"/>
      <c r="D630" s="2"/>
      <c r="E630" s="4"/>
      <c r="F630" s="4"/>
      <c r="G630" s="3"/>
      <c r="H630" s="3"/>
    </row>
    <row r="631" spans="3:8">
      <c r="C631" s="5"/>
      <c r="D631" s="2"/>
      <c r="E631" s="4"/>
      <c r="F631" s="4"/>
      <c r="G631" s="3"/>
      <c r="H631" s="3"/>
    </row>
    <row r="632" spans="3:8">
      <c r="C632" s="5"/>
      <c r="D632" s="2"/>
      <c r="E632" s="4"/>
      <c r="F632" s="4"/>
      <c r="G632" s="3"/>
      <c r="H632" s="3"/>
    </row>
    <row r="633" spans="3:8">
      <c r="C633" s="5"/>
      <c r="D633" s="2"/>
      <c r="E633" s="4"/>
      <c r="F633" s="4"/>
      <c r="G633" s="3"/>
      <c r="H633" s="3"/>
    </row>
    <row r="634" spans="3:8">
      <c r="C634" s="5"/>
      <c r="D634" s="2"/>
      <c r="E634" s="4"/>
      <c r="F634" s="4"/>
      <c r="G634" s="3"/>
      <c r="H634" s="3"/>
    </row>
    <row r="635" spans="3:8">
      <c r="C635" s="5"/>
      <c r="D635" s="2"/>
      <c r="E635" s="4"/>
      <c r="F635" s="4"/>
      <c r="G635" s="3"/>
      <c r="H635" s="3"/>
    </row>
    <row r="636" spans="3:8">
      <c r="C636" s="5"/>
      <c r="D636" s="2"/>
      <c r="E636" s="4"/>
      <c r="F636" s="4"/>
      <c r="G636" s="3"/>
      <c r="H636" s="3"/>
    </row>
    <row r="637" spans="3:8">
      <c r="C637" s="5"/>
      <c r="D637" s="2"/>
      <c r="E637" s="4"/>
      <c r="F637" s="4"/>
      <c r="G637" s="3"/>
      <c r="H637" s="3"/>
    </row>
    <row r="638" spans="3:8">
      <c r="C638" s="5"/>
      <c r="D638" s="2"/>
      <c r="E638" s="4"/>
      <c r="F638" s="4"/>
      <c r="G638" s="3"/>
      <c r="H638" s="3"/>
    </row>
    <row r="639" spans="3:8">
      <c r="C639" s="5"/>
      <c r="D639" s="2"/>
      <c r="E639" s="4"/>
      <c r="F639" s="4"/>
      <c r="G639" s="3"/>
      <c r="H63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H639"/>
  <sheetViews>
    <sheetView topLeftCell="A36" workbookViewId="0">
      <selection activeCell="E61" sqref="E61"/>
    </sheetView>
  </sheetViews>
  <sheetFormatPr baseColWidth="10" defaultRowHeight="15" customHeight="1"/>
  <cols>
    <col min="1" max="1" width="14.28515625" bestFit="1" customWidth="1"/>
    <col min="2" max="2" width="5" bestFit="1" customWidth="1"/>
    <col min="3" max="3" width="6.5703125" bestFit="1" customWidth="1"/>
    <col min="4" max="4" width="15.85546875" bestFit="1" customWidth="1"/>
  </cols>
  <sheetData>
    <row r="1" spans="1:8" ht="15" customHeight="1">
      <c r="A1" t="s">
        <v>15</v>
      </c>
      <c r="B1" t="s">
        <v>7</v>
      </c>
      <c r="C1" t="s">
        <v>8</v>
      </c>
      <c r="D1" t="s">
        <v>10</v>
      </c>
      <c r="E1" t="s">
        <v>197</v>
      </c>
      <c r="F1" t="s">
        <v>198</v>
      </c>
      <c r="G1" t="s">
        <v>199</v>
      </c>
      <c r="H1" t="s">
        <v>200</v>
      </c>
    </row>
    <row r="2" spans="1:8" ht="15" customHeight="1">
      <c r="A2" s="1" t="s">
        <v>12</v>
      </c>
      <c r="B2" s="1">
        <v>2005</v>
      </c>
      <c r="C2" s="5">
        <v>3818</v>
      </c>
      <c r="D2" s="2">
        <f>+C2/VLOOKUP(B2,'total año'!$A$1:$B$5,2,0)</f>
        <v>3.8206362390049133E-2</v>
      </c>
      <c r="E2" s="4">
        <v>12.7905</v>
      </c>
      <c r="F2" s="4">
        <v>33.613900000000001</v>
      </c>
      <c r="G2" s="3">
        <v>1</v>
      </c>
      <c r="H2" s="3">
        <v>1075</v>
      </c>
    </row>
    <row r="3" spans="1:8" ht="15" customHeight="1">
      <c r="A3" s="1" t="s">
        <v>12</v>
      </c>
      <c r="B3" s="1">
        <v>2006</v>
      </c>
      <c r="C3" s="5">
        <v>2168</v>
      </c>
      <c r="D3" s="2">
        <f>+C3/VLOOKUP(B3,'total año'!$A$1:$B$5,2,0)</f>
        <v>1.9820264574933948E-2</v>
      </c>
      <c r="E3" s="4">
        <v>11.154500000000001</v>
      </c>
      <c r="F3" s="4">
        <v>27.249500000000001</v>
      </c>
      <c r="G3" s="3">
        <v>2</v>
      </c>
      <c r="H3" s="3">
        <v>963</v>
      </c>
    </row>
    <row r="4" spans="1:8" ht="15" customHeight="1">
      <c r="A4" s="1" t="s">
        <v>12</v>
      </c>
      <c r="B4" s="1">
        <v>2007</v>
      </c>
      <c r="C4" s="5">
        <v>3086</v>
      </c>
      <c r="D4" s="2">
        <f>+C4/VLOOKUP(B4,'total año'!$A$1:$B$5,2,0)</f>
        <v>2.6015190983198874E-2</v>
      </c>
      <c r="E4" s="4">
        <v>15.7715</v>
      </c>
      <c r="F4" s="4">
        <v>35.965299999999999</v>
      </c>
      <c r="G4" s="3">
        <v>1</v>
      </c>
      <c r="H4" s="3">
        <v>1163</v>
      </c>
    </row>
    <row r="5" spans="1:8" ht="15" customHeight="1">
      <c r="A5" s="1" t="s">
        <v>12</v>
      </c>
      <c r="B5" s="1">
        <v>2008</v>
      </c>
      <c r="C5" s="5">
        <v>2206</v>
      </c>
      <c r="D5" s="2">
        <f>+C5/VLOOKUP(B5,'total año'!$A$1:$B$5,2,0)</f>
        <v>1.6591206510130713E-2</v>
      </c>
      <c r="E5" s="4">
        <v>14.120100000000001</v>
      </c>
      <c r="F5" s="4">
        <v>26.2544</v>
      </c>
      <c r="G5" s="3">
        <v>1</v>
      </c>
      <c r="H5" s="3">
        <v>540</v>
      </c>
    </row>
    <row r="6" spans="1:8" ht="15" customHeight="1">
      <c r="A6" s="1" t="s">
        <v>194</v>
      </c>
      <c r="B6" s="1">
        <v>2005</v>
      </c>
      <c r="C6" s="5">
        <v>301</v>
      </c>
      <c r="D6" s="2">
        <f>+C6/VLOOKUP(B6,'total año'!$A$1:$B$5,2,0)</f>
        <v>3.0120783340504948E-3</v>
      </c>
      <c r="E6" s="4">
        <v>11.804</v>
      </c>
      <c r="F6" s="4">
        <v>17.512899999999998</v>
      </c>
      <c r="G6" s="3">
        <v>2</v>
      </c>
      <c r="H6" s="3">
        <v>151</v>
      </c>
    </row>
    <row r="7" spans="1:8" ht="15" customHeight="1">
      <c r="A7" s="1" t="s">
        <v>194</v>
      </c>
      <c r="B7" s="1">
        <v>2006</v>
      </c>
      <c r="C7" s="5">
        <v>414</v>
      </c>
      <c r="D7" s="2">
        <f>+C7/VLOOKUP(B7,'total año'!$A$1:$B$5,2,0)</f>
        <v>3.7848660212281616E-3</v>
      </c>
      <c r="E7" s="4">
        <v>14.942</v>
      </c>
      <c r="F7" s="4">
        <v>19.509699999999999</v>
      </c>
      <c r="G7" s="3">
        <v>1</v>
      </c>
      <c r="H7" s="3">
        <v>177</v>
      </c>
    </row>
    <row r="8" spans="1:8" ht="15" customHeight="1">
      <c r="A8" s="1" t="s">
        <v>194</v>
      </c>
      <c r="B8" s="1">
        <v>2007</v>
      </c>
      <c r="C8" s="5">
        <v>1409</v>
      </c>
      <c r="D8" s="2">
        <f>+C8/VLOOKUP(B8,'total año'!$A$1:$B$5,2,0)</f>
        <v>1.1877966330306938E-2</v>
      </c>
      <c r="E8" s="4">
        <v>20.971599999999999</v>
      </c>
      <c r="F8" s="4">
        <v>33.304000000000002</v>
      </c>
      <c r="G8" s="3">
        <v>1</v>
      </c>
      <c r="H8" s="3">
        <v>444</v>
      </c>
    </row>
    <row r="9" spans="1:8" ht="15" customHeight="1">
      <c r="A9" s="1" t="s">
        <v>194</v>
      </c>
      <c r="B9" s="1">
        <v>2008</v>
      </c>
      <c r="C9" s="5">
        <v>1923</v>
      </c>
      <c r="D9" s="2">
        <f>+C9/VLOOKUP(B9,'total año'!$A$1:$B$5,2,0)</f>
        <v>1.4462778839066801E-2</v>
      </c>
      <c r="E9" s="4">
        <v>17.342199999999998</v>
      </c>
      <c r="F9" s="4">
        <v>23.547699999999999</v>
      </c>
      <c r="G9" s="3">
        <v>1</v>
      </c>
      <c r="H9" s="3">
        <v>313</v>
      </c>
    </row>
    <row r="10" spans="1:8" ht="15" customHeight="1">
      <c r="A10" s="1" t="s">
        <v>11</v>
      </c>
      <c r="B10" s="1">
        <v>2005</v>
      </c>
      <c r="C10" s="5">
        <v>2128</v>
      </c>
      <c r="D10" s="2">
        <f>+C10/VLOOKUP(B10,'total año'!$A$1:$B$5,2,0)</f>
        <v>2.12946933384035E-2</v>
      </c>
      <c r="E10" s="4">
        <v>7.3049999999999997</v>
      </c>
      <c r="F10" s="4">
        <v>6.6452</v>
      </c>
      <c r="G10" s="3">
        <v>1</v>
      </c>
      <c r="H10" s="3">
        <v>64</v>
      </c>
    </row>
    <row r="11" spans="1:8" ht="15" customHeight="1">
      <c r="A11" s="1" t="s">
        <v>11</v>
      </c>
      <c r="B11" s="1">
        <v>2006</v>
      </c>
      <c r="C11" s="5">
        <v>2884</v>
      </c>
      <c r="D11" s="2">
        <f>+C11/VLOOKUP(B11,'total año'!$A$1:$B$5,2,0)</f>
        <v>2.6366071510198111E-2</v>
      </c>
      <c r="E11" s="4">
        <v>7.7975000000000003</v>
      </c>
      <c r="F11" s="4">
        <v>10.8865</v>
      </c>
      <c r="G11" s="3">
        <v>1</v>
      </c>
      <c r="H11" s="3">
        <v>300</v>
      </c>
    </row>
    <row r="12" spans="1:8" ht="15" customHeight="1">
      <c r="A12" s="1" t="s">
        <v>11</v>
      </c>
      <c r="B12" s="1">
        <v>2007</v>
      </c>
      <c r="C12" s="5">
        <v>4487</v>
      </c>
      <c r="D12" s="2">
        <f>+C12/VLOOKUP(B12,'total año'!$A$1:$B$5,2,0)</f>
        <v>3.7825716766562975E-2</v>
      </c>
      <c r="E12" s="4">
        <v>7.7423999999999999</v>
      </c>
      <c r="F12" s="4">
        <v>9.1081000000000003</v>
      </c>
      <c r="G12" s="3">
        <v>1</v>
      </c>
      <c r="H12" s="3">
        <v>225</v>
      </c>
    </row>
    <row r="13" spans="1:8" ht="15" customHeight="1">
      <c r="A13" s="1" t="s">
        <v>11</v>
      </c>
      <c r="B13" s="1">
        <v>2008</v>
      </c>
      <c r="C13" s="5">
        <v>4781</v>
      </c>
      <c r="D13" s="2">
        <f>+C13/VLOOKUP(B13,'total año'!$A$1:$B$5,2,0)</f>
        <v>3.5957642033062079E-2</v>
      </c>
      <c r="E13" s="4">
        <v>7.3554000000000004</v>
      </c>
      <c r="F13" s="4">
        <v>8.4480000000000004</v>
      </c>
      <c r="G13" s="3">
        <v>1</v>
      </c>
      <c r="H13" s="3">
        <v>312</v>
      </c>
    </row>
    <row r="14" spans="1:8" ht="15" customHeight="1">
      <c r="A14" s="1" t="s">
        <v>13</v>
      </c>
      <c r="B14" s="1">
        <v>2005</v>
      </c>
      <c r="C14" s="5">
        <v>926</v>
      </c>
      <c r="D14" s="2">
        <f>+C14/VLOOKUP(B14,'total año'!$A$1:$B$5,2,0)</f>
        <v>9.2663938117300941E-3</v>
      </c>
      <c r="E14" s="4">
        <v>26.978400000000001</v>
      </c>
      <c r="F14" s="4">
        <v>60.944000000000003</v>
      </c>
      <c r="G14" s="3">
        <v>1</v>
      </c>
      <c r="H14" s="3">
        <v>922</v>
      </c>
    </row>
    <row r="15" spans="1:8" ht="15" customHeight="1">
      <c r="A15" s="1" t="s">
        <v>13</v>
      </c>
      <c r="B15" s="1">
        <v>2006</v>
      </c>
      <c r="C15" s="5">
        <v>1215</v>
      </c>
      <c r="D15" s="2">
        <f>+C15/VLOOKUP(B15,'total año'!$A$1:$B$5,2,0)</f>
        <v>1.1107758975343518E-2</v>
      </c>
      <c r="E15" s="4">
        <v>33.280700000000003</v>
      </c>
      <c r="F15" s="4">
        <v>115.03449999999999</v>
      </c>
      <c r="G15" s="3">
        <v>1</v>
      </c>
      <c r="H15" s="3">
        <v>1540</v>
      </c>
    </row>
    <row r="16" spans="1:8" ht="15" customHeight="1">
      <c r="A16" s="1" t="s">
        <v>13</v>
      </c>
      <c r="B16" s="1">
        <v>2007</v>
      </c>
      <c r="C16" s="5">
        <v>1853</v>
      </c>
      <c r="D16" s="2">
        <f>+C16/VLOOKUP(B16,'total año'!$A$1:$B$5,2,0)</f>
        <v>1.562091668563432E-2</v>
      </c>
      <c r="E16" s="4">
        <v>29.717199999999998</v>
      </c>
      <c r="F16" s="4">
        <v>72.489099999999993</v>
      </c>
      <c r="G16" s="3">
        <v>1</v>
      </c>
      <c r="H16" s="3">
        <v>1160</v>
      </c>
    </row>
    <row r="17" spans="1:8" ht="15" customHeight="1">
      <c r="A17" s="1" t="s">
        <v>13</v>
      </c>
      <c r="B17" s="1">
        <v>2008</v>
      </c>
      <c r="C17" s="5">
        <v>2408</v>
      </c>
      <c r="D17" s="2">
        <f>+C17/VLOOKUP(B17,'total año'!$A$1:$B$5,2,0)</f>
        <v>1.811043756862863E-2</v>
      </c>
      <c r="E17" s="4">
        <v>26.1067</v>
      </c>
      <c r="F17" s="4">
        <v>83.777600000000007</v>
      </c>
      <c r="G17" s="3">
        <v>1</v>
      </c>
      <c r="H17" s="3">
        <v>1500</v>
      </c>
    </row>
    <row r="18" spans="1:8" ht="15" customHeight="1">
      <c r="A18" s="1" t="s">
        <v>1</v>
      </c>
      <c r="B18" s="1">
        <v>2005</v>
      </c>
      <c r="C18" s="5">
        <v>3185</v>
      </c>
      <c r="D18" s="2">
        <f>+C18/VLOOKUP(B18,'total año'!$A$1:$B$5,2,0)</f>
        <v>3.1871991674255237E-2</v>
      </c>
      <c r="E18" s="4">
        <v>9.9206000000000003</v>
      </c>
      <c r="F18" s="4">
        <v>9.5686</v>
      </c>
      <c r="G18" s="3">
        <v>1</v>
      </c>
      <c r="H18" s="3">
        <v>118</v>
      </c>
    </row>
    <row r="19" spans="1:8" ht="15" customHeight="1">
      <c r="A19" s="1" t="s">
        <v>1</v>
      </c>
      <c r="B19" s="1">
        <v>2006</v>
      </c>
      <c r="C19" s="5">
        <v>3381</v>
      </c>
      <c r="D19" s="2">
        <f>+C19/VLOOKUP(B19,'total año'!$A$1:$B$5,2,0)</f>
        <v>3.0909739173363319E-2</v>
      </c>
      <c r="E19" s="4">
        <v>11.1568</v>
      </c>
      <c r="F19" s="4">
        <v>15.8712</v>
      </c>
      <c r="G19" s="3">
        <v>1</v>
      </c>
      <c r="H19" s="3">
        <v>296</v>
      </c>
    </row>
    <row r="20" spans="1:8" ht="15" customHeight="1">
      <c r="A20" s="1" t="s">
        <v>1</v>
      </c>
      <c r="B20" s="1">
        <v>2007</v>
      </c>
      <c r="C20" s="5">
        <v>5796</v>
      </c>
      <c r="D20" s="2">
        <f>+C20/VLOOKUP(B20,'total año'!$A$1:$B$5,2,0)</f>
        <v>4.8860676260084467E-2</v>
      </c>
      <c r="E20" s="4">
        <v>10.6059</v>
      </c>
      <c r="F20" s="4">
        <v>11.1829</v>
      </c>
      <c r="G20" s="3">
        <v>1</v>
      </c>
      <c r="H20" s="3">
        <v>182</v>
      </c>
    </row>
    <row r="21" spans="1:8" ht="15" customHeight="1">
      <c r="A21" s="1" t="s">
        <v>1</v>
      </c>
      <c r="B21" s="1">
        <v>2008</v>
      </c>
      <c r="C21" s="5">
        <v>6312</v>
      </c>
      <c r="D21" s="2">
        <f>+C21/VLOOKUP(B21,'total año'!$A$1:$B$5,2,0)</f>
        <v>4.7472210105142826E-2</v>
      </c>
      <c r="E21" s="4">
        <v>8.8095999999999997</v>
      </c>
      <c r="F21" s="4">
        <v>9.3108000000000004</v>
      </c>
      <c r="G21" s="3">
        <v>1</v>
      </c>
      <c r="H21" s="3">
        <v>172</v>
      </c>
    </row>
    <row r="22" spans="1:8" ht="15" customHeight="1">
      <c r="A22" s="1" t="s">
        <v>2</v>
      </c>
      <c r="B22" s="1">
        <v>2005</v>
      </c>
      <c r="C22" s="5">
        <v>3022</v>
      </c>
      <c r="D22" s="2">
        <f>+C22/VLOOKUP(B22,'total año'!$A$1:$B$5,2,0)</f>
        <v>3.0240866197676398E-2</v>
      </c>
      <c r="E22" s="4">
        <v>54.440100000000001</v>
      </c>
      <c r="F22" s="4">
        <v>105.09910000000001</v>
      </c>
      <c r="G22" s="3">
        <v>2</v>
      </c>
      <c r="H22" s="3">
        <v>1377</v>
      </c>
    </row>
    <row r="23" spans="1:8" ht="15" customHeight="1">
      <c r="A23" s="1" t="s">
        <v>2</v>
      </c>
      <c r="B23" s="1">
        <v>2006</v>
      </c>
      <c r="C23" s="5">
        <v>3116</v>
      </c>
      <c r="D23" s="2">
        <f>+C23/VLOOKUP(B23,'total año'!$A$1:$B$5,2,0)</f>
        <v>2.8487059232239015E-2</v>
      </c>
      <c r="E23" s="4">
        <v>51.470799999999997</v>
      </c>
      <c r="F23" s="4">
        <v>103.9222</v>
      </c>
      <c r="G23" s="3">
        <v>1</v>
      </c>
      <c r="H23" s="3">
        <v>1385</v>
      </c>
    </row>
    <row r="24" spans="1:8" ht="15" customHeight="1">
      <c r="A24" s="1" t="s">
        <v>2</v>
      </c>
      <c r="B24" s="1">
        <v>2007</v>
      </c>
      <c r="C24" s="5">
        <v>3268</v>
      </c>
      <c r="D24" s="2">
        <f>+C24/VLOOKUP(B24,'total año'!$A$1:$B$5,2,0)</f>
        <v>2.7549463426148387E-2</v>
      </c>
      <c r="E24" s="4">
        <v>57.862900000000003</v>
      </c>
      <c r="F24" s="4">
        <v>122.2085</v>
      </c>
      <c r="G24" s="3">
        <v>1</v>
      </c>
      <c r="H24" s="3">
        <v>1426</v>
      </c>
    </row>
    <row r="25" spans="1:8" ht="15" customHeight="1">
      <c r="A25" s="1" t="s">
        <v>2</v>
      </c>
      <c r="B25" s="1">
        <v>2008</v>
      </c>
      <c r="C25" s="5">
        <v>2736</v>
      </c>
      <c r="D25" s="2">
        <f>+C25/VLOOKUP(B25,'total año'!$A$1:$B$5,2,0)</f>
        <v>2.057730780222921E-2</v>
      </c>
      <c r="E25" s="4">
        <v>54.692300000000003</v>
      </c>
      <c r="F25" s="4">
        <v>114.4817</v>
      </c>
      <c r="G25" s="3">
        <v>1</v>
      </c>
      <c r="H25" s="3">
        <v>1439</v>
      </c>
    </row>
    <row r="26" spans="1:8" ht="15" customHeight="1">
      <c r="A26" s="1" t="s">
        <v>3</v>
      </c>
      <c r="B26" s="1">
        <v>2005</v>
      </c>
      <c r="C26" s="5">
        <v>66441</v>
      </c>
      <c r="D26" s="2">
        <f>+C26/VLOOKUP(B26,'total año'!$A$1:$B$5,2,0)</f>
        <v>0.66486875944401636</v>
      </c>
      <c r="E26" s="4">
        <v>8585.4513999999999</v>
      </c>
      <c r="F26" s="4">
        <v>10936.8349</v>
      </c>
      <c r="G26" s="3">
        <v>0</v>
      </c>
      <c r="H26" s="3">
        <v>33776</v>
      </c>
    </row>
    <row r="27" spans="1:8" ht="15" customHeight="1">
      <c r="A27" s="1" t="s">
        <v>3</v>
      </c>
      <c r="B27" s="1">
        <v>2006</v>
      </c>
      <c r="C27" s="5">
        <v>78003</v>
      </c>
      <c r="D27" s="2">
        <f>+C27/VLOOKUP(B27,'total año'!$A$1:$B$5,2,0)</f>
        <v>0.71311812621705384</v>
      </c>
      <c r="E27" s="4">
        <v>0</v>
      </c>
      <c r="F27" s="4">
        <v>0</v>
      </c>
      <c r="G27" s="3">
        <v>0</v>
      </c>
      <c r="H27" s="3">
        <v>0</v>
      </c>
    </row>
    <row r="28" spans="1:8" ht="15" customHeight="1">
      <c r="A28" s="1" t="s">
        <v>3</v>
      </c>
      <c r="B28" s="1">
        <v>2007</v>
      </c>
      <c r="C28" s="5">
        <v>68616</v>
      </c>
      <c r="D28" s="2">
        <f>+C28/VLOOKUP(B28,'total año'!$A$1:$B$5,2,0)</f>
        <v>0.57843757112870187</v>
      </c>
      <c r="E28" s="4">
        <v>0</v>
      </c>
      <c r="F28" s="4">
        <v>0</v>
      </c>
      <c r="G28" s="3">
        <v>0</v>
      </c>
      <c r="H28" s="3">
        <v>0</v>
      </c>
    </row>
    <row r="29" spans="1:8" ht="15" customHeight="1">
      <c r="A29" s="1" t="s">
        <v>3</v>
      </c>
      <c r="B29" s="1">
        <v>2008</v>
      </c>
      <c r="C29" s="5">
        <v>83229</v>
      </c>
      <c r="D29" s="2">
        <f>+C29/VLOOKUP(B29,'total año'!$A$1:$B$5,2,0)</f>
        <v>0.62596080083031247</v>
      </c>
      <c r="E29" s="4">
        <v>0</v>
      </c>
      <c r="F29" s="4">
        <v>0</v>
      </c>
      <c r="G29" s="3">
        <v>0</v>
      </c>
      <c r="H29" s="3">
        <v>0</v>
      </c>
    </row>
    <row r="30" spans="1:8" ht="15" customHeight="1">
      <c r="A30" s="1" t="s">
        <v>4</v>
      </c>
      <c r="B30" s="1">
        <v>2005</v>
      </c>
      <c r="C30" s="5">
        <v>325</v>
      </c>
      <c r="D30" s="2">
        <f>+C30/VLOOKUP(B30,'total año'!$A$1:$B$5,2,0)</f>
        <v>3.2522440483933913E-3</v>
      </c>
      <c r="E30" s="4">
        <v>37.267699999999998</v>
      </c>
      <c r="F30" s="4">
        <v>82.616299999999995</v>
      </c>
      <c r="G30" s="3">
        <v>1</v>
      </c>
      <c r="H30" s="3">
        <v>955</v>
      </c>
    </row>
    <row r="31" spans="1:8" ht="15" customHeight="1">
      <c r="A31" s="1" t="s">
        <v>4</v>
      </c>
      <c r="B31" s="1">
        <v>2006</v>
      </c>
      <c r="C31" s="5">
        <v>270</v>
      </c>
      <c r="D31" s="2">
        <f>+C31/VLOOKUP(B31,'total año'!$A$1:$B$5,2,0)</f>
        <v>2.4683908834096705E-3</v>
      </c>
      <c r="E31" s="4">
        <v>33.418500000000002</v>
      </c>
      <c r="F31" s="4">
        <v>64.063400000000001</v>
      </c>
      <c r="G31" s="3">
        <v>2</v>
      </c>
      <c r="H31" s="3">
        <v>483</v>
      </c>
    </row>
    <row r="32" spans="1:8" ht="15" customHeight="1">
      <c r="A32" s="1" t="s">
        <v>4</v>
      </c>
      <c r="B32" s="1">
        <v>2007</v>
      </c>
      <c r="C32" s="5">
        <v>449</v>
      </c>
      <c r="D32" s="2">
        <f>+C32/VLOOKUP(B32,'total año'!$A$1:$B$5,2,0)</f>
        <v>3.7851006971666538E-3</v>
      </c>
      <c r="E32" s="4">
        <v>35.779499999999999</v>
      </c>
      <c r="F32" s="4">
        <v>62.354700000000001</v>
      </c>
      <c r="G32" s="3">
        <v>1</v>
      </c>
      <c r="H32" s="3">
        <v>480</v>
      </c>
    </row>
    <row r="33" spans="1:8" ht="15" customHeight="1">
      <c r="A33" s="1" t="s">
        <v>4</v>
      </c>
      <c r="B33" s="1">
        <v>2008</v>
      </c>
      <c r="C33" s="5">
        <v>473</v>
      </c>
      <c r="D33" s="2">
        <f>+C33/VLOOKUP(B33,'total año'!$A$1:$B$5,2,0)</f>
        <v>3.5574073795520524E-3</v>
      </c>
      <c r="E33" s="4">
        <v>20.1797</v>
      </c>
      <c r="F33" s="4">
        <v>43.564399999999999</v>
      </c>
      <c r="G33" s="3">
        <v>1</v>
      </c>
      <c r="H33" s="3">
        <v>385</v>
      </c>
    </row>
    <row r="34" spans="1:8" ht="15" customHeight="1">
      <c r="A34" s="1" t="s">
        <v>14</v>
      </c>
      <c r="B34" s="1">
        <v>2005</v>
      </c>
      <c r="C34" s="5">
        <v>1674</v>
      </c>
      <c r="D34" s="2">
        <f>+C34/VLOOKUP(B34,'total año'!$A$1:$B$5,2,0)</f>
        <v>1.6751558575417037E-2</v>
      </c>
      <c r="E34" s="4">
        <v>12.144600000000001</v>
      </c>
      <c r="F34" s="4">
        <v>13.1691</v>
      </c>
      <c r="G34" s="3">
        <v>1</v>
      </c>
      <c r="H34" s="3">
        <v>148</v>
      </c>
    </row>
    <row r="35" spans="1:8" ht="15" customHeight="1">
      <c r="A35" s="1" t="s">
        <v>14</v>
      </c>
      <c r="B35" s="1">
        <v>2006</v>
      </c>
      <c r="C35" s="5">
        <v>2272</v>
      </c>
      <c r="D35" s="2">
        <f>+C35/VLOOKUP(B35,'total año'!$A$1:$B$5,2,0)</f>
        <v>2.0771052174469524E-2</v>
      </c>
      <c r="E35" s="4">
        <v>11.3385</v>
      </c>
      <c r="F35" s="4">
        <v>11.9854</v>
      </c>
      <c r="G35" s="3">
        <v>1</v>
      </c>
      <c r="H35" s="3">
        <v>213</v>
      </c>
    </row>
    <row r="36" spans="1:8" ht="15" customHeight="1">
      <c r="A36" s="1" t="s">
        <v>14</v>
      </c>
      <c r="B36" s="1">
        <v>2007</v>
      </c>
      <c r="C36" s="5">
        <v>4125</v>
      </c>
      <c r="D36" s="2">
        <f>+C36/VLOOKUP(B36,'total año'!$A$1:$B$5,2,0)</f>
        <v>3.4774032017399661E-2</v>
      </c>
      <c r="E36" s="4">
        <v>10.101100000000001</v>
      </c>
      <c r="F36" s="4">
        <v>11</v>
      </c>
      <c r="G36" s="3">
        <v>0</v>
      </c>
      <c r="H36" s="3">
        <v>346</v>
      </c>
    </row>
    <row r="37" spans="1:8" ht="15" customHeight="1">
      <c r="A37" s="1" t="s">
        <v>14</v>
      </c>
      <c r="B37" s="1">
        <v>2008</v>
      </c>
      <c r="C37" s="5">
        <v>4817</v>
      </c>
      <c r="D37" s="2">
        <f>+C37/VLOOKUP(B37,'total año'!$A$1:$B$5,2,0)</f>
        <v>3.6228396083091412E-2</v>
      </c>
      <c r="E37" s="4">
        <v>9.2576000000000001</v>
      </c>
      <c r="F37" s="4">
        <v>12.6793</v>
      </c>
      <c r="G37" s="3">
        <v>1</v>
      </c>
      <c r="H37" s="3">
        <v>340</v>
      </c>
    </row>
    <row r="38" spans="1:8" ht="15" customHeight="1">
      <c r="A38" s="1" t="s">
        <v>195</v>
      </c>
      <c r="B38" s="1">
        <v>2005</v>
      </c>
      <c r="C38" s="5">
        <v>822</v>
      </c>
      <c r="D38" s="2">
        <f>+C38/VLOOKUP(B38,'total año'!$A$1:$B$5,2,0)</f>
        <v>8.225675716244208E-3</v>
      </c>
      <c r="E38" s="4">
        <v>17.3856</v>
      </c>
      <c r="F38" s="4">
        <v>26.143999999999998</v>
      </c>
      <c r="G38" s="3">
        <v>2</v>
      </c>
      <c r="H38" s="3">
        <v>355</v>
      </c>
    </row>
    <row r="39" spans="1:8" ht="15" customHeight="1">
      <c r="A39" s="1" t="s">
        <v>195</v>
      </c>
      <c r="B39" s="1">
        <v>2006</v>
      </c>
      <c r="C39" s="5">
        <v>852</v>
      </c>
      <c r="D39" s="2">
        <f>+C39/VLOOKUP(B39,'total año'!$A$1:$B$5,2,0)</f>
        <v>7.7891445654260719E-3</v>
      </c>
      <c r="E39" s="4">
        <v>14.6244</v>
      </c>
      <c r="F39" s="4">
        <v>17.9298</v>
      </c>
      <c r="G39" s="3">
        <v>2</v>
      </c>
      <c r="H39" s="3">
        <v>218</v>
      </c>
    </row>
    <row r="40" spans="1:8" ht="15" customHeight="1">
      <c r="A40" s="1" t="s">
        <v>195</v>
      </c>
      <c r="B40" s="1">
        <v>2007</v>
      </c>
      <c r="C40" s="5">
        <v>1027</v>
      </c>
      <c r="D40" s="2">
        <f>+C40/VLOOKUP(B40,'total año'!$A$1:$B$5,2,0)</f>
        <v>8.6576802137865345E-3</v>
      </c>
      <c r="E40" s="4">
        <v>16.074999999999999</v>
      </c>
      <c r="F40" s="4">
        <v>29.988399999999999</v>
      </c>
      <c r="G40" s="3">
        <v>1</v>
      </c>
      <c r="H40" s="3">
        <v>485</v>
      </c>
    </row>
    <row r="41" spans="1:8" ht="15" customHeight="1">
      <c r="A41" s="1" t="s">
        <v>195</v>
      </c>
      <c r="B41" s="1">
        <v>2008</v>
      </c>
      <c r="C41" s="5">
        <v>1197</v>
      </c>
      <c r="D41" s="2">
        <f>+C41/VLOOKUP(B41,'total año'!$A$1:$B$5,2,0)</f>
        <v>9.0025721634752788E-3</v>
      </c>
      <c r="E41" s="4">
        <v>13.545500000000001</v>
      </c>
      <c r="F41" s="4">
        <v>21.4635</v>
      </c>
      <c r="G41" s="3">
        <v>2</v>
      </c>
      <c r="H41" s="3">
        <v>300</v>
      </c>
    </row>
    <row r="42" spans="1:8" ht="15" customHeight="1">
      <c r="A42" s="1" t="s">
        <v>5</v>
      </c>
      <c r="B42" s="1">
        <v>2005</v>
      </c>
      <c r="C42" s="5">
        <v>14905</v>
      </c>
      <c r="D42" s="2">
        <f>+C42/VLOOKUP(B42,'total año'!$A$1:$B$5,2,0)</f>
        <v>0.14915291551170307</v>
      </c>
      <c r="E42" s="4">
        <v>49.518599999999999</v>
      </c>
      <c r="F42" s="4">
        <v>75.228399999999993</v>
      </c>
      <c r="G42" s="3">
        <v>1</v>
      </c>
      <c r="H42" s="3">
        <v>1165</v>
      </c>
    </row>
    <row r="43" spans="1:8" ht="15" customHeight="1">
      <c r="A43" s="1" t="s">
        <v>5</v>
      </c>
      <c r="B43" s="1">
        <v>2006</v>
      </c>
      <c r="C43" s="5">
        <v>12276</v>
      </c>
      <c r="D43" s="2">
        <f>+C43/VLOOKUP(B43,'total año'!$A$1:$B$5,2,0)</f>
        <v>0.11222950549902636</v>
      </c>
      <c r="E43" s="4">
        <v>48.213900000000002</v>
      </c>
      <c r="F43" s="4">
        <v>84.469300000000004</v>
      </c>
      <c r="G43" s="3">
        <v>1</v>
      </c>
      <c r="H43" s="3">
        <v>1540</v>
      </c>
    </row>
    <row r="44" spans="1:8" ht="15" customHeight="1">
      <c r="A44" s="1" t="s">
        <v>5</v>
      </c>
      <c r="B44" s="1">
        <v>2007</v>
      </c>
      <c r="C44" s="5">
        <v>19841</v>
      </c>
      <c r="D44" s="2">
        <f>+C44/VLOOKUP(B44,'total año'!$A$1:$B$5,2,0)</f>
        <v>0.1672609864866004</v>
      </c>
      <c r="E44" s="4">
        <v>42.589599999999997</v>
      </c>
      <c r="F44" s="4">
        <v>74.106899999999996</v>
      </c>
      <c r="G44" s="3">
        <v>1</v>
      </c>
      <c r="H44" s="3">
        <v>1483</v>
      </c>
    </row>
    <row r="45" spans="1:8" ht="15" customHeight="1">
      <c r="A45" s="1" t="s">
        <v>5</v>
      </c>
      <c r="B45" s="1">
        <v>2008</v>
      </c>
      <c r="C45" s="5">
        <v>17847</v>
      </c>
      <c r="D45" s="2">
        <f>+C45/VLOOKUP(B45,'total año'!$A$1:$B$5,2,0)</f>
        <v>0.13422632030204118</v>
      </c>
      <c r="E45" s="4">
        <v>36.118200000000002</v>
      </c>
      <c r="F45" s="4">
        <v>67.4803</v>
      </c>
      <c r="G45" s="3">
        <v>1</v>
      </c>
      <c r="H45" s="3">
        <v>1467</v>
      </c>
    </row>
    <row r="46" spans="1:8" ht="15" customHeight="1">
      <c r="A46" s="1" t="s">
        <v>196</v>
      </c>
      <c r="B46" s="1">
        <v>2005</v>
      </c>
      <c r="C46" s="5">
        <v>1127</v>
      </c>
      <c r="D46" s="2">
        <f>+C46/VLOOKUP(B46,'total año'!$A$1:$B$5,2,0)</f>
        <v>1.1277781669351852E-2</v>
      </c>
      <c r="E46" s="4">
        <v>14.7906</v>
      </c>
      <c r="F46" s="4">
        <v>38.5867</v>
      </c>
      <c r="G46" s="3">
        <v>1</v>
      </c>
      <c r="H46" s="3">
        <v>1035</v>
      </c>
    </row>
    <row r="47" spans="1:8" ht="15" customHeight="1">
      <c r="A47" s="1" t="s">
        <v>196</v>
      </c>
      <c r="B47" s="1">
        <v>2006</v>
      </c>
      <c r="C47" s="5">
        <v>1202</v>
      </c>
      <c r="D47" s="2">
        <f>+C47/VLOOKUP(B47,'total año'!$A$1:$B$5,2,0)</f>
        <v>1.0988910525401571E-2</v>
      </c>
      <c r="E47" s="4">
        <v>16.1265</v>
      </c>
      <c r="F47" s="4">
        <v>27.799700000000001</v>
      </c>
      <c r="G47" s="3">
        <v>1</v>
      </c>
      <c r="H47" s="3">
        <v>440</v>
      </c>
    </row>
    <row r="48" spans="1:8" ht="15" customHeight="1">
      <c r="A48" s="1" t="s">
        <v>196</v>
      </c>
      <c r="B48" s="1">
        <v>2007</v>
      </c>
      <c r="C48" s="5">
        <v>3139</v>
      </c>
      <c r="D48" s="2">
        <f>+C48/VLOOKUP(B48,'total año'!$A$1:$B$5,2,0)</f>
        <v>2.646198460669516E-2</v>
      </c>
      <c r="E48" s="4">
        <v>22.511299999999999</v>
      </c>
      <c r="F48" s="4">
        <v>51.298999999999999</v>
      </c>
      <c r="G48" s="3">
        <v>1</v>
      </c>
      <c r="H48" s="3">
        <v>730</v>
      </c>
    </row>
    <row r="49" spans="1:8" ht="15" customHeight="1">
      <c r="A49" s="1" t="s">
        <v>196</v>
      </c>
      <c r="B49" s="1">
        <v>2008</v>
      </c>
      <c r="C49" s="5">
        <v>3217</v>
      </c>
      <c r="D49" s="2">
        <f>+C49/VLOOKUP(B49,'total año'!$A$1:$B$5,2,0)</f>
        <v>2.4194882748454445E-2</v>
      </c>
      <c r="E49" s="4">
        <v>14.918200000000001</v>
      </c>
      <c r="F49" s="4">
        <v>26.598299999999998</v>
      </c>
      <c r="G49" s="3">
        <v>1</v>
      </c>
      <c r="H49" s="3">
        <v>605</v>
      </c>
    </row>
    <row r="50" spans="1:8" ht="15" customHeight="1">
      <c r="A50" s="1" t="s">
        <v>6</v>
      </c>
      <c r="B50" s="1">
        <v>2005</v>
      </c>
      <c r="C50" s="5">
        <v>1257</v>
      </c>
      <c r="D50" s="2">
        <f>+C50/VLOOKUP(B50,'total año'!$A$1:$B$5,2,0)</f>
        <v>1.257867928870921E-2</v>
      </c>
      <c r="E50" s="4">
        <v>63.697699999999998</v>
      </c>
      <c r="F50" s="4">
        <v>93.156599999999997</v>
      </c>
      <c r="G50" s="3">
        <v>2</v>
      </c>
      <c r="H50" s="3">
        <v>1075</v>
      </c>
    </row>
    <row r="51" spans="1:8" ht="15" customHeight="1">
      <c r="A51" s="1" t="s">
        <v>6</v>
      </c>
      <c r="B51" s="1">
        <v>2006</v>
      </c>
      <c r="C51" s="5">
        <v>1330</v>
      </c>
      <c r="D51" s="2">
        <f>+C51/VLOOKUP(B51,'total año'!$A$1:$B$5,2,0)</f>
        <v>1.2159110647906896E-2</v>
      </c>
      <c r="E51" s="4">
        <v>61.983499999999999</v>
      </c>
      <c r="F51" s="4">
        <v>77.755399999999995</v>
      </c>
      <c r="G51" s="3">
        <v>2</v>
      </c>
      <c r="H51" s="3">
        <v>1156</v>
      </c>
    </row>
    <row r="52" spans="1:8" ht="15" customHeight="1">
      <c r="A52" s="1" t="s">
        <v>6</v>
      </c>
      <c r="B52" s="1">
        <v>2007</v>
      </c>
      <c r="C52" s="5">
        <v>1527</v>
      </c>
      <c r="D52" s="2">
        <f>+C52/VLOOKUP(B52,'total año'!$A$1:$B$5,2,0)</f>
        <v>1.2872714397713765E-2</v>
      </c>
      <c r="E52" s="4">
        <v>80.686300000000003</v>
      </c>
      <c r="F52" s="4">
        <v>125.2021</v>
      </c>
      <c r="G52" s="3">
        <v>1</v>
      </c>
      <c r="H52" s="3">
        <v>1403</v>
      </c>
    </row>
    <row r="53" spans="1:8" ht="15" customHeight="1">
      <c r="A53" s="1" t="s">
        <v>6</v>
      </c>
      <c r="B53" s="1">
        <v>2008</v>
      </c>
      <c r="C53" s="5">
        <v>1816</v>
      </c>
      <c r="D53" s="2">
        <f>+C53/VLOOKUP(B53,'total año'!$A$1:$B$5,2,0)</f>
        <v>1.3658037634812954E-2</v>
      </c>
      <c r="E53" s="4">
        <v>66.612300000000005</v>
      </c>
      <c r="F53" s="4">
        <v>98.0441</v>
      </c>
      <c r="G53" s="3">
        <v>2</v>
      </c>
      <c r="H53" s="3">
        <v>1388</v>
      </c>
    </row>
    <row r="54" spans="1:8" ht="15" customHeight="1">
      <c r="C54" s="5"/>
      <c r="D54" s="2"/>
      <c r="E54" s="4"/>
      <c r="F54" s="4"/>
      <c r="G54" s="3"/>
      <c r="H54" s="3"/>
    </row>
    <row r="55" spans="1:8" ht="15" customHeight="1">
      <c r="C55" s="5"/>
      <c r="D55" s="2"/>
      <c r="E55" s="4"/>
      <c r="F55" s="4"/>
      <c r="G55" s="3"/>
      <c r="H55" s="3"/>
    </row>
    <row r="56" spans="1:8" ht="15" customHeight="1">
      <c r="C56" s="5"/>
      <c r="D56" s="2"/>
      <c r="E56" s="4"/>
      <c r="F56" s="4"/>
      <c r="G56" s="3"/>
      <c r="H56" s="3"/>
    </row>
    <row r="57" spans="1:8" ht="15" customHeight="1">
      <c r="C57" s="5"/>
      <c r="D57" s="2"/>
      <c r="E57" s="4"/>
      <c r="F57" s="4"/>
      <c r="G57" s="3"/>
      <c r="H57" s="3"/>
    </row>
    <row r="58" spans="1:8" ht="15" customHeight="1">
      <c r="C58" s="5"/>
      <c r="D58" s="2"/>
      <c r="E58" s="4"/>
      <c r="F58" s="4"/>
      <c r="G58" s="3"/>
      <c r="H58" s="3"/>
    </row>
    <row r="59" spans="1:8" ht="15" customHeight="1">
      <c r="C59" s="5"/>
      <c r="D59" s="2"/>
      <c r="E59" s="4"/>
      <c r="F59" s="4"/>
      <c r="G59" s="3"/>
      <c r="H59" s="3"/>
    </row>
    <row r="60" spans="1:8" ht="15" customHeight="1">
      <c r="C60" s="5"/>
      <c r="D60" s="2"/>
      <c r="E60" s="4"/>
      <c r="F60" s="4"/>
      <c r="G60" s="3"/>
      <c r="H60" s="3"/>
    </row>
    <row r="61" spans="1:8" ht="15" customHeight="1">
      <c r="C61" s="5"/>
      <c r="D61" s="2"/>
      <c r="E61" s="4"/>
      <c r="F61" s="4"/>
      <c r="G61" s="3"/>
      <c r="H61" s="3"/>
    </row>
    <row r="62" spans="1:8" ht="15" customHeight="1">
      <c r="C62" s="5"/>
      <c r="D62" s="2"/>
      <c r="E62" s="4"/>
      <c r="F62" s="4"/>
      <c r="G62" s="3"/>
      <c r="H62" s="3"/>
    </row>
    <row r="63" spans="1:8" ht="15" customHeight="1">
      <c r="C63" s="5"/>
      <c r="D63" s="2"/>
      <c r="E63" s="4"/>
      <c r="F63" s="4"/>
      <c r="G63" s="3"/>
      <c r="H63" s="3"/>
    </row>
    <row r="64" spans="1:8" ht="15" customHeight="1">
      <c r="C64" s="5"/>
      <c r="D64" s="2"/>
      <c r="E64" s="4"/>
      <c r="F64" s="4"/>
      <c r="G64" s="3"/>
      <c r="H64" s="3"/>
    </row>
    <row r="65" spans="3:8" ht="15" customHeight="1">
      <c r="C65" s="5"/>
      <c r="D65" s="2"/>
      <c r="E65" s="4"/>
      <c r="F65" s="4"/>
      <c r="G65" s="3"/>
      <c r="H65" s="3"/>
    </row>
    <row r="66" spans="3:8" ht="15" customHeight="1">
      <c r="C66" s="5"/>
      <c r="D66" s="2"/>
      <c r="E66" s="4"/>
      <c r="F66" s="4"/>
      <c r="G66" s="3"/>
      <c r="H66" s="3"/>
    </row>
    <row r="67" spans="3:8" ht="15" customHeight="1">
      <c r="C67" s="5"/>
      <c r="D67" s="2"/>
      <c r="E67" s="4"/>
      <c r="F67" s="4"/>
      <c r="G67" s="3"/>
      <c r="H67" s="3"/>
    </row>
    <row r="68" spans="3:8" ht="15" customHeight="1">
      <c r="C68" s="5"/>
      <c r="D68" s="2"/>
      <c r="E68" s="4"/>
      <c r="F68" s="4"/>
      <c r="G68" s="3"/>
      <c r="H68" s="3"/>
    </row>
    <row r="69" spans="3:8" ht="15" customHeight="1">
      <c r="C69" s="5"/>
      <c r="D69" s="2"/>
      <c r="E69" s="4"/>
      <c r="F69" s="4"/>
      <c r="G69" s="3"/>
      <c r="H69" s="3"/>
    </row>
    <row r="70" spans="3:8" ht="15" customHeight="1">
      <c r="C70" s="5"/>
      <c r="D70" s="2"/>
      <c r="E70" s="4"/>
      <c r="F70" s="4"/>
      <c r="G70" s="3"/>
      <c r="H70" s="3"/>
    </row>
    <row r="71" spans="3:8" ht="15" customHeight="1">
      <c r="C71" s="5"/>
      <c r="D71" s="2"/>
      <c r="E71" s="4"/>
      <c r="F71" s="4"/>
      <c r="G71" s="3"/>
      <c r="H71" s="3"/>
    </row>
    <row r="72" spans="3:8" ht="15" customHeight="1">
      <c r="C72" s="5"/>
      <c r="D72" s="2"/>
      <c r="E72" s="4"/>
      <c r="F72" s="4"/>
      <c r="G72" s="3"/>
      <c r="H72" s="3"/>
    </row>
    <row r="73" spans="3:8" ht="15" customHeight="1">
      <c r="C73" s="5"/>
      <c r="D73" s="2"/>
      <c r="E73" s="4"/>
      <c r="F73" s="4"/>
      <c r="G73" s="3"/>
      <c r="H73" s="3"/>
    </row>
    <row r="74" spans="3:8" ht="15" customHeight="1">
      <c r="C74" s="5"/>
      <c r="D74" s="2"/>
      <c r="E74" s="4"/>
      <c r="F74" s="4"/>
      <c r="G74" s="3"/>
      <c r="H74" s="3"/>
    </row>
    <row r="75" spans="3:8" ht="15" customHeight="1">
      <c r="C75" s="5"/>
      <c r="D75" s="2"/>
      <c r="E75" s="4"/>
      <c r="F75" s="4"/>
      <c r="G75" s="3"/>
      <c r="H75" s="3"/>
    </row>
    <row r="76" spans="3:8" ht="15" customHeight="1">
      <c r="C76" s="5"/>
      <c r="D76" s="2"/>
      <c r="E76" s="4"/>
      <c r="F76" s="4"/>
      <c r="G76" s="3"/>
      <c r="H76" s="3"/>
    </row>
    <row r="77" spans="3:8" ht="15" customHeight="1">
      <c r="C77" s="5"/>
      <c r="D77" s="2"/>
      <c r="E77" s="4"/>
      <c r="F77" s="4"/>
      <c r="G77" s="3"/>
      <c r="H77" s="3"/>
    </row>
    <row r="78" spans="3:8" ht="15" customHeight="1">
      <c r="C78" s="5"/>
      <c r="D78" s="2"/>
      <c r="E78" s="4"/>
      <c r="F78" s="4"/>
      <c r="G78" s="3"/>
      <c r="H78" s="3"/>
    </row>
    <row r="79" spans="3:8" ht="15" customHeight="1">
      <c r="C79" s="5"/>
      <c r="D79" s="2"/>
      <c r="E79" s="4"/>
      <c r="F79" s="4"/>
      <c r="G79" s="3"/>
      <c r="H79" s="3"/>
    </row>
    <row r="80" spans="3:8" ht="15" customHeight="1">
      <c r="C80" s="5"/>
      <c r="D80" s="2"/>
      <c r="E80" s="4"/>
      <c r="F80" s="4"/>
      <c r="G80" s="3"/>
      <c r="H80" s="3"/>
    </row>
    <row r="81" spans="3:8" ht="15" customHeight="1">
      <c r="C81" s="5"/>
      <c r="D81" s="2"/>
      <c r="E81" s="4"/>
      <c r="F81" s="4"/>
      <c r="G81" s="3"/>
      <c r="H81" s="3"/>
    </row>
    <row r="82" spans="3:8" ht="15" customHeight="1">
      <c r="C82" s="5"/>
      <c r="D82" s="2"/>
      <c r="E82" s="4"/>
      <c r="F82" s="4"/>
      <c r="G82" s="3"/>
      <c r="H82" s="3"/>
    </row>
    <row r="83" spans="3:8" ht="15" customHeight="1">
      <c r="C83" s="5"/>
      <c r="D83" s="2"/>
      <c r="E83" s="4"/>
      <c r="F83" s="4"/>
      <c r="G83" s="3"/>
      <c r="H83" s="3"/>
    </row>
    <row r="84" spans="3:8" ht="15" customHeight="1">
      <c r="C84" s="5"/>
      <c r="D84" s="2"/>
      <c r="E84" s="4"/>
      <c r="F84" s="4"/>
      <c r="G84" s="3"/>
      <c r="H84" s="3"/>
    </row>
    <row r="85" spans="3:8" ht="15" customHeight="1">
      <c r="C85" s="5"/>
      <c r="D85" s="2"/>
      <c r="E85" s="4"/>
      <c r="F85" s="4"/>
      <c r="G85" s="3"/>
      <c r="H85" s="3"/>
    </row>
    <row r="86" spans="3:8" ht="15" customHeight="1">
      <c r="C86" s="5"/>
      <c r="D86" s="2"/>
      <c r="E86" s="4"/>
      <c r="F86" s="4"/>
      <c r="G86" s="3"/>
      <c r="H86" s="3"/>
    </row>
    <row r="87" spans="3:8" ht="15" customHeight="1">
      <c r="C87" s="5"/>
      <c r="D87" s="2"/>
      <c r="E87" s="4"/>
      <c r="F87" s="4"/>
      <c r="G87" s="3"/>
      <c r="H87" s="3"/>
    </row>
    <row r="88" spans="3:8" ht="15" customHeight="1">
      <c r="C88" s="5"/>
      <c r="D88" s="2"/>
      <c r="E88" s="4"/>
      <c r="F88" s="4"/>
      <c r="G88" s="3"/>
      <c r="H88" s="3"/>
    </row>
    <row r="89" spans="3:8" ht="15" customHeight="1">
      <c r="C89" s="5"/>
      <c r="D89" s="2"/>
      <c r="E89" s="4"/>
      <c r="F89" s="4"/>
      <c r="G89" s="3"/>
      <c r="H89" s="3"/>
    </row>
    <row r="90" spans="3:8" ht="15" customHeight="1">
      <c r="C90" s="5"/>
      <c r="D90" s="2"/>
      <c r="E90" s="4"/>
      <c r="F90" s="4"/>
      <c r="G90" s="3"/>
      <c r="H90" s="3"/>
    </row>
    <row r="91" spans="3:8" ht="15" customHeight="1">
      <c r="C91" s="5"/>
      <c r="D91" s="2"/>
      <c r="E91" s="4"/>
      <c r="F91" s="4"/>
      <c r="G91" s="3"/>
      <c r="H91" s="3"/>
    </row>
    <row r="92" spans="3:8" ht="15" customHeight="1">
      <c r="C92" s="5"/>
      <c r="D92" s="2"/>
      <c r="E92" s="4"/>
      <c r="F92" s="4"/>
      <c r="G92" s="3"/>
      <c r="H92" s="3"/>
    </row>
    <row r="93" spans="3:8" ht="15" customHeight="1">
      <c r="C93" s="5"/>
      <c r="D93" s="2"/>
      <c r="E93" s="4"/>
      <c r="F93" s="4"/>
      <c r="G93" s="3"/>
      <c r="H93" s="3"/>
    </row>
    <row r="94" spans="3:8" ht="15" customHeight="1">
      <c r="C94" s="5"/>
      <c r="D94" s="2"/>
      <c r="E94" s="4"/>
      <c r="F94" s="4"/>
      <c r="G94" s="3"/>
      <c r="H94" s="3"/>
    </row>
    <row r="95" spans="3:8" ht="15" customHeight="1">
      <c r="C95" s="5"/>
      <c r="D95" s="2"/>
      <c r="E95" s="4"/>
      <c r="F95" s="4"/>
      <c r="G95" s="3"/>
      <c r="H95" s="3"/>
    </row>
    <row r="96" spans="3:8" ht="15" customHeight="1">
      <c r="C96" s="5"/>
      <c r="D96" s="2"/>
      <c r="E96" s="4"/>
      <c r="F96" s="4"/>
      <c r="G96" s="3"/>
      <c r="H96" s="3"/>
    </row>
    <row r="97" spans="3:8" ht="15" customHeight="1">
      <c r="C97" s="5"/>
      <c r="D97" s="2"/>
      <c r="E97" s="4"/>
      <c r="F97" s="4"/>
      <c r="G97" s="3"/>
      <c r="H97" s="3"/>
    </row>
    <row r="98" spans="3:8" ht="15" customHeight="1">
      <c r="C98" s="5"/>
      <c r="D98" s="2"/>
      <c r="E98" s="4"/>
      <c r="F98" s="4"/>
      <c r="G98" s="3"/>
      <c r="H98" s="3"/>
    </row>
    <row r="99" spans="3:8" ht="15" customHeight="1">
      <c r="C99" s="5"/>
      <c r="D99" s="2"/>
      <c r="E99" s="4"/>
      <c r="F99" s="4"/>
      <c r="G99" s="3"/>
      <c r="H99" s="3"/>
    </row>
    <row r="100" spans="3:8" ht="15" customHeight="1">
      <c r="C100" s="5"/>
      <c r="D100" s="2"/>
      <c r="E100" s="4"/>
      <c r="F100" s="4"/>
      <c r="G100" s="3"/>
      <c r="H100" s="3"/>
    </row>
    <row r="101" spans="3:8" ht="15" customHeight="1">
      <c r="C101" s="5"/>
      <c r="D101" s="2"/>
      <c r="E101" s="4"/>
      <c r="F101" s="4"/>
      <c r="G101" s="3"/>
      <c r="H101" s="3"/>
    </row>
    <row r="102" spans="3:8" ht="15" customHeight="1">
      <c r="C102" s="5"/>
      <c r="D102" s="2"/>
      <c r="E102" s="4"/>
      <c r="F102" s="4"/>
      <c r="G102" s="3"/>
      <c r="H102" s="3"/>
    </row>
    <row r="103" spans="3:8" ht="15" customHeight="1">
      <c r="C103" s="5"/>
      <c r="D103" s="2"/>
      <c r="E103" s="4"/>
      <c r="F103" s="4"/>
      <c r="G103" s="3"/>
      <c r="H103" s="3"/>
    </row>
    <row r="104" spans="3:8" ht="15" customHeight="1">
      <c r="C104" s="5"/>
      <c r="D104" s="2"/>
      <c r="E104" s="4"/>
      <c r="F104" s="4"/>
      <c r="G104" s="3"/>
      <c r="H104" s="3"/>
    </row>
    <row r="105" spans="3:8" ht="15" customHeight="1">
      <c r="C105" s="5"/>
      <c r="D105" s="2"/>
      <c r="E105" s="4"/>
      <c r="F105" s="4"/>
      <c r="G105" s="3"/>
      <c r="H105" s="3"/>
    </row>
    <row r="106" spans="3:8" ht="15" customHeight="1">
      <c r="C106" s="5"/>
      <c r="D106" s="2"/>
      <c r="E106" s="4"/>
      <c r="F106" s="4"/>
      <c r="G106" s="3"/>
      <c r="H106" s="3"/>
    </row>
    <row r="107" spans="3:8" ht="15" customHeight="1">
      <c r="C107" s="5"/>
      <c r="D107" s="2"/>
      <c r="E107" s="4"/>
      <c r="F107" s="4"/>
      <c r="G107" s="3"/>
      <c r="H107" s="3"/>
    </row>
    <row r="108" spans="3:8" ht="15" customHeight="1">
      <c r="C108" s="5"/>
      <c r="D108" s="2"/>
      <c r="E108" s="4"/>
      <c r="F108" s="4"/>
      <c r="G108" s="3"/>
      <c r="H108" s="3"/>
    </row>
    <row r="109" spans="3:8" ht="15" customHeight="1">
      <c r="C109" s="5"/>
      <c r="D109" s="2"/>
      <c r="E109" s="4"/>
      <c r="F109" s="4"/>
      <c r="G109" s="3"/>
      <c r="H109" s="3"/>
    </row>
    <row r="110" spans="3:8" ht="15" customHeight="1">
      <c r="C110" s="5"/>
      <c r="D110" s="2"/>
      <c r="E110" s="4"/>
      <c r="F110" s="4"/>
      <c r="G110" s="3"/>
      <c r="H110" s="3"/>
    </row>
    <row r="111" spans="3:8" ht="15" customHeight="1">
      <c r="C111" s="5"/>
      <c r="D111" s="2"/>
      <c r="E111" s="4"/>
      <c r="F111" s="4"/>
      <c r="G111" s="3"/>
      <c r="H111" s="3"/>
    </row>
    <row r="112" spans="3:8" ht="15" customHeight="1">
      <c r="C112" s="5"/>
      <c r="D112" s="2"/>
      <c r="E112" s="4"/>
      <c r="F112" s="4"/>
      <c r="G112" s="3"/>
      <c r="H112" s="3"/>
    </row>
    <row r="113" spans="3:8" ht="15" customHeight="1">
      <c r="C113" s="5"/>
      <c r="D113" s="2"/>
      <c r="E113" s="4"/>
      <c r="F113" s="4"/>
      <c r="G113" s="3"/>
      <c r="H113" s="3"/>
    </row>
    <row r="114" spans="3:8" ht="15" customHeight="1">
      <c r="C114" s="5"/>
      <c r="D114" s="2"/>
      <c r="E114" s="4"/>
      <c r="F114" s="4"/>
      <c r="G114" s="3"/>
      <c r="H114" s="3"/>
    </row>
    <row r="115" spans="3:8" ht="15" customHeight="1">
      <c r="C115" s="5"/>
      <c r="D115" s="2"/>
      <c r="E115" s="4"/>
      <c r="F115" s="4"/>
      <c r="G115" s="3"/>
      <c r="H115" s="3"/>
    </row>
    <row r="116" spans="3:8" ht="15" customHeight="1">
      <c r="C116" s="5"/>
      <c r="D116" s="2"/>
      <c r="E116" s="4"/>
      <c r="F116" s="4"/>
      <c r="G116" s="3"/>
      <c r="H116" s="3"/>
    </row>
    <row r="117" spans="3:8" ht="15" customHeight="1">
      <c r="C117" s="5"/>
      <c r="D117" s="2"/>
      <c r="E117" s="4"/>
      <c r="F117" s="4"/>
      <c r="G117" s="3"/>
      <c r="H117" s="3"/>
    </row>
    <row r="118" spans="3:8" ht="15" customHeight="1">
      <c r="C118" s="5"/>
      <c r="D118" s="2"/>
      <c r="E118" s="4"/>
      <c r="F118" s="4"/>
      <c r="G118" s="3"/>
      <c r="H118" s="3"/>
    </row>
    <row r="119" spans="3:8" ht="15" customHeight="1">
      <c r="C119" s="5"/>
      <c r="D119" s="2"/>
      <c r="E119" s="4"/>
      <c r="F119" s="4"/>
      <c r="G119" s="3"/>
      <c r="H119" s="3"/>
    </row>
    <row r="120" spans="3:8" ht="15" customHeight="1">
      <c r="C120" s="5"/>
      <c r="D120" s="2"/>
      <c r="E120" s="4"/>
      <c r="F120" s="4"/>
      <c r="G120" s="3"/>
      <c r="H120" s="3"/>
    </row>
    <row r="121" spans="3:8" ht="15" customHeight="1">
      <c r="C121" s="5"/>
      <c r="D121" s="2"/>
      <c r="E121" s="4"/>
      <c r="F121" s="4"/>
      <c r="G121" s="3"/>
      <c r="H121" s="3"/>
    </row>
    <row r="122" spans="3:8" ht="15" customHeight="1">
      <c r="C122" s="5"/>
      <c r="D122" s="2"/>
      <c r="E122" s="4"/>
      <c r="F122" s="4"/>
      <c r="G122" s="3"/>
      <c r="H122" s="3"/>
    </row>
    <row r="123" spans="3:8" ht="15" customHeight="1">
      <c r="C123" s="5"/>
      <c r="D123" s="2"/>
      <c r="E123" s="4"/>
      <c r="F123" s="4"/>
      <c r="G123" s="3"/>
      <c r="H123" s="3"/>
    </row>
    <row r="124" spans="3:8" ht="15" customHeight="1">
      <c r="C124" s="5"/>
      <c r="D124" s="2"/>
      <c r="E124" s="4"/>
      <c r="F124" s="4"/>
      <c r="G124" s="3"/>
      <c r="H124" s="3"/>
    </row>
    <row r="125" spans="3:8" ht="15" customHeight="1">
      <c r="C125" s="5"/>
      <c r="D125" s="2"/>
      <c r="E125" s="4"/>
      <c r="F125" s="4"/>
      <c r="G125" s="3"/>
      <c r="H125" s="3"/>
    </row>
    <row r="126" spans="3:8" ht="15" customHeight="1">
      <c r="C126" s="5"/>
      <c r="D126" s="2"/>
      <c r="E126" s="4"/>
      <c r="F126" s="4"/>
      <c r="G126" s="3"/>
      <c r="H126" s="3"/>
    </row>
    <row r="127" spans="3:8" ht="15" customHeight="1">
      <c r="C127" s="5"/>
      <c r="D127" s="2"/>
      <c r="E127" s="4"/>
      <c r="F127" s="4"/>
      <c r="G127" s="3"/>
      <c r="H127" s="3"/>
    </row>
    <row r="128" spans="3:8" ht="15" customHeight="1">
      <c r="C128" s="5"/>
      <c r="D128" s="2"/>
      <c r="E128" s="4"/>
      <c r="F128" s="4"/>
      <c r="G128" s="3"/>
      <c r="H128" s="3"/>
    </row>
    <row r="129" spans="3:8" ht="15" customHeight="1">
      <c r="C129" s="5"/>
      <c r="D129" s="2"/>
      <c r="E129" s="4"/>
      <c r="F129" s="4"/>
      <c r="G129" s="3"/>
      <c r="H129" s="3"/>
    </row>
    <row r="130" spans="3:8" ht="15" customHeight="1">
      <c r="C130" s="5"/>
      <c r="D130" s="2"/>
      <c r="E130" s="4"/>
      <c r="F130" s="4"/>
      <c r="G130" s="3"/>
      <c r="H130" s="3"/>
    </row>
    <row r="131" spans="3:8" ht="15" customHeight="1">
      <c r="C131" s="5"/>
      <c r="D131" s="2"/>
      <c r="E131" s="4"/>
      <c r="F131" s="4"/>
      <c r="G131" s="3"/>
      <c r="H131" s="3"/>
    </row>
    <row r="132" spans="3:8" ht="15" customHeight="1">
      <c r="C132" s="5"/>
      <c r="D132" s="2"/>
      <c r="E132" s="4"/>
      <c r="F132" s="4"/>
      <c r="G132" s="3"/>
      <c r="H132" s="3"/>
    </row>
    <row r="133" spans="3:8" ht="15" customHeight="1">
      <c r="C133" s="5"/>
      <c r="D133" s="2"/>
      <c r="E133" s="4"/>
      <c r="F133" s="4"/>
      <c r="G133" s="3"/>
      <c r="H133" s="3"/>
    </row>
    <row r="134" spans="3:8" ht="15" customHeight="1">
      <c r="C134" s="5"/>
      <c r="D134" s="2"/>
      <c r="E134" s="4"/>
      <c r="F134" s="4"/>
      <c r="G134" s="3"/>
      <c r="H134" s="3"/>
    </row>
    <row r="135" spans="3:8" ht="15" customHeight="1">
      <c r="C135" s="5"/>
      <c r="D135" s="2"/>
      <c r="E135" s="4"/>
      <c r="F135" s="4"/>
      <c r="G135" s="3"/>
      <c r="H135" s="3"/>
    </row>
    <row r="136" spans="3:8" ht="15" customHeight="1">
      <c r="C136" s="5"/>
      <c r="D136" s="2"/>
      <c r="E136" s="4"/>
      <c r="F136" s="4"/>
      <c r="G136" s="3"/>
      <c r="H136" s="3"/>
    </row>
    <row r="137" spans="3:8" ht="15" customHeight="1">
      <c r="C137" s="5"/>
      <c r="D137" s="2"/>
      <c r="E137" s="4"/>
      <c r="F137" s="4"/>
      <c r="G137" s="3"/>
      <c r="H137" s="3"/>
    </row>
    <row r="138" spans="3:8" ht="15" customHeight="1">
      <c r="C138" s="5"/>
      <c r="D138" s="2"/>
      <c r="E138" s="4"/>
      <c r="F138" s="4"/>
      <c r="G138" s="3"/>
      <c r="H138" s="3"/>
    </row>
    <row r="139" spans="3:8" ht="15" customHeight="1">
      <c r="C139" s="5"/>
      <c r="D139" s="2"/>
      <c r="E139" s="4"/>
      <c r="F139" s="4"/>
      <c r="G139" s="3"/>
      <c r="H139" s="3"/>
    </row>
    <row r="140" spans="3:8" ht="15" customHeight="1">
      <c r="C140" s="5"/>
      <c r="D140" s="2"/>
      <c r="E140" s="4"/>
      <c r="F140" s="4"/>
      <c r="G140" s="3"/>
      <c r="H140" s="3"/>
    </row>
    <row r="141" spans="3:8" ht="15" customHeight="1">
      <c r="C141" s="5"/>
      <c r="D141" s="2"/>
      <c r="E141" s="4"/>
      <c r="F141" s="4"/>
      <c r="G141" s="3"/>
      <c r="H141" s="3"/>
    </row>
    <row r="142" spans="3:8" ht="15" customHeight="1">
      <c r="C142" s="5"/>
      <c r="D142" s="2"/>
      <c r="E142" s="4"/>
      <c r="F142" s="4"/>
      <c r="G142" s="3"/>
      <c r="H142" s="3"/>
    </row>
    <row r="143" spans="3:8" ht="15" customHeight="1">
      <c r="C143" s="5"/>
      <c r="D143" s="2"/>
      <c r="E143" s="4"/>
      <c r="F143" s="4"/>
      <c r="G143" s="3"/>
      <c r="H143" s="3"/>
    </row>
    <row r="144" spans="3:8" ht="15" customHeight="1">
      <c r="C144" s="5"/>
      <c r="D144" s="2"/>
      <c r="E144" s="4"/>
      <c r="F144" s="4"/>
      <c r="G144" s="3"/>
      <c r="H144" s="3"/>
    </row>
    <row r="145" spans="3:8" ht="15" customHeight="1">
      <c r="C145" s="5"/>
      <c r="D145" s="2"/>
      <c r="E145" s="4"/>
      <c r="F145" s="4"/>
      <c r="G145" s="3"/>
      <c r="H145" s="3"/>
    </row>
    <row r="146" spans="3:8" ht="15" customHeight="1">
      <c r="C146" s="5"/>
      <c r="D146" s="2"/>
      <c r="E146" s="4"/>
      <c r="F146" s="4"/>
      <c r="G146" s="3"/>
      <c r="H146" s="3"/>
    </row>
    <row r="147" spans="3:8" ht="15" customHeight="1">
      <c r="C147" s="5"/>
      <c r="D147" s="2"/>
      <c r="E147" s="4"/>
      <c r="F147" s="4"/>
      <c r="G147" s="3"/>
      <c r="H147" s="3"/>
    </row>
    <row r="148" spans="3:8" ht="15" customHeight="1">
      <c r="C148" s="5"/>
      <c r="D148" s="2"/>
      <c r="E148" s="4"/>
      <c r="F148" s="4"/>
      <c r="G148" s="3"/>
      <c r="H148" s="3"/>
    </row>
    <row r="149" spans="3:8" ht="15" customHeight="1">
      <c r="C149" s="5"/>
      <c r="D149" s="2"/>
      <c r="E149" s="4"/>
      <c r="F149" s="4"/>
      <c r="G149" s="3"/>
      <c r="H149" s="3"/>
    </row>
    <row r="150" spans="3:8" ht="15" customHeight="1">
      <c r="C150" s="5"/>
      <c r="D150" s="2"/>
      <c r="E150" s="4"/>
      <c r="F150" s="4"/>
      <c r="G150" s="3"/>
      <c r="H150" s="3"/>
    </row>
    <row r="151" spans="3:8" ht="15" customHeight="1">
      <c r="C151" s="5"/>
      <c r="D151" s="2"/>
      <c r="E151" s="4"/>
      <c r="F151" s="4"/>
      <c r="G151" s="3"/>
      <c r="H151" s="3"/>
    </row>
    <row r="152" spans="3:8" ht="15" customHeight="1">
      <c r="C152" s="5"/>
      <c r="D152" s="2"/>
      <c r="E152" s="4"/>
      <c r="F152" s="4"/>
      <c r="G152" s="3"/>
      <c r="H152" s="3"/>
    </row>
    <row r="153" spans="3:8" ht="15" customHeight="1">
      <c r="C153" s="5"/>
      <c r="D153" s="2"/>
      <c r="E153" s="4"/>
      <c r="F153" s="4"/>
      <c r="G153" s="3"/>
      <c r="H153" s="3"/>
    </row>
    <row r="154" spans="3:8" ht="15" customHeight="1">
      <c r="C154" s="5"/>
      <c r="D154" s="2"/>
      <c r="E154" s="4"/>
      <c r="F154" s="4"/>
      <c r="G154" s="3"/>
      <c r="H154" s="3"/>
    </row>
    <row r="155" spans="3:8" ht="15" customHeight="1">
      <c r="C155" s="5"/>
      <c r="D155" s="2"/>
      <c r="E155" s="4"/>
      <c r="F155" s="4"/>
      <c r="G155" s="3"/>
      <c r="H155" s="3"/>
    </row>
    <row r="156" spans="3:8" ht="15" customHeight="1">
      <c r="C156" s="5"/>
      <c r="D156" s="2"/>
      <c r="E156" s="4"/>
      <c r="F156" s="4"/>
      <c r="G156" s="3"/>
      <c r="H156" s="3"/>
    </row>
    <row r="157" spans="3:8" ht="15" customHeight="1">
      <c r="C157" s="5"/>
      <c r="D157" s="2"/>
      <c r="E157" s="4"/>
      <c r="F157" s="4"/>
      <c r="G157" s="3"/>
      <c r="H157" s="3"/>
    </row>
    <row r="158" spans="3:8" ht="15" customHeight="1">
      <c r="C158" s="5"/>
      <c r="D158" s="2"/>
      <c r="E158" s="4"/>
      <c r="F158" s="4"/>
      <c r="G158" s="3"/>
      <c r="H158" s="3"/>
    </row>
    <row r="159" spans="3:8" ht="15" customHeight="1">
      <c r="C159" s="5"/>
      <c r="D159" s="2"/>
      <c r="E159" s="4"/>
      <c r="F159" s="4"/>
      <c r="G159" s="3"/>
      <c r="H159" s="3"/>
    </row>
    <row r="160" spans="3:8" ht="15" customHeight="1">
      <c r="C160" s="5"/>
      <c r="D160" s="2"/>
      <c r="E160" s="4"/>
      <c r="F160" s="4"/>
      <c r="G160" s="3"/>
      <c r="H160" s="3"/>
    </row>
    <row r="161" spans="3:8" ht="15" customHeight="1">
      <c r="C161" s="5"/>
      <c r="D161" s="2"/>
      <c r="E161" s="4"/>
      <c r="F161" s="4"/>
      <c r="G161" s="3"/>
      <c r="H161" s="3"/>
    </row>
    <row r="162" spans="3:8" ht="15" customHeight="1">
      <c r="C162" s="5"/>
      <c r="D162" s="2"/>
      <c r="E162" s="4"/>
      <c r="F162" s="4"/>
      <c r="G162" s="3"/>
      <c r="H162" s="3"/>
    </row>
    <row r="163" spans="3:8" ht="15" customHeight="1">
      <c r="C163" s="5"/>
      <c r="D163" s="2"/>
      <c r="E163" s="4"/>
      <c r="F163" s="4"/>
      <c r="G163" s="3"/>
      <c r="H163" s="3"/>
    </row>
    <row r="164" spans="3:8" ht="15" customHeight="1">
      <c r="C164" s="5"/>
      <c r="D164" s="2"/>
      <c r="E164" s="4"/>
      <c r="F164" s="4"/>
      <c r="G164" s="3"/>
      <c r="H164" s="3"/>
    </row>
    <row r="165" spans="3:8" ht="15" customHeight="1">
      <c r="C165" s="5"/>
      <c r="D165" s="2"/>
      <c r="E165" s="4"/>
      <c r="F165" s="4"/>
      <c r="G165" s="3"/>
      <c r="H165" s="3"/>
    </row>
    <row r="166" spans="3:8" ht="15" customHeight="1">
      <c r="C166" s="5"/>
      <c r="D166" s="2"/>
      <c r="E166" s="4"/>
      <c r="F166" s="4"/>
      <c r="G166" s="3"/>
      <c r="H166" s="3"/>
    </row>
    <row r="167" spans="3:8" ht="15" customHeight="1">
      <c r="C167" s="5"/>
      <c r="D167" s="2"/>
      <c r="E167" s="4"/>
      <c r="F167" s="4"/>
      <c r="G167" s="3"/>
      <c r="H167" s="3"/>
    </row>
    <row r="168" spans="3:8" ht="15" customHeight="1">
      <c r="C168" s="5"/>
      <c r="D168" s="2"/>
      <c r="E168" s="4"/>
      <c r="F168" s="4"/>
      <c r="G168" s="3"/>
      <c r="H168" s="3"/>
    </row>
    <row r="169" spans="3:8" ht="15" customHeight="1">
      <c r="C169" s="5"/>
      <c r="D169" s="2"/>
      <c r="E169" s="4"/>
      <c r="F169" s="4"/>
      <c r="G169" s="3"/>
      <c r="H169" s="3"/>
    </row>
    <row r="170" spans="3:8" ht="15" customHeight="1">
      <c r="C170" s="5"/>
      <c r="D170" s="2"/>
      <c r="E170" s="4"/>
      <c r="F170" s="4"/>
      <c r="G170" s="3"/>
      <c r="H170" s="3"/>
    </row>
    <row r="171" spans="3:8" ht="15" customHeight="1">
      <c r="C171" s="5"/>
      <c r="D171" s="2"/>
      <c r="E171" s="4"/>
      <c r="F171" s="4"/>
      <c r="G171" s="3"/>
      <c r="H171" s="3"/>
    </row>
    <row r="172" spans="3:8" ht="15" customHeight="1">
      <c r="C172" s="5"/>
      <c r="D172" s="2"/>
      <c r="E172" s="4"/>
      <c r="F172" s="4"/>
      <c r="G172" s="3"/>
      <c r="H172" s="3"/>
    </row>
    <row r="173" spans="3:8" ht="15" customHeight="1">
      <c r="C173" s="5"/>
      <c r="D173" s="2"/>
      <c r="E173" s="4"/>
      <c r="F173" s="4"/>
      <c r="G173" s="3"/>
      <c r="H173" s="3"/>
    </row>
    <row r="174" spans="3:8" ht="15" customHeight="1">
      <c r="C174" s="5"/>
      <c r="D174" s="2"/>
      <c r="E174" s="4"/>
      <c r="F174" s="4"/>
      <c r="G174" s="3"/>
      <c r="H174" s="3"/>
    </row>
    <row r="175" spans="3:8" ht="15" customHeight="1">
      <c r="C175" s="5"/>
      <c r="D175" s="2"/>
      <c r="E175" s="4"/>
      <c r="F175" s="4"/>
      <c r="G175" s="3"/>
      <c r="H175" s="3"/>
    </row>
    <row r="176" spans="3:8" ht="15" customHeight="1">
      <c r="C176" s="5"/>
      <c r="D176" s="2"/>
      <c r="E176" s="4"/>
      <c r="F176" s="4"/>
      <c r="G176" s="3"/>
      <c r="H176" s="3"/>
    </row>
    <row r="177" spans="3:8" ht="15" customHeight="1">
      <c r="C177" s="5"/>
      <c r="D177" s="2"/>
      <c r="E177" s="4"/>
      <c r="F177" s="4"/>
      <c r="G177" s="3"/>
      <c r="H177" s="3"/>
    </row>
    <row r="178" spans="3:8" ht="15" customHeight="1">
      <c r="C178" s="5"/>
      <c r="D178" s="2"/>
      <c r="E178" s="4"/>
      <c r="F178" s="4"/>
      <c r="G178" s="3"/>
      <c r="H178" s="3"/>
    </row>
    <row r="179" spans="3:8" ht="15" customHeight="1">
      <c r="C179" s="5"/>
      <c r="D179" s="2"/>
      <c r="E179" s="4"/>
      <c r="F179" s="4"/>
      <c r="G179" s="3"/>
      <c r="H179" s="3"/>
    </row>
    <row r="180" spans="3:8" ht="15" customHeight="1">
      <c r="C180" s="5"/>
      <c r="D180" s="2"/>
      <c r="E180" s="4"/>
      <c r="F180" s="4"/>
      <c r="G180" s="3"/>
      <c r="H180" s="3"/>
    </row>
    <row r="181" spans="3:8" ht="15" customHeight="1">
      <c r="C181" s="5"/>
      <c r="D181" s="2"/>
      <c r="E181" s="4"/>
      <c r="F181" s="4"/>
      <c r="G181" s="3"/>
      <c r="H181" s="3"/>
    </row>
    <row r="182" spans="3:8" ht="15" customHeight="1">
      <c r="C182" s="5"/>
      <c r="D182" s="2"/>
      <c r="E182" s="4"/>
      <c r="F182" s="4"/>
      <c r="G182" s="3"/>
      <c r="H182" s="3"/>
    </row>
    <row r="183" spans="3:8" ht="15" customHeight="1">
      <c r="C183" s="5"/>
      <c r="D183" s="2"/>
      <c r="E183" s="4"/>
      <c r="F183" s="4"/>
      <c r="G183" s="3"/>
      <c r="H183" s="3"/>
    </row>
    <row r="184" spans="3:8" ht="15" customHeight="1">
      <c r="C184" s="5"/>
      <c r="D184" s="2"/>
      <c r="E184" s="4"/>
      <c r="F184" s="4"/>
      <c r="G184" s="3"/>
      <c r="H184" s="3"/>
    </row>
    <row r="185" spans="3:8" ht="15" customHeight="1">
      <c r="C185" s="5"/>
      <c r="D185" s="2"/>
      <c r="E185" s="4"/>
      <c r="F185" s="4"/>
      <c r="G185" s="3"/>
      <c r="H185" s="3"/>
    </row>
    <row r="186" spans="3:8" ht="15" customHeight="1">
      <c r="C186" s="5"/>
      <c r="D186" s="2"/>
      <c r="E186" s="4"/>
      <c r="F186" s="4"/>
      <c r="G186" s="3"/>
      <c r="H186" s="3"/>
    </row>
    <row r="187" spans="3:8" ht="15" customHeight="1">
      <c r="C187" s="5"/>
      <c r="D187" s="2"/>
      <c r="E187" s="4"/>
      <c r="F187" s="4"/>
      <c r="G187" s="3"/>
      <c r="H187" s="3"/>
    </row>
    <row r="188" spans="3:8" ht="15" customHeight="1">
      <c r="C188" s="5"/>
      <c r="D188" s="2"/>
      <c r="E188" s="4"/>
      <c r="F188" s="4"/>
      <c r="G188" s="3"/>
      <c r="H188" s="3"/>
    </row>
    <row r="189" spans="3:8" ht="15" customHeight="1">
      <c r="C189" s="5"/>
      <c r="D189" s="2"/>
      <c r="E189" s="4"/>
      <c r="F189" s="4"/>
      <c r="G189" s="3"/>
      <c r="H189" s="3"/>
    </row>
    <row r="190" spans="3:8" ht="15" customHeight="1">
      <c r="C190" s="5"/>
      <c r="D190" s="2"/>
      <c r="E190" s="4"/>
      <c r="F190" s="4"/>
      <c r="G190" s="3"/>
      <c r="H190" s="3"/>
    </row>
    <row r="191" spans="3:8" ht="15" customHeight="1">
      <c r="C191" s="5"/>
      <c r="D191" s="2"/>
      <c r="E191" s="4"/>
      <c r="F191" s="4"/>
      <c r="G191" s="3"/>
      <c r="H191" s="3"/>
    </row>
    <row r="192" spans="3:8" ht="15" customHeight="1">
      <c r="C192" s="5"/>
      <c r="D192" s="2"/>
      <c r="E192" s="4"/>
      <c r="F192" s="4"/>
      <c r="G192" s="3"/>
      <c r="H192" s="3"/>
    </row>
    <row r="193" spans="3:8" ht="15" customHeight="1">
      <c r="C193" s="5"/>
      <c r="D193" s="2"/>
      <c r="E193" s="4"/>
      <c r="F193" s="4"/>
      <c r="G193" s="3"/>
      <c r="H193" s="3"/>
    </row>
    <row r="194" spans="3:8" ht="15" customHeight="1">
      <c r="C194" s="5"/>
      <c r="D194" s="2"/>
      <c r="E194" s="4"/>
      <c r="F194" s="4"/>
      <c r="G194" s="3"/>
      <c r="H194" s="3"/>
    </row>
    <row r="195" spans="3:8" ht="15" customHeight="1">
      <c r="C195" s="5"/>
      <c r="D195" s="2"/>
      <c r="E195" s="4"/>
      <c r="F195" s="4"/>
      <c r="G195" s="3"/>
      <c r="H195" s="3"/>
    </row>
    <row r="196" spans="3:8" ht="15" customHeight="1">
      <c r="C196" s="5"/>
      <c r="D196" s="2"/>
      <c r="E196" s="4"/>
      <c r="F196" s="4"/>
      <c r="G196" s="3"/>
      <c r="H196" s="3"/>
    </row>
    <row r="197" spans="3:8" ht="15" customHeight="1">
      <c r="C197" s="5"/>
      <c r="D197" s="2"/>
      <c r="E197" s="4"/>
      <c r="F197" s="4"/>
      <c r="G197" s="3"/>
      <c r="H197" s="3"/>
    </row>
    <row r="198" spans="3:8" ht="15" customHeight="1">
      <c r="C198" s="5"/>
      <c r="D198" s="2"/>
      <c r="E198" s="4"/>
      <c r="F198" s="4"/>
      <c r="G198" s="3"/>
      <c r="H198" s="3"/>
    </row>
    <row r="199" spans="3:8" ht="15" customHeight="1">
      <c r="C199" s="5"/>
      <c r="D199" s="2"/>
      <c r="E199" s="4"/>
      <c r="F199" s="4"/>
      <c r="G199" s="3"/>
      <c r="H199" s="3"/>
    </row>
    <row r="200" spans="3:8" ht="15" customHeight="1">
      <c r="C200" s="5"/>
      <c r="D200" s="2"/>
      <c r="E200" s="4"/>
      <c r="F200" s="4"/>
      <c r="G200" s="3"/>
      <c r="H200" s="3"/>
    </row>
    <row r="201" spans="3:8" ht="15" customHeight="1">
      <c r="C201" s="5"/>
      <c r="D201" s="2"/>
      <c r="E201" s="4"/>
      <c r="F201" s="4"/>
      <c r="G201" s="3"/>
      <c r="H201" s="3"/>
    </row>
    <row r="202" spans="3:8" ht="15" customHeight="1">
      <c r="C202" s="5"/>
      <c r="D202" s="2"/>
      <c r="E202" s="4"/>
      <c r="F202" s="4"/>
      <c r="G202" s="3"/>
      <c r="H202" s="3"/>
    </row>
    <row r="203" spans="3:8" ht="15" customHeight="1">
      <c r="C203" s="5"/>
      <c r="D203" s="2"/>
      <c r="E203" s="4"/>
      <c r="F203" s="4"/>
      <c r="G203" s="3"/>
      <c r="H203" s="3"/>
    </row>
    <row r="204" spans="3:8" ht="15" customHeight="1">
      <c r="C204" s="5"/>
      <c r="D204" s="2"/>
      <c r="E204" s="4"/>
      <c r="F204" s="4"/>
      <c r="G204" s="3"/>
      <c r="H204" s="3"/>
    </row>
    <row r="205" spans="3:8" ht="15" customHeight="1">
      <c r="C205" s="5"/>
      <c r="D205" s="2"/>
      <c r="E205" s="4"/>
      <c r="F205" s="4"/>
      <c r="G205" s="3"/>
      <c r="H205" s="3"/>
    </row>
    <row r="206" spans="3:8" ht="15" customHeight="1">
      <c r="C206" s="5"/>
      <c r="D206" s="2"/>
      <c r="E206" s="4"/>
      <c r="F206" s="4"/>
      <c r="G206" s="3"/>
      <c r="H206" s="3"/>
    </row>
    <row r="207" spans="3:8" ht="15" customHeight="1">
      <c r="C207" s="5"/>
      <c r="D207" s="2"/>
      <c r="E207" s="4"/>
      <c r="F207" s="4"/>
      <c r="G207" s="3"/>
      <c r="H207" s="3"/>
    </row>
    <row r="208" spans="3:8" ht="15" customHeight="1">
      <c r="C208" s="5"/>
      <c r="D208" s="2"/>
      <c r="E208" s="4"/>
      <c r="F208" s="4"/>
      <c r="G208" s="3"/>
      <c r="H208" s="3"/>
    </row>
    <row r="209" spans="3:8" ht="15" customHeight="1">
      <c r="C209" s="5"/>
      <c r="D209" s="2"/>
      <c r="E209" s="4"/>
      <c r="F209" s="4"/>
      <c r="G209" s="3"/>
      <c r="H209" s="3"/>
    </row>
    <row r="210" spans="3:8" ht="15" customHeight="1">
      <c r="C210" s="5"/>
      <c r="D210" s="2"/>
      <c r="E210" s="4"/>
      <c r="F210" s="4"/>
      <c r="G210" s="3"/>
      <c r="H210" s="3"/>
    </row>
    <row r="211" spans="3:8" ht="15" customHeight="1">
      <c r="C211" s="5"/>
      <c r="D211" s="2"/>
      <c r="E211" s="4"/>
      <c r="F211" s="4"/>
      <c r="G211" s="3"/>
      <c r="H211" s="3"/>
    </row>
    <row r="212" spans="3:8" ht="15" customHeight="1">
      <c r="C212" s="5"/>
      <c r="D212" s="2"/>
      <c r="E212" s="4"/>
      <c r="F212" s="4"/>
      <c r="G212" s="3"/>
      <c r="H212" s="3"/>
    </row>
    <row r="213" spans="3:8" ht="15" customHeight="1">
      <c r="C213" s="5"/>
      <c r="D213" s="2"/>
      <c r="E213" s="4"/>
      <c r="F213" s="4"/>
      <c r="G213" s="3"/>
      <c r="H213" s="3"/>
    </row>
    <row r="214" spans="3:8" ht="15" customHeight="1">
      <c r="C214" s="5"/>
      <c r="D214" s="2"/>
      <c r="E214" s="4"/>
      <c r="F214" s="4"/>
      <c r="G214" s="3"/>
      <c r="H214" s="3"/>
    </row>
    <row r="215" spans="3:8" ht="15" customHeight="1">
      <c r="C215" s="5"/>
      <c r="D215" s="2"/>
      <c r="E215" s="4"/>
      <c r="F215" s="4"/>
      <c r="G215" s="3"/>
      <c r="H215" s="3"/>
    </row>
    <row r="216" spans="3:8" ht="15" customHeight="1">
      <c r="C216" s="5"/>
      <c r="D216" s="2"/>
      <c r="E216" s="4"/>
      <c r="F216" s="4"/>
      <c r="G216" s="3"/>
      <c r="H216" s="3"/>
    </row>
    <row r="217" spans="3:8" ht="15" customHeight="1">
      <c r="C217" s="5"/>
      <c r="D217" s="2"/>
      <c r="E217" s="4"/>
      <c r="F217" s="4"/>
      <c r="G217" s="3"/>
      <c r="H217" s="3"/>
    </row>
    <row r="218" spans="3:8" ht="15" customHeight="1">
      <c r="C218" s="5"/>
      <c r="D218" s="2"/>
      <c r="E218" s="4"/>
      <c r="F218" s="4"/>
      <c r="G218" s="3"/>
      <c r="H218" s="3"/>
    </row>
    <row r="219" spans="3:8" ht="15" customHeight="1">
      <c r="C219" s="5"/>
      <c r="D219" s="2"/>
      <c r="E219" s="4"/>
      <c r="F219" s="4"/>
      <c r="G219" s="3"/>
      <c r="H219" s="3"/>
    </row>
    <row r="220" spans="3:8" ht="15" customHeight="1">
      <c r="C220" s="5"/>
      <c r="D220" s="2"/>
      <c r="E220" s="4"/>
      <c r="F220" s="4"/>
      <c r="G220" s="3"/>
      <c r="H220" s="3"/>
    </row>
    <row r="221" spans="3:8" ht="15" customHeight="1">
      <c r="C221" s="5"/>
      <c r="D221" s="2"/>
      <c r="E221" s="4"/>
      <c r="F221" s="4"/>
      <c r="G221" s="3"/>
      <c r="H221" s="3"/>
    </row>
    <row r="222" spans="3:8" ht="15" customHeight="1">
      <c r="C222" s="5"/>
      <c r="D222" s="2"/>
      <c r="E222" s="4"/>
      <c r="F222" s="4"/>
      <c r="G222" s="3"/>
      <c r="H222" s="3"/>
    </row>
    <row r="223" spans="3:8" ht="15" customHeight="1">
      <c r="C223" s="5"/>
      <c r="D223" s="2"/>
      <c r="E223" s="4"/>
      <c r="F223" s="4"/>
      <c r="G223" s="3"/>
      <c r="H223" s="3"/>
    </row>
    <row r="224" spans="3:8" ht="15" customHeight="1">
      <c r="C224" s="5"/>
      <c r="D224" s="2"/>
      <c r="E224" s="4"/>
      <c r="F224" s="4"/>
      <c r="G224" s="3"/>
      <c r="H224" s="3"/>
    </row>
    <row r="225" spans="3:8" ht="15" customHeight="1">
      <c r="C225" s="5"/>
      <c r="D225" s="2"/>
      <c r="E225" s="4"/>
      <c r="F225" s="4"/>
      <c r="G225" s="3"/>
      <c r="H225" s="3"/>
    </row>
    <row r="226" spans="3:8" ht="15" customHeight="1">
      <c r="C226" s="5"/>
      <c r="D226" s="2"/>
      <c r="E226" s="4"/>
      <c r="F226" s="4"/>
      <c r="G226" s="3"/>
      <c r="H226" s="3"/>
    </row>
    <row r="227" spans="3:8" ht="15" customHeight="1">
      <c r="C227" s="5"/>
      <c r="D227" s="2"/>
      <c r="E227" s="4"/>
      <c r="F227" s="4"/>
      <c r="G227" s="3"/>
      <c r="H227" s="3"/>
    </row>
    <row r="228" spans="3:8" ht="15" customHeight="1">
      <c r="C228" s="5"/>
      <c r="D228" s="2"/>
      <c r="E228" s="4"/>
      <c r="F228" s="4"/>
      <c r="G228" s="3"/>
      <c r="H228" s="3"/>
    </row>
    <row r="229" spans="3:8" ht="15" customHeight="1">
      <c r="C229" s="5"/>
      <c r="D229" s="2"/>
      <c r="E229" s="4"/>
      <c r="F229" s="4"/>
      <c r="G229" s="3"/>
      <c r="H229" s="3"/>
    </row>
    <row r="230" spans="3:8" ht="15" customHeight="1">
      <c r="C230" s="5"/>
      <c r="D230" s="2"/>
      <c r="E230" s="4"/>
      <c r="F230" s="4"/>
      <c r="G230" s="3"/>
      <c r="H230" s="3"/>
    </row>
    <row r="231" spans="3:8" ht="15" customHeight="1">
      <c r="C231" s="5"/>
      <c r="D231" s="2"/>
      <c r="E231" s="4"/>
      <c r="F231" s="4"/>
      <c r="G231" s="3"/>
      <c r="H231" s="3"/>
    </row>
    <row r="232" spans="3:8" ht="15" customHeight="1">
      <c r="C232" s="5"/>
      <c r="D232" s="2"/>
      <c r="E232" s="4"/>
      <c r="F232" s="4"/>
      <c r="G232" s="3"/>
      <c r="H232" s="3"/>
    </row>
    <row r="233" spans="3:8" ht="15" customHeight="1">
      <c r="C233" s="5"/>
      <c r="D233" s="2"/>
      <c r="E233" s="4"/>
      <c r="F233" s="4"/>
      <c r="G233" s="3"/>
      <c r="H233" s="3"/>
    </row>
    <row r="234" spans="3:8" ht="15" customHeight="1">
      <c r="C234" s="5"/>
      <c r="D234" s="2"/>
      <c r="E234" s="4"/>
      <c r="F234" s="4"/>
      <c r="G234" s="3"/>
      <c r="H234" s="3"/>
    </row>
    <row r="235" spans="3:8" ht="15" customHeight="1">
      <c r="C235" s="5"/>
      <c r="D235" s="2"/>
      <c r="E235" s="4"/>
      <c r="F235" s="4"/>
      <c r="G235" s="3"/>
      <c r="H235" s="3"/>
    </row>
    <row r="236" spans="3:8" ht="15" customHeight="1">
      <c r="C236" s="5"/>
      <c r="D236" s="2"/>
      <c r="E236" s="4"/>
      <c r="F236" s="4"/>
      <c r="G236" s="3"/>
      <c r="H236" s="3"/>
    </row>
    <row r="237" spans="3:8" ht="15" customHeight="1">
      <c r="C237" s="5"/>
      <c r="D237" s="2"/>
      <c r="E237" s="4"/>
      <c r="F237" s="4"/>
      <c r="G237" s="3"/>
      <c r="H237" s="3"/>
    </row>
    <row r="238" spans="3:8" ht="15" customHeight="1">
      <c r="C238" s="5"/>
      <c r="D238" s="2"/>
      <c r="E238" s="4"/>
      <c r="F238" s="4"/>
      <c r="G238" s="3"/>
      <c r="H238" s="3"/>
    </row>
    <row r="239" spans="3:8" ht="15" customHeight="1">
      <c r="C239" s="5"/>
      <c r="D239" s="2"/>
      <c r="E239" s="4"/>
      <c r="F239" s="4"/>
      <c r="G239" s="3"/>
      <c r="H239" s="3"/>
    </row>
    <row r="240" spans="3:8" ht="15" customHeight="1">
      <c r="C240" s="5"/>
      <c r="D240" s="2"/>
      <c r="E240" s="4"/>
      <c r="F240" s="4"/>
      <c r="G240" s="3"/>
      <c r="H240" s="3"/>
    </row>
    <row r="241" spans="3:8" ht="15" customHeight="1">
      <c r="C241" s="5"/>
      <c r="D241" s="2"/>
      <c r="E241" s="4"/>
      <c r="F241" s="4"/>
      <c r="G241" s="3"/>
      <c r="H241" s="3"/>
    </row>
    <row r="242" spans="3:8" ht="15" customHeight="1">
      <c r="C242" s="5"/>
      <c r="D242" s="2"/>
      <c r="E242" s="4"/>
      <c r="F242" s="4"/>
      <c r="G242" s="3"/>
      <c r="H242" s="3"/>
    </row>
    <row r="243" spans="3:8" ht="15" customHeight="1">
      <c r="C243" s="5"/>
      <c r="D243" s="2"/>
      <c r="E243" s="4"/>
      <c r="F243" s="4"/>
      <c r="G243" s="3"/>
      <c r="H243" s="3"/>
    </row>
    <row r="244" spans="3:8" ht="15" customHeight="1">
      <c r="C244" s="5"/>
      <c r="D244" s="2"/>
      <c r="E244" s="4"/>
      <c r="F244" s="4"/>
      <c r="G244" s="3"/>
      <c r="H244" s="3"/>
    </row>
    <row r="245" spans="3:8" ht="15" customHeight="1">
      <c r="C245" s="5"/>
      <c r="D245" s="2"/>
      <c r="E245" s="4"/>
      <c r="F245" s="4"/>
      <c r="G245" s="3"/>
      <c r="H245" s="3"/>
    </row>
    <row r="246" spans="3:8" ht="15" customHeight="1">
      <c r="C246" s="5"/>
      <c r="D246" s="2"/>
      <c r="E246" s="4"/>
      <c r="F246" s="4"/>
      <c r="G246" s="3"/>
      <c r="H246" s="3"/>
    </row>
    <row r="247" spans="3:8" ht="15" customHeight="1">
      <c r="C247" s="5"/>
      <c r="D247" s="2"/>
      <c r="E247" s="4"/>
      <c r="F247" s="4"/>
      <c r="G247" s="3"/>
      <c r="H247" s="3"/>
    </row>
    <row r="248" spans="3:8" ht="15" customHeight="1">
      <c r="C248" s="5"/>
      <c r="D248" s="2"/>
      <c r="E248" s="4"/>
      <c r="F248" s="4"/>
      <c r="G248" s="3"/>
      <c r="H248" s="3"/>
    </row>
    <row r="249" spans="3:8" ht="15" customHeight="1">
      <c r="C249" s="5"/>
      <c r="D249" s="2"/>
      <c r="E249" s="4"/>
      <c r="F249" s="4"/>
      <c r="G249" s="3"/>
      <c r="H249" s="3"/>
    </row>
    <row r="250" spans="3:8" ht="15" customHeight="1">
      <c r="C250" s="5"/>
      <c r="D250" s="2"/>
      <c r="E250" s="4"/>
      <c r="F250" s="4"/>
      <c r="G250" s="3"/>
      <c r="H250" s="3"/>
    </row>
    <row r="251" spans="3:8" ht="15" customHeight="1">
      <c r="C251" s="5"/>
      <c r="D251" s="2"/>
      <c r="E251" s="4"/>
      <c r="F251" s="4"/>
      <c r="G251" s="3"/>
      <c r="H251" s="3"/>
    </row>
    <row r="252" spans="3:8" ht="15" customHeight="1">
      <c r="C252" s="5"/>
      <c r="D252" s="2"/>
      <c r="E252" s="4"/>
      <c r="F252" s="4"/>
      <c r="G252" s="3"/>
      <c r="H252" s="3"/>
    </row>
    <row r="253" spans="3:8" ht="15" customHeight="1">
      <c r="C253" s="5"/>
      <c r="D253" s="2"/>
      <c r="E253" s="4"/>
      <c r="F253" s="4"/>
      <c r="G253" s="3"/>
      <c r="H253" s="3"/>
    </row>
    <row r="254" spans="3:8" ht="15" customHeight="1">
      <c r="C254" s="5"/>
      <c r="D254" s="2"/>
      <c r="E254" s="4"/>
      <c r="F254" s="4"/>
      <c r="G254" s="3"/>
      <c r="H254" s="3"/>
    </row>
    <row r="255" spans="3:8" ht="15" customHeight="1">
      <c r="C255" s="5"/>
      <c r="D255" s="2"/>
      <c r="E255" s="4"/>
      <c r="F255" s="4"/>
      <c r="G255" s="3"/>
      <c r="H255" s="3"/>
    </row>
    <row r="256" spans="3:8" ht="15" customHeight="1">
      <c r="C256" s="5"/>
      <c r="D256" s="2"/>
      <c r="E256" s="4"/>
      <c r="F256" s="4"/>
      <c r="G256" s="3"/>
      <c r="H256" s="3"/>
    </row>
    <row r="257" spans="3:8" ht="15" customHeight="1">
      <c r="C257" s="5"/>
      <c r="D257" s="2"/>
      <c r="E257" s="4"/>
      <c r="F257" s="4"/>
      <c r="G257" s="3"/>
      <c r="H257" s="3"/>
    </row>
    <row r="258" spans="3:8" ht="15" customHeight="1">
      <c r="C258" s="5"/>
      <c r="D258" s="2"/>
      <c r="E258" s="4"/>
      <c r="F258" s="4"/>
      <c r="G258" s="3"/>
      <c r="H258" s="3"/>
    </row>
    <row r="259" spans="3:8" ht="15" customHeight="1">
      <c r="C259" s="5"/>
      <c r="D259" s="2"/>
      <c r="E259" s="4"/>
      <c r="F259" s="4"/>
      <c r="G259" s="3"/>
      <c r="H259" s="3"/>
    </row>
    <row r="260" spans="3:8" ht="15" customHeight="1">
      <c r="C260" s="5"/>
      <c r="D260" s="2"/>
      <c r="E260" s="4"/>
      <c r="F260" s="4"/>
      <c r="G260" s="3"/>
      <c r="H260" s="3"/>
    </row>
    <row r="261" spans="3:8" ht="15" customHeight="1">
      <c r="C261" s="5"/>
      <c r="D261" s="2"/>
      <c r="E261" s="4"/>
      <c r="F261" s="4"/>
      <c r="G261" s="3"/>
      <c r="H261" s="3"/>
    </row>
    <row r="262" spans="3:8" ht="15" customHeight="1">
      <c r="C262" s="5"/>
      <c r="D262" s="2"/>
      <c r="E262" s="4"/>
      <c r="F262" s="4"/>
      <c r="G262" s="3"/>
      <c r="H262" s="3"/>
    </row>
    <row r="263" spans="3:8" ht="15" customHeight="1">
      <c r="C263" s="5"/>
      <c r="D263" s="2"/>
      <c r="E263" s="4"/>
      <c r="F263" s="4"/>
      <c r="G263" s="3"/>
      <c r="H263" s="3"/>
    </row>
    <row r="264" spans="3:8" ht="15" customHeight="1">
      <c r="C264" s="5"/>
      <c r="D264" s="2"/>
      <c r="E264" s="4"/>
      <c r="F264" s="4"/>
      <c r="G264" s="3"/>
      <c r="H264" s="3"/>
    </row>
    <row r="265" spans="3:8" ht="15" customHeight="1">
      <c r="C265" s="5"/>
      <c r="D265" s="2"/>
      <c r="E265" s="4"/>
      <c r="F265" s="4"/>
      <c r="G265" s="3"/>
      <c r="H265" s="3"/>
    </row>
    <row r="266" spans="3:8" ht="15" customHeight="1">
      <c r="C266" s="5"/>
      <c r="D266" s="2"/>
      <c r="E266" s="4"/>
      <c r="F266" s="4"/>
      <c r="G266" s="3"/>
      <c r="H266" s="3"/>
    </row>
    <row r="267" spans="3:8" ht="15" customHeight="1">
      <c r="C267" s="5"/>
      <c r="D267" s="2"/>
      <c r="E267" s="4"/>
      <c r="F267" s="4"/>
      <c r="G267" s="3"/>
      <c r="H267" s="3"/>
    </row>
    <row r="268" spans="3:8" ht="15" customHeight="1">
      <c r="C268" s="5"/>
      <c r="D268" s="2"/>
      <c r="E268" s="4"/>
      <c r="F268" s="4"/>
      <c r="G268" s="3"/>
      <c r="H268" s="3"/>
    </row>
    <row r="269" spans="3:8" ht="15" customHeight="1">
      <c r="C269" s="5"/>
      <c r="D269" s="2"/>
      <c r="E269" s="4"/>
      <c r="F269" s="4"/>
      <c r="G269" s="3"/>
      <c r="H269" s="3"/>
    </row>
    <row r="270" spans="3:8" ht="15" customHeight="1">
      <c r="C270" s="5"/>
      <c r="D270" s="2"/>
      <c r="E270" s="4"/>
      <c r="F270" s="4"/>
      <c r="G270" s="3"/>
      <c r="H270" s="3"/>
    </row>
    <row r="271" spans="3:8" ht="15" customHeight="1">
      <c r="C271" s="5"/>
      <c r="D271" s="2"/>
      <c r="E271" s="4"/>
      <c r="F271" s="4"/>
      <c r="G271" s="3"/>
      <c r="H271" s="3"/>
    </row>
    <row r="272" spans="3:8" ht="15" customHeight="1">
      <c r="C272" s="5"/>
      <c r="D272" s="2"/>
      <c r="E272" s="4"/>
      <c r="F272" s="4"/>
      <c r="G272" s="3"/>
      <c r="H272" s="3"/>
    </row>
    <row r="273" spans="3:8" ht="15" customHeight="1">
      <c r="C273" s="5"/>
      <c r="D273" s="2"/>
      <c r="E273" s="4"/>
      <c r="F273" s="4"/>
      <c r="G273" s="3"/>
      <c r="H273" s="3"/>
    </row>
    <row r="274" spans="3:8" ht="15" customHeight="1">
      <c r="C274" s="5"/>
      <c r="D274" s="2"/>
      <c r="E274" s="4"/>
      <c r="F274" s="4"/>
      <c r="G274" s="3"/>
      <c r="H274" s="3"/>
    </row>
    <row r="275" spans="3:8" ht="15" customHeight="1">
      <c r="C275" s="5"/>
      <c r="D275" s="2"/>
      <c r="E275" s="4"/>
      <c r="F275" s="4"/>
      <c r="G275" s="3"/>
      <c r="H275" s="3"/>
    </row>
    <row r="276" spans="3:8" ht="15" customHeight="1">
      <c r="C276" s="5"/>
      <c r="D276" s="2"/>
      <c r="E276" s="4"/>
      <c r="F276" s="4"/>
      <c r="G276" s="3"/>
      <c r="H276" s="3"/>
    </row>
    <row r="277" spans="3:8" ht="15" customHeight="1">
      <c r="C277" s="5"/>
      <c r="D277" s="2"/>
      <c r="E277" s="4"/>
      <c r="F277" s="4"/>
      <c r="G277" s="3"/>
      <c r="H277" s="3"/>
    </row>
    <row r="278" spans="3:8" ht="15" customHeight="1">
      <c r="C278" s="5"/>
      <c r="D278" s="2"/>
      <c r="E278" s="4"/>
      <c r="F278" s="4"/>
      <c r="G278" s="3"/>
      <c r="H278" s="3"/>
    </row>
    <row r="279" spans="3:8" ht="15" customHeight="1">
      <c r="C279" s="5"/>
      <c r="D279" s="2"/>
      <c r="E279" s="4"/>
      <c r="F279" s="4"/>
      <c r="G279" s="3"/>
      <c r="H279" s="3"/>
    </row>
    <row r="280" spans="3:8" ht="15" customHeight="1">
      <c r="C280" s="5"/>
      <c r="D280" s="2"/>
      <c r="E280" s="4"/>
      <c r="F280" s="4"/>
      <c r="G280" s="3"/>
      <c r="H280" s="3"/>
    </row>
    <row r="281" spans="3:8" ht="15" customHeight="1">
      <c r="C281" s="5"/>
      <c r="D281" s="2"/>
      <c r="E281" s="4"/>
      <c r="F281" s="4"/>
      <c r="G281" s="3"/>
      <c r="H281" s="3"/>
    </row>
    <row r="282" spans="3:8" ht="15" customHeight="1">
      <c r="C282" s="5"/>
      <c r="D282" s="2"/>
      <c r="E282" s="4"/>
      <c r="F282" s="4"/>
      <c r="G282" s="3"/>
      <c r="H282" s="3"/>
    </row>
    <row r="283" spans="3:8" ht="15" customHeight="1">
      <c r="C283" s="5"/>
      <c r="D283" s="2"/>
      <c r="E283" s="4"/>
      <c r="F283" s="4"/>
      <c r="G283" s="3"/>
      <c r="H283" s="3"/>
    </row>
    <row r="284" spans="3:8" ht="15" customHeight="1">
      <c r="C284" s="5"/>
      <c r="D284" s="2"/>
      <c r="E284" s="4"/>
      <c r="F284" s="4"/>
      <c r="G284" s="3"/>
      <c r="H284" s="3"/>
    </row>
    <row r="285" spans="3:8" ht="15" customHeight="1">
      <c r="C285" s="5"/>
      <c r="D285" s="2"/>
      <c r="E285" s="4"/>
      <c r="F285" s="4"/>
      <c r="G285" s="3"/>
      <c r="H285" s="3"/>
    </row>
    <row r="286" spans="3:8" ht="15" customHeight="1">
      <c r="C286" s="5"/>
      <c r="D286" s="2"/>
      <c r="E286" s="4"/>
      <c r="F286" s="4"/>
      <c r="G286" s="3"/>
      <c r="H286" s="3"/>
    </row>
    <row r="287" spans="3:8" ht="15" customHeight="1">
      <c r="C287" s="5"/>
      <c r="D287" s="2"/>
      <c r="E287" s="4"/>
      <c r="F287" s="4"/>
      <c r="G287" s="3"/>
      <c r="H287" s="3"/>
    </row>
    <row r="288" spans="3:8" ht="15" customHeight="1">
      <c r="C288" s="5"/>
      <c r="D288" s="2"/>
      <c r="E288" s="4"/>
      <c r="F288" s="4"/>
      <c r="G288" s="3"/>
      <c r="H288" s="3"/>
    </row>
    <row r="289" spans="3:8" ht="15" customHeight="1">
      <c r="C289" s="5"/>
      <c r="D289" s="2"/>
      <c r="E289" s="4"/>
      <c r="F289" s="4"/>
      <c r="G289" s="3"/>
      <c r="H289" s="3"/>
    </row>
    <row r="290" spans="3:8" ht="15" customHeight="1">
      <c r="C290" s="5"/>
      <c r="D290" s="2"/>
      <c r="E290" s="4"/>
      <c r="F290" s="4"/>
      <c r="G290" s="3"/>
      <c r="H290" s="3"/>
    </row>
    <row r="291" spans="3:8" ht="15" customHeight="1">
      <c r="C291" s="5"/>
      <c r="D291" s="2"/>
      <c r="E291" s="4"/>
      <c r="F291" s="4"/>
      <c r="G291" s="3"/>
      <c r="H291" s="3"/>
    </row>
    <row r="292" spans="3:8" ht="15" customHeight="1">
      <c r="C292" s="5"/>
      <c r="D292" s="2"/>
      <c r="E292" s="4"/>
      <c r="F292" s="4"/>
      <c r="G292" s="3"/>
      <c r="H292" s="3"/>
    </row>
    <row r="293" spans="3:8" ht="15" customHeight="1">
      <c r="C293" s="5"/>
      <c r="D293" s="2"/>
      <c r="E293" s="4"/>
      <c r="F293" s="4"/>
      <c r="G293" s="3"/>
      <c r="H293" s="3"/>
    </row>
    <row r="294" spans="3:8" ht="15" customHeight="1">
      <c r="C294" s="5"/>
      <c r="D294" s="2"/>
      <c r="E294" s="4"/>
      <c r="F294" s="4"/>
      <c r="G294" s="3"/>
      <c r="H294" s="3"/>
    </row>
    <row r="295" spans="3:8" ht="15" customHeight="1">
      <c r="C295" s="5"/>
      <c r="D295" s="2"/>
      <c r="E295" s="4"/>
      <c r="F295" s="4"/>
      <c r="G295" s="3"/>
      <c r="H295" s="3"/>
    </row>
    <row r="296" spans="3:8" ht="15" customHeight="1">
      <c r="C296" s="5"/>
      <c r="D296" s="2"/>
      <c r="E296" s="4"/>
      <c r="F296" s="4"/>
      <c r="G296" s="3"/>
      <c r="H296" s="3"/>
    </row>
    <row r="297" spans="3:8" ht="15" customHeight="1">
      <c r="C297" s="5"/>
      <c r="D297" s="2"/>
      <c r="E297" s="4"/>
      <c r="F297" s="4"/>
      <c r="G297" s="3"/>
      <c r="H297" s="3"/>
    </row>
    <row r="298" spans="3:8" ht="15" customHeight="1">
      <c r="C298" s="5"/>
      <c r="D298" s="2"/>
      <c r="E298" s="4"/>
      <c r="F298" s="4"/>
      <c r="G298" s="3"/>
      <c r="H298" s="3"/>
    </row>
    <row r="299" spans="3:8" ht="15" customHeight="1">
      <c r="C299" s="5"/>
      <c r="D299" s="2"/>
      <c r="E299" s="4"/>
      <c r="F299" s="4"/>
      <c r="G299" s="3"/>
      <c r="H299" s="3"/>
    </row>
    <row r="300" spans="3:8" ht="15" customHeight="1">
      <c r="C300" s="5"/>
      <c r="D300" s="2"/>
      <c r="E300" s="4"/>
      <c r="F300" s="4"/>
      <c r="G300" s="3"/>
      <c r="H300" s="3"/>
    </row>
    <row r="301" spans="3:8" ht="15" customHeight="1">
      <c r="C301" s="5"/>
      <c r="D301" s="2"/>
      <c r="E301" s="4"/>
      <c r="F301" s="4"/>
      <c r="G301" s="3"/>
      <c r="H301" s="3"/>
    </row>
    <row r="302" spans="3:8" ht="15" customHeight="1">
      <c r="C302" s="5"/>
      <c r="D302" s="2"/>
      <c r="E302" s="4"/>
      <c r="F302" s="4"/>
      <c r="G302" s="3"/>
      <c r="H302" s="3"/>
    </row>
    <row r="303" spans="3:8" ht="15" customHeight="1">
      <c r="C303" s="5"/>
      <c r="D303" s="2"/>
      <c r="E303" s="4"/>
      <c r="F303" s="4"/>
      <c r="G303" s="3"/>
      <c r="H303" s="3"/>
    </row>
    <row r="304" spans="3:8" ht="15" customHeight="1">
      <c r="C304" s="5"/>
      <c r="D304" s="2"/>
      <c r="E304" s="4"/>
      <c r="F304" s="4"/>
      <c r="G304" s="3"/>
      <c r="H304" s="3"/>
    </row>
    <row r="305" spans="3:8" ht="15" customHeight="1">
      <c r="C305" s="5"/>
      <c r="D305" s="2"/>
      <c r="E305" s="4"/>
      <c r="F305" s="4"/>
      <c r="G305" s="3"/>
      <c r="H305" s="3"/>
    </row>
    <row r="306" spans="3:8" ht="15" customHeight="1">
      <c r="C306" s="5"/>
      <c r="D306" s="2"/>
      <c r="E306" s="4"/>
      <c r="F306" s="4"/>
      <c r="G306" s="3"/>
      <c r="H306" s="3"/>
    </row>
    <row r="307" spans="3:8" ht="15" customHeight="1">
      <c r="C307" s="5"/>
      <c r="D307" s="2"/>
      <c r="E307" s="4"/>
      <c r="F307" s="4"/>
      <c r="G307" s="3"/>
      <c r="H307" s="3"/>
    </row>
    <row r="308" spans="3:8" ht="15" customHeight="1">
      <c r="C308" s="5"/>
      <c r="D308" s="2"/>
      <c r="E308" s="4"/>
      <c r="F308" s="4"/>
      <c r="G308" s="3"/>
      <c r="H308" s="3"/>
    </row>
    <row r="309" spans="3:8" ht="15" customHeight="1">
      <c r="C309" s="5"/>
      <c r="D309" s="2"/>
      <c r="E309" s="4"/>
      <c r="F309" s="4"/>
      <c r="G309" s="3"/>
      <c r="H309" s="3"/>
    </row>
    <row r="310" spans="3:8" ht="15" customHeight="1">
      <c r="C310" s="5"/>
      <c r="D310" s="2"/>
      <c r="E310" s="4"/>
      <c r="F310" s="4"/>
      <c r="G310" s="3"/>
      <c r="H310" s="3"/>
    </row>
    <row r="311" spans="3:8" ht="15" customHeight="1">
      <c r="C311" s="5"/>
      <c r="D311" s="2"/>
      <c r="E311" s="4"/>
      <c r="F311" s="4"/>
      <c r="G311" s="3"/>
      <c r="H311" s="3"/>
    </row>
    <row r="312" spans="3:8" ht="15" customHeight="1">
      <c r="C312" s="5"/>
      <c r="D312" s="2"/>
      <c r="E312" s="4"/>
      <c r="F312" s="4"/>
      <c r="G312" s="3"/>
      <c r="H312" s="3"/>
    </row>
    <row r="313" spans="3:8" ht="15" customHeight="1">
      <c r="C313" s="5"/>
      <c r="D313" s="2"/>
      <c r="E313" s="4"/>
      <c r="F313" s="4"/>
      <c r="G313" s="3"/>
      <c r="H313" s="3"/>
    </row>
    <row r="314" spans="3:8" ht="15" customHeight="1">
      <c r="C314" s="5"/>
      <c r="D314" s="2"/>
      <c r="E314" s="4"/>
      <c r="F314" s="4"/>
      <c r="G314" s="3"/>
      <c r="H314" s="3"/>
    </row>
    <row r="315" spans="3:8" ht="15" customHeight="1">
      <c r="C315" s="5"/>
      <c r="D315" s="2"/>
      <c r="E315" s="4"/>
      <c r="F315" s="4"/>
      <c r="G315" s="3"/>
      <c r="H315" s="3"/>
    </row>
    <row r="316" spans="3:8" ht="15" customHeight="1">
      <c r="C316" s="5"/>
      <c r="D316" s="2"/>
      <c r="E316" s="4"/>
      <c r="F316" s="4"/>
      <c r="G316" s="3"/>
      <c r="H316" s="3"/>
    </row>
    <row r="317" spans="3:8" ht="15" customHeight="1">
      <c r="C317" s="5"/>
      <c r="D317" s="2"/>
      <c r="E317" s="4"/>
      <c r="F317" s="4"/>
      <c r="G317" s="3"/>
      <c r="H317" s="3"/>
    </row>
    <row r="318" spans="3:8" ht="15" customHeight="1">
      <c r="C318" s="5"/>
      <c r="D318" s="2"/>
      <c r="E318" s="4"/>
      <c r="F318" s="4"/>
      <c r="G318" s="3"/>
      <c r="H318" s="3"/>
    </row>
    <row r="319" spans="3:8" ht="15" customHeight="1">
      <c r="C319" s="5"/>
      <c r="D319" s="2"/>
      <c r="E319" s="4"/>
      <c r="F319" s="4"/>
      <c r="G319" s="3"/>
      <c r="H319" s="3"/>
    </row>
    <row r="320" spans="3:8" ht="15" customHeight="1">
      <c r="C320" s="5"/>
      <c r="D320" s="2"/>
      <c r="E320" s="4"/>
      <c r="F320" s="4"/>
      <c r="G320" s="3"/>
      <c r="H320" s="3"/>
    </row>
    <row r="321" spans="3:8" ht="15" customHeight="1">
      <c r="C321" s="5"/>
      <c r="D321" s="2"/>
      <c r="E321" s="4"/>
      <c r="F321" s="4"/>
      <c r="G321" s="3"/>
      <c r="H321" s="3"/>
    </row>
    <row r="322" spans="3:8" ht="15" customHeight="1">
      <c r="C322" s="5"/>
      <c r="D322" s="2"/>
      <c r="E322" s="4"/>
      <c r="F322" s="4"/>
      <c r="G322" s="3"/>
      <c r="H322" s="3"/>
    </row>
    <row r="323" spans="3:8" ht="15" customHeight="1">
      <c r="C323" s="5"/>
      <c r="D323" s="2"/>
      <c r="E323" s="4"/>
      <c r="F323" s="4"/>
      <c r="G323" s="3"/>
      <c r="H323" s="3"/>
    </row>
    <row r="324" spans="3:8" ht="15" customHeight="1">
      <c r="C324" s="5"/>
      <c r="D324" s="2"/>
      <c r="E324" s="4"/>
      <c r="F324" s="4"/>
      <c r="G324" s="3"/>
      <c r="H324" s="3"/>
    </row>
    <row r="325" spans="3:8" ht="15" customHeight="1">
      <c r="C325" s="5"/>
      <c r="D325" s="2"/>
      <c r="E325" s="4"/>
      <c r="F325" s="4"/>
      <c r="G325" s="3"/>
      <c r="H325" s="3"/>
    </row>
    <row r="326" spans="3:8" ht="15" customHeight="1">
      <c r="C326" s="5"/>
      <c r="D326" s="2"/>
      <c r="E326" s="4"/>
      <c r="F326" s="4"/>
      <c r="G326" s="3"/>
      <c r="H326" s="3"/>
    </row>
    <row r="327" spans="3:8" ht="15" customHeight="1">
      <c r="C327" s="5"/>
      <c r="D327" s="2"/>
      <c r="E327" s="4"/>
      <c r="F327" s="4"/>
      <c r="G327" s="3"/>
      <c r="H327" s="3"/>
    </row>
    <row r="328" spans="3:8" ht="15" customHeight="1">
      <c r="C328" s="5"/>
      <c r="D328" s="2"/>
      <c r="E328" s="4"/>
      <c r="F328" s="4"/>
      <c r="G328" s="3"/>
      <c r="H328" s="3"/>
    </row>
    <row r="329" spans="3:8" ht="15" customHeight="1">
      <c r="C329" s="5"/>
      <c r="D329" s="2"/>
      <c r="E329" s="4"/>
      <c r="F329" s="4"/>
      <c r="G329" s="3"/>
      <c r="H329" s="3"/>
    </row>
    <row r="330" spans="3:8" ht="15" customHeight="1">
      <c r="C330" s="5"/>
      <c r="D330" s="2"/>
      <c r="E330" s="4"/>
      <c r="F330" s="4"/>
      <c r="G330" s="3"/>
      <c r="H330" s="3"/>
    </row>
    <row r="331" spans="3:8" ht="15" customHeight="1">
      <c r="C331" s="5"/>
      <c r="D331" s="2"/>
      <c r="E331" s="4"/>
      <c r="F331" s="4"/>
      <c r="G331" s="3"/>
      <c r="H331" s="3"/>
    </row>
    <row r="332" spans="3:8" ht="15" customHeight="1">
      <c r="C332" s="5"/>
      <c r="D332" s="2"/>
      <c r="E332" s="4"/>
      <c r="F332" s="4"/>
      <c r="G332" s="3"/>
      <c r="H332" s="3"/>
    </row>
    <row r="333" spans="3:8" ht="15" customHeight="1">
      <c r="C333" s="5"/>
      <c r="D333" s="2"/>
      <c r="E333" s="4"/>
      <c r="F333" s="4"/>
      <c r="G333" s="3"/>
      <c r="H333" s="3"/>
    </row>
    <row r="334" spans="3:8" ht="15" customHeight="1">
      <c r="C334" s="5"/>
      <c r="D334" s="2"/>
      <c r="E334" s="4"/>
      <c r="F334" s="4"/>
      <c r="G334" s="3"/>
      <c r="H334" s="3"/>
    </row>
    <row r="335" spans="3:8" ht="15" customHeight="1">
      <c r="C335" s="5"/>
      <c r="D335" s="2"/>
      <c r="E335" s="4"/>
      <c r="F335" s="4"/>
      <c r="G335" s="3"/>
      <c r="H335" s="3"/>
    </row>
    <row r="336" spans="3:8" ht="15" customHeight="1">
      <c r="C336" s="5"/>
      <c r="D336" s="2"/>
      <c r="E336" s="4"/>
      <c r="F336" s="4"/>
      <c r="G336" s="3"/>
      <c r="H336" s="3"/>
    </row>
    <row r="337" spans="3:8" ht="15" customHeight="1">
      <c r="C337" s="5"/>
      <c r="D337" s="2"/>
      <c r="E337" s="4"/>
      <c r="F337" s="4"/>
      <c r="G337" s="3"/>
      <c r="H337" s="3"/>
    </row>
    <row r="338" spans="3:8" ht="15" customHeight="1">
      <c r="C338" s="5"/>
      <c r="D338" s="2"/>
      <c r="E338" s="4"/>
      <c r="F338" s="4"/>
      <c r="G338" s="3"/>
      <c r="H338" s="3"/>
    </row>
    <row r="339" spans="3:8" ht="15" customHeight="1">
      <c r="C339" s="5"/>
      <c r="D339" s="2"/>
      <c r="E339" s="4"/>
      <c r="F339" s="4"/>
      <c r="G339" s="3"/>
      <c r="H339" s="3"/>
    </row>
    <row r="340" spans="3:8" ht="15" customHeight="1">
      <c r="C340" s="5"/>
      <c r="D340" s="2"/>
      <c r="E340" s="4"/>
      <c r="F340" s="4"/>
      <c r="G340" s="3"/>
      <c r="H340" s="3"/>
    </row>
    <row r="341" spans="3:8" ht="15" customHeight="1">
      <c r="C341" s="5"/>
      <c r="D341" s="2"/>
      <c r="E341" s="4"/>
      <c r="F341" s="4"/>
      <c r="G341" s="3"/>
      <c r="H341" s="3"/>
    </row>
    <row r="342" spans="3:8" ht="15" customHeight="1">
      <c r="C342" s="5"/>
      <c r="D342" s="2"/>
      <c r="E342" s="4"/>
      <c r="F342" s="4"/>
      <c r="G342" s="3"/>
      <c r="H342" s="3"/>
    </row>
    <row r="343" spans="3:8" ht="15" customHeight="1">
      <c r="C343" s="5"/>
      <c r="D343" s="2"/>
      <c r="E343" s="4"/>
      <c r="F343" s="4"/>
      <c r="G343" s="3"/>
      <c r="H343" s="3"/>
    </row>
    <row r="344" spans="3:8" ht="15" customHeight="1">
      <c r="C344" s="5"/>
      <c r="D344" s="2"/>
      <c r="E344" s="4"/>
      <c r="F344" s="4"/>
      <c r="G344" s="3"/>
      <c r="H344" s="3"/>
    </row>
    <row r="345" spans="3:8" ht="15" customHeight="1">
      <c r="C345" s="5"/>
      <c r="D345" s="2"/>
      <c r="E345" s="4"/>
      <c r="F345" s="4"/>
      <c r="G345" s="3"/>
      <c r="H345" s="3"/>
    </row>
    <row r="346" spans="3:8" ht="15" customHeight="1">
      <c r="C346" s="5"/>
      <c r="D346" s="2"/>
      <c r="E346" s="4"/>
      <c r="F346" s="4"/>
      <c r="G346" s="3"/>
      <c r="H346" s="3"/>
    </row>
    <row r="347" spans="3:8" ht="15" customHeight="1">
      <c r="C347" s="5"/>
      <c r="D347" s="2"/>
      <c r="E347" s="4"/>
      <c r="F347" s="4"/>
      <c r="G347" s="3"/>
      <c r="H347" s="3"/>
    </row>
    <row r="348" spans="3:8" ht="15" customHeight="1">
      <c r="C348" s="5"/>
      <c r="D348" s="2"/>
      <c r="E348" s="4"/>
      <c r="F348" s="4"/>
      <c r="G348" s="3"/>
      <c r="H348" s="3"/>
    </row>
    <row r="349" spans="3:8" ht="15" customHeight="1">
      <c r="C349" s="5"/>
      <c r="D349" s="2"/>
      <c r="E349" s="4"/>
      <c r="F349" s="4"/>
      <c r="G349" s="3"/>
      <c r="H349" s="3"/>
    </row>
    <row r="350" spans="3:8" ht="15" customHeight="1">
      <c r="C350" s="5"/>
      <c r="D350" s="2"/>
      <c r="E350" s="4"/>
      <c r="F350" s="4"/>
      <c r="G350" s="3"/>
      <c r="H350" s="3"/>
    </row>
    <row r="351" spans="3:8" ht="15" customHeight="1">
      <c r="C351" s="5"/>
      <c r="D351" s="2"/>
      <c r="E351" s="4"/>
      <c r="F351" s="4"/>
      <c r="G351" s="3"/>
      <c r="H351" s="3"/>
    </row>
    <row r="352" spans="3:8" ht="15" customHeight="1">
      <c r="C352" s="5"/>
      <c r="D352" s="2"/>
      <c r="E352" s="4"/>
      <c r="F352" s="4"/>
      <c r="G352" s="3"/>
      <c r="H352" s="3"/>
    </row>
    <row r="353" spans="3:8" ht="15" customHeight="1">
      <c r="C353" s="5"/>
      <c r="D353" s="2"/>
      <c r="E353" s="4"/>
      <c r="F353" s="4"/>
      <c r="G353" s="3"/>
      <c r="H353" s="3"/>
    </row>
    <row r="354" spans="3:8" ht="15" customHeight="1">
      <c r="C354" s="5"/>
      <c r="D354" s="2"/>
      <c r="E354" s="4"/>
      <c r="F354" s="4"/>
      <c r="G354" s="3"/>
      <c r="H354" s="3"/>
    </row>
    <row r="355" spans="3:8" ht="15" customHeight="1">
      <c r="C355" s="5"/>
      <c r="D355" s="2"/>
      <c r="E355" s="4"/>
      <c r="F355" s="4"/>
      <c r="G355" s="3"/>
      <c r="H355" s="3"/>
    </row>
    <row r="356" spans="3:8" ht="15" customHeight="1">
      <c r="C356" s="5"/>
      <c r="D356" s="2"/>
      <c r="E356" s="4"/>
      <c r="F356" s="4"/>
      <c r="G356" s="3"/>
      <c r="H356" s="3"/>
    </row>
    <row r="357" spans="3:8" ht="15" customHeight="1">
      <c r="C357" s="5"/>
      <c r="D357" s="2"/>
      <c r="E357" s="4"/>
      <c r="F357" s="4"/>
      <c r="G357" s="3"/>
      <c r="H357" s="3"/>
    </row>
    <row r="358" spans="3:8" ht="15" customHeight="1">
      <c r="C358" s="5"/>
      <c r="D358" s="2"/>
      <c r="E358" s="4"/>
      <c r="F358" s="4"/>
      <c r="G358" s="3"/>
      <c r="H358" s="3"/>
    </row>
    <row r="359" spans="3:8" ht="15" customHeight="1">
      <c r="C359" s="5"/>
      <c r="D359" s="2"/>
      <c r="E359" s="4"/>
      <c r="F359" s="4"/>
      <c r="G359" s="3"/>
      <c r="H359" s="3"/>
    </row>
    <row r="360" spans="3:8" ht="15" customHeight="1">
      <c r="C360" s="5"/>
      <c r="D360" s="2"/>
      <c r="E360" s="4"/>
      <c r="F360" s="4"/>
      <c r="G360" s="3"/>
      <c r="H360" s="3"/>
    </row>
    <row r="361" spans="3:8" ht="15" customHeight="1">
      <c r="C361" s="5"/>
      <c r="D361" s="2"/>
      <c r="E361" s="4"/>
      <c r="F361" s="4"/>
      <c r="G361" s="3"/>
      <c r="H361" s="3"/>
    </row>
    <row r="362" spans="3:8" ht="15" customHeight="1">
      <c r="C362" s="5"/>
      <c r="D362" s="2"/>
      <c r="E362" s="4"/>
      <c r="F362" s="4"/>
      <c r="G362" s="3"/>
      <c r="H362" s="3"/>
    </row>
    <row r="363" spans="3:8" ht="15" customHeight="1">
      <c r="C363" s="5"/>
      <c r="D363" s="2"/>
      <c r="E363" s="4"/>
      <c r="F363" s="4"/>
      <c r="G363" s="3"/>
      <c r="H363" s="3"/>
    </row>
    <row r="364" spans="3:8" ht="15" customHeight="1">
      <c r="C364" s="5"/>
      <c r="D364" s="2"/>
      <c r="E364" s="4"/>
      <c r="F364" s="4"/>
      <c r="G364" s="3"/>
      <c r="H364" s="3"/>
    </row>
    <row r="365" spans="3:8" ht="15" customHeight="1">
      <c r="C365" s="5"/>
      <c r="D365" s="2"/>
      <c r="E365" s="4"/>
      <c r="F365" s="4"/>
      <c r="G365" s="3"/>
      <c r="H365" s="3"/>
    </row>
    <row r="366" spans="3:8" ht="15" customHeight="1">
      <c r="C366" s="5"/>
      <c r="D366" s="2"/>
      <c r="E366" s="4"/>
      <c r="F366" s="4"/>
      <c r="G366" s="3"/>
      <c r="H366" s="3"/>
    </row>
    <row r="367" spans="3:8" ht="15" customHeight="1">
      <c r="C367" s="5"/>
      <c r="D367" s="2"/>
      <c r="E367" s="4"/>
      <c r="F367" s="4"/>
      <c r="G367" s="3"/>
      <c r="H367" s="3"/>
    </row>
    <row r="368" spans="3:8" ht="15" customHeight="1">
      <c r="C368" s="5"/>
      <c r="D368" s="2"/>
      <c r="E368" s="4"/>
      <c r="F368" s="4"/>
      <c r="G368" s="3"/>
      <c r="H368" s="3"/>
    </row>
    <row r="369" spans="3:8" ht="15" customHeight="1">
      <c r="C369" s="5"/>
      <c r="D369" s="2"/>
      <c r="E369" s="4"/>
      <c r="F369" s="4"/>
      <c r="G369" s="3"/>
      <c r="H369" s="3"/>
    </row>
    <row r="370" spans="3:8" ht="15" customHeight="1">
      <c r="C370" s="5"/>
      <c r="D370" s="2"/>
      <c r="E370" s="4"/>
      <c r="F370" s="4"/>
      <c r="G370" s="3"/>
      <c r="H370" s="3"/>
    </row>
    <row r="371" spans="3:8" ht="15" customHeight="1">
      <c r="C371" s="5"/>
      <c r="D371" s="2"/>
      <c r="E371" s="4"/>
      <c r="F371" s="4"/>
      <c r="G371" s="3"/>
      <c r="H371" s="3"/>
    </row>
    <row r="372" spans="3:8" ht="15" customHeight="1">
      <c r="C372" s="5"/>
      <c r="D372" s="2"/>
      <c r="E372" s="4"/>
      <c r="F372" s="4"/>
      <c r="G372" s="3"/>
      <c r="H372" s="3"/>
    </row>
    <row r="373" spans="3:8" ht="15" customHeight="1">
      <c r="C373" s="5"/>
      <c r="D373" s="2"/>
      <c r="E373" s="4"/>
      <c r="F373" s="4"/>
      <c r="G373" s="3"/>
      <c r="H373" s="3"/>
    </row>
    <row r="374" spans="3:8" ht="15" customHeight="1">
      <c r="C374" s="5"/>
      <c r="D374" s="2"/>
      <c r="E374" s="4"/>
      <c r="F374" s="4"/>
      <c r="G374" s="3"/>
      <c r="H374" s="3"/>
    </row>
    <row r="375" spans="3:8" ht="15" customHeight="1">
      <c r="C375" s="5"/>
      <c r="D375" s="2"/>
      <c r="E375" s="4"/>
      <c r="F375" s="4"/>
      <c r="G375" s="3"/>
      <c r="H375" s="3"/>
    </row>
    <row r="376" spans="3:8" ht="15" customHeight="1">
      <c r="C376" s="5"/>
      <c r="D376" s="2"/>
      <c r="E376" s="4"/>
      <c r="F376" s="4"/>
      <c r="G376" s="3"/>
      <c r="H376" s="3"/>
    </row>
    <row r="377" spans="3:8" ht="15" customHeight="1">
      <c r="C377" s="5"/>
      <c r="D377" s="2"/>
      <c r="E377" s="4"/>
      <c r="F377" s="4"/>
      <c r="G377" s="3"/>
      <c r="H377" s="3"/>
    </row>
    <row r="378" spans="3:8" ht="15" customHeight="1">
      <c r="C378" s="5"/>
      <c r="D378" s="2"/>
      <c r="E378" s="4"/>
      <c r="F378" s="4"/>
      <c r="G378" s="3"/>
      <c r="H378" s="3"/>
    </row>
    <row r="379" spans="3:8" ht="15" customHeight="1">
      <c r="C379" s="5"/>
      <c r="D379" s="2"/>
      <c r="E379" s="4"/>
      <c r="F379" s="4"/>
      <c r="G379" s="3"/>
      <c r="H379" s="3"/>
    </row>
    <row r="380" spans="3:8" ht="15" customHeight="1">
      <c r="C380" s="5"/>
      <c r="D380" s="2"/>
      <c r="E380" s="4"/>
      <c r="F380" s="4"/>
      <c r="G380" s="3"/>
      <c r="H380" s="3"/>
    </row>
    <row r="381" spans="3:8" ht="15" customHeight="1">
      <c r="C381" s="5"/>
      <c r="D381" s="2"/>
      <c r="E381" s="4"/>
      <c r="F381" s="4"/>
      <c r="G381" s="3"/>
      <c r="H381" s="3"/>
    </row>
    <row r="382" spans="3:8" ht="15" customHeight="1">
      <c r="C382" s="5"/>
      <c r="D382" s="2"/>
      <c r="E382" s="4"/>
      <c r="F382" s="4"/>
      <c r="G382" s="3"/>
      <c r="H382" s="3"/>
    </row>
    <row r="383" spans="3:8" ht="15" customHeight="1">
      <c r="C383" s="5"/>
      <c r="D383" s="2"/>
      <c r="E383" s="4"/>
      <c r="F383" s="4"/>
      <c r="G383" s="3"/>
      <c r="H383" s="3"/>
    </row>
    <row r="384" spans="3:8" ht="15" customHeight="1">
      <c r="C384" s="5"/>
      <c r="D384" s="2"/>
      <c r="E384" s="4"/>
      <c r="F384" s="4"/>
      <c r="G384" s="3"/>
      <c r="H384" s="3"/>
    </row>
    <row r="385" spans="3:8" ht="15" customHeight="1">
      <c r="C385" s="5"/>
      <c r="D385" s="2"/>
      <c r="E385" s="4"/>
      <c r="F385" s="4"/>
      <c r="G385" s="3"/>
      <c r="H385" s="3"/>
    </row>
    <row r="386" spans="3:8" ht="15" customHeight="1">
      <c r="C386" s="5"/>
      <c r="D386" s="2"/>
      <c r="E386" s="4"/>
      <c r="F386" s="4"/>
      <c r="G386" s="3"/>
      <c r="H386" s="3"/>
    </row>
    <row r="387" spans="3:8" ht="15" customHeight="1">
      <c r="C387" s="5"/>
      <c r="D387" s="2"/>
      <c r="E387" s="4"/>
      <c r="F387" s="4"/>
      <c r="G387" s="3"/>
      <c r="H387" s="3"/>
    </row>
    <row r="388" spans="3:8" ht="15" customHeight="1">
      <c r="C388" s="5"/>
      <c r="D388" s="2"/>
      <c r="E388" s="4"/>
      <c r="F388" s="4"/>
      <c r="G388" s="3"/>
      <c r="H388" s="3"/>
    </row>
    <row r="389" spans="3:8" ht="15" customHeight="1">
      <c r="C389" s="5"/>
      <c r="D389" s="2"/>
      <c r="E389" s="4"/>
      <c r="F389" s="4"/>
      <c r="G389" s="3"/>
      <c r="H389" s="3"/>
    </row>
    <row r="390" spans="3:8" ht="15" customHeight="1">
      <c r="C390" s="5"/>
      <c r="D390" s="2"/>
      <c r="E390" s="4"/>
      <c r="F390" s="4"/>
      <c r="G390" s="3"/>
      <c r="H390" s="3"/>
    </row>
    <row r="391" spans="3:8" ht="15" customHeight="1">
      <c r="C391" s="5"/>
      <c r="D391" s="2"/>
      <c r="E391" s="4"/>
      <c r="F391" s="4"/>
      <c r="G391" s="3"/>
      <c r="H391" s="3"/>
    </row>
    <row r="392" spans="3:8" ht="15" customHeight="1">
      <c r="C392" s="5"/>
      <c r="D392" s="2"/>
      <c r="E392" s="4"/>
      <c r="F392" s="4"/>
      <c r="G392" s="3"/>
      <c r="H392" s="3"/>
    </row>
    <row r="393" spans="3:8" ht="15" customHeight="1">
      <c r="C393" s="5"/>
      <c r="D393" s="2"/>
      <c r="E393" s="4"/>
      <c r="F393" s="4"/>
      <c r="G393" s="3"/>
      <c r="H393" s="3"/>
    </row>
    <row r="394" spans="3:8" ht="15" customHeight="1">
      <c r="C394" s="5"/>
      <c r="D394" s="2"/>
      <c r="E394" s="4"/>
      <c r="F394" s="4"/>
      <c r="G394" s="3"/>
      <c r="H394" s="3"/>
    </row>
    <row r="395" spans="3:8" ht="15" customHeight="1">
      <c r="C395" s="5"/>
      <c r="D395" s="2"/>
      <c r="E395" s="4"/>
      <c r="F395" s="4"/>
      <c r="G395" s="3"/>
      <c r="H395" s="3"/>
    </row>
    <row r="396" spans="3:8" ht="15" customHeight="1">
      <c r="C396" s="5"/>
      <c r="D396" s="2"/>
      <c r="E396" s="4"/>
      <c r="F396" s="4"/>
      <c r="G396" s="3"/>
      <c r="H396" s="3"/>
    </row>
    <row r="397" spans="3:8" ht="15" customHeight="1">
      <c r="C397" s="5"/>
      <c r="D397" s="2"/>
      <c r="E397" s="4"/>
      <c r="F397" s="4"/>
      <c r="G397" s="3"/>
      <c r="H397" s="3"/>
    </row>
    <row r="398" spans="3:8" ht="15" customHeight="1">
      <c r="C398" s="5"/>
      <c r="D398" s="2"/>
      <c r="E398" s="4"/>
      <c r="F398" s="4"/>
      <c r="G398" s="3"/>
      <c r="H398" s="3"/>
    </row>
    <row r="399" spans="3:8" ht="15" customHeight="1">
      <c r="C399" s="5"/>
      <c r="D399" s="2"/>
      <c r="E399" s="4"/>
      <c r="F399" s="4"/>
      <c r="G399" s="3"/>
      <c r="H399" s="3"/>
    </row>
    <row r="400" spans="3:8" ht="15" customHeight="1">
      <c r="C400" s="5"/>
      <c r="D400" s="2"/>
      <c r="E400" s="4"/>
      <c r="F400" s="4"/>
      <c r="G400" s="3"/>
      <c r="H400" s="3"/>
    </row>
    <row r="401" spans="3:8" ht="15" customHeight="1">
      <c r="C401" s="5"/>
      <c r="D401" s="2"/>
      <c r="E401" s="4"/>
      <c r="F401" s="4"/>
      <c r="G401" s="3"/>
      <c r="H401" s="3"/>
    </row>
    <row r="402" spans="3:8" ht="15" customHeight="1">
      <c r="C402" s="5"/>
      <c r="D402" s="2"/>
      <c r="E402" s="4"/>
      <c r="F402" s="4"/>
      <c r="G402" s="3"/>
      <c r="H402" s="3"/>
    </row>
    <row r="403" spans="3:8" ht="15" customHeight="1">
      <c r="C403" s="5"/>
      <c r="D403" s="2"/>
      <c r="E403" s="4"/>
      <c r="F403" s="4"/>
      <c r="G403" s="3"/>
      <c r="H403" s="3"/>
    </row>
    <row r="404" spans="3:8" ht="15" customHeight="1">
      <c r="C404" s="5"/>
      <c r="D404" s="2"/>
      <c r="E404" s="4"/>
      <c r="F404" s="4"/>
      <c r="G404" s="3"/>
      <c r="H404" s="3"/>
    </row>
    <row r="405" spans="3:8" ht="15" customHeight="1">
      <c r="C405" s="5"/>
      <c r="D405" s="2"/>
      <c r="E405" s="4"/>
      <c r="F405" s="4"/>
      <c r="G405" s="3"/>
      <c r="H405" s="3"/>
    </row>
    <row r="406" spans="3:8" ht="15" customHeight="1">
      <c r="C406" s="5"/>
      <c r="D406" s="2"/>
      <c r="E406" s="4"/>
      <c r="F406" s="4"/>
      <c r="G406" s="3"/>
      <c r="H406" s="3"/>
    </row>
    <row r="407" spans="3:8" ht="15" customHeight="1">
      <c r="C407" s="5"/>
      <c r="D407" s="2"/>
      <c r="E407" s="4"/>
      <c r="F407" s="4"/>
      <c r="G407" s="3"/>
      <c r="H407" s="3"/>
    </row>
    <row r="408" spans="3:8" ht="15" customHeight="1">
      <c r="C408" s="5"/>
      <c r="D408" s="2"/>
      <c r="E408" s="4"/>
      <c r="F408" s="4"/>
      <c r="G408" s="3"/>
      <c r="H408" s="3"/>
    </row>
    <row r="409" spans="3:8" ht="15" customHeight="1">
      <c r="C409" s="5"/>
      <c r="D409" s="2"/>
      <c r="E409" s="4"/>
      <c r="F409" s="4"/>
      <c r="G409" s="3"/>
      <c r="H409" s="3"/>
    </row>
    <row r="410" spans="3:8" ht="15" customHeight="1">
      <c r="C410" s="5"/>
      <c r="D410" s="2"/>
      <c r="E410" s="4"/>
      <c r="F410" s="4"/>
      <c r="G410" s="3"/>
      <c r="H410" s="3"/>
    </row>
    <row r="411" spans="3:8" ht="15" customHeight="1">
      <c r="C411" s="5"/>
      <c r="D411" s="2"/>
      <c r="E411" s="4"/>
      <c r="F411" s="4"/>
      <c r="G411" s="3"/>
      <c r="H411" s="3"/>
    </row>
    <row r="412" spans="3:8" ht="15" customHeight="1">
      <c r="C412" s="5"/>
      <c r="D412" s="2"/>
      <c r="E412" s="4"/>
      <c r="F412" s="4"/>
      <c r="G412" s="3"/>
      <c r="H412" s="3"/>
    </row>
    <row r="413" spans="3:8" ht="15" customHeight="1">
      <c r="C413" s="5"/>
      <c r="D413" s="2"/>
      <c r="E413" s="4"/>
      <c r="F413" s="4"/>
      <c r="G413" s="3"/>
      <c r="H413" s="3"/>
    </row>
    <row r="414" spans="3:8" ht="15" customHeight="1">
      <c r="C414" s="5"/>
      <c r="D414" s="2"/>
      <c r="E414" s="4"/>
      <c r="F414" s="4"/>
      <c r="G414" s="3"/>
      <c r="H414" s="3"/>
    </row>
    <row r="415" spans="3:8" ht="15" customHeight="1">
      <c r="C415" s="5"/>
      <c r="D415" s="2"/>
      <c r="E415" s="4"/>
      <c r="F415" s="4"/>
      <c r="G415" s="3"/>
      <c r="H415" s="3"/>
    </row>
    <row r="416" spans="3:8" ht="15" customHeight="1">
      <c r="C416" s="5"/>
      <c r="D416" s="2"/>
      <c r="E416" s="4"/>
      <c r="F416" s="4"/>
      <c r="G416" s="3"/>
      <c r="H416" s="3"/>
    </row>
    <row r="417" spans="3:8" ht="15" customHeight="1">
      <c r="C417" s="5"/>
      <c r="D417" s="2"/>
      <c r="E417" s="4"/>
      <c r="F417" s="4"/>
      <c r="G417" s="3"/>
      <c r="H417" s="3"/>
    </row>
    <row r="418" spans="3:8" ht="15" customHeight="1">
      <c r="C418" s="5"/>
      <c r="D418" s="2"/>
      <c r="E418" s="4"/>
      <c r="F418" s="4"/>
      <c r="G418" s="3"/>
      <c r="H418" s="3"/>
    </row>
    <row r="419" spans="3:8" ht="15" customHeight="1">
      <c r="C419" s="5"/>
      <c r="D419" s="2"/>
      <c r="E419" s="4"/>
      <c r="F419" s="4"/>
      <c r="G419" s="3"/>
      <c r="H419" s="3"/>
    </row>
    <row r="420" spans="3:8" ht="15" customHeight="1">
      <c r="C420" s="5"/>
      <c r="D420" s="2"/>
      <c r="E420" s="4"/>
      <c r="F420" s="4"/>
      <c r="G420" s="3"/>
      <c r="H420" s="3"/>
    </row>
    <row r="421" spans="3:8" ht="15" customHeight="1">
      <c r="C421" s="5"/>
      <c r="D421" s="2"/>
      <c r="E421" s="4"/>
      <c r="F421" s="4"/>
      <c r="G421" s="3"/>
      <c r="H421" s="3"/>
    </row>
    <row r="422" spans="3:8" ht="15" customHeight="1">
      <c r="C422" s="5"/>
      <c r="D422" s="2"/>
      <c r="E422" s="4"/>
      <c r="F422" s="4"/>
      <c r="G422" s="3"/>
      <c r="H422" s="3"/>
    </row>
    <row r="423" spans="3:8" ht="15" customHeight="1">
      <c r="C423" s="5"/>
      <c r="D423" s="2"/>
      <c r="E423" s="4"/>
      <c r="F423" s="4"/>
      <c r="G423" s="3"/>
      <c r="H423" s="3"/>
    </row>
    <row r="424" spans="3:8" ht="15" customHeight="1">
      <c r="C424" s="5"/>
      <c r="D424" s="2"/>
      <c r="E424" s="4"/>
      <c r="F424" s="4"/>
      <c r="G424" s="3"/>
      <c r="H424" s="3"/>
    </row>
    <row r="425" spans="3:8" ht="15" customHeight="1">
      <c r="C425" s="5"/>
      <c r="D425" s="2"/>
      <c r="E425" s="4"/>
      <c r="F425" s="4"/>
      <c r="G425" s="3"/>
      <c r="H425" s="3"/>
    </row>
    <row r="426" spans="3:8" ht="15" customHeight="1">
      <c r="C426" s="5"/>
      <c r="D426" s="2"/>
      <c r="E426" s="4"/>
      <c r="F426" s="4"/>
      <c r="G426" s="3"/>
      <c r="H426" s="3"/>
    </row>
    <row r="427" spans="3:8" ht="15" customHeight="1">
      <c r="C427" s="5"/>
      <c r="D427" s="2"/>
      <c r="E427" s="4"/>
      <c r="F427" s="4"/>
      <c r="G427" s="3"/>
      <c r="H427" s="3"/>
    </row>
    <row r="428" spans="3:8" ht="15" customHeight="1">
      <c r="C428" s="5"/>
      <c r="D428" s="2"/>
      <c r="E428" s="4"/>
      <c r="F428" s="4"/>
      <c r="G428" s="3"/>
      <c r="H428" s="3"/>
    </row>
    <row r="429" spans="3:8" ht="15" customHeight="1">
      <c r="C429" s="5"/>
      <c r="D429" s="2"/>
      <c r="E429" s="4"/>
      <c r="F429" s="4"/>
      <c r="G429" s="3"/>
      <c r="H429" s="3"/>
    </row>
    <row r="430" spans="3:8" ht="15" customHeight="1">
      <c r="C430" s="5"/>
      <c r="D430" s="2"/>
      <c r="E430" s="4"/>
      <c r="F430" s="4"/>
      <c r="G430" s="3"/>
      <c r="H430" s="3"/>
    </row>
    <row r="431" spans="3:8" ht="15" customHeight="1">
      <c r="C431" s="5"/>
      <c r="D431" s="2"/>
      <c r="E431" s="4"/>
      <c r="F431" s="4"/>
      <c r="G431" s="3"/>
      <c r="H431" s="3"/>
    </row>
    <row r="432" spans="3:8" ht="15" customHeight="1">
      <c r="C432" s="5"/>
      <c r="D432" s="2"/>
      <c r="E432" s="4"/>
      <c r="F432" s="4"/>
      <c r="G432" s="3"/>
      <c r="H432" s="3"/>
    </row>
    <row r="433" spans="3:8" ht="15" customHeight="1">
      <c r="C433" s="5"/>
      <c r="D433" s="2"/>
      <c r="E433" s="4"/>
      <c r="F433" s="4"/>
      <c r="G433" s="3"/>
      <c r="H433" s="3"/>
    </row>
    <row r="434" spans="3:8" ht="15" customHeight="1">
      <c r="C434" s="5"/>
      <c r="D434" s="2"/>
      <c r="E434" s="4"/>
      <c r="F434" s="4"/>
      <c r="G434" s="3"/>
      <c r="H434" s="3"/>
    </row>
    <row r="435" spans="3:8" ht="15" customHeight="1">
      <c r="C435" s="5"/>
      <c r="D435" s="2"/>
      <c r="E435" s="4"/>
      <c r="F435" s="4"/>
      <c r="G435" s="3"/>
      <c r="H435" s="3"/>
    </row>
    <row r="436" spans="3:8" ht="15" customHeight="1">
      <c r="C436" s="5"/>
      <c r="D436" s="2"/>
      <c r="E436" s="4"/>
      <c r="F436" s="4"/>
      <c r="G436" s="3"/>
      <c r="H436" s="3"/>
    </row>
    <row r="437" spans="3:8" ht="15" customHeight="1">
      <c r="C437" s="5"/>
      <c r="D437" s="2"/>
      <c r="E437" s="4"/>
      <c r="F437" s="4"/>
      <c r="G437" s="3"/>
      <c r="H437" s="3"/>
    </row>
    <row r="438" spans="3:8" ht="15" customHeight="1">
      <c r="C438" s="5"/>
      <c r="D438" s="2"/>
      <c r="E438" s="4"/>
      <c r="F438" s="4"/>
      <c r="G438" s="3"/>
      <c r="H438" s="3"/>
    </row>
    <row r="439" spans="3:8" ht="15" customHeight="1">
      <c r="C439" s="5"/>
      <c r="D439" s="2"/>
      <c r="E439" s="4"/>
      <c r="F439" s="4"/>
      <c r="G439" s="3"/>
      <c r="H439" s="3"/>
    </row>
    <row r="440" spans="3:8" ht="15" customHeight="1">
      <c r="C440" s="5"/>
      <c r="D440" s="2"/>
      <c r="E440" s="4"/>
      <c r="F440" s="4"/>
      <c r="G440" s="3"/>
      <c r="H440" s="3"/>
    </row>
    <row r="441" spans="3:8" ht="15" customHeight="1">
      <c r="C441" s="5"/>
      <c r="D441" s="2"/>
      <c r="E441" s="4"/>
      <c r="F441" s="4"/>
      <c r="G441" s="3"/>
      <c r="H441" s="3"/>
    </row>
    <row r="442" spans="3:8" ht="15" customHeight="1">
      <c r="C442" s="5"/>
      <c r="D442" s="2"/>
      <c r="E442" s="4"/>
      <c r="F442" s="4"/>
      <c r="G442" s="3"/>
      <c r="H442" s="3"/>
    </row>
    <row r="443" spans="3:8" ht="15" customHeight="1">
      <c r="C443" s="5"/>
      <c r="D443" s="2"/>
      <c r="E443" s="4"/>
      <c r="F443" s="4"/>
      <c r="G443" s="3"/>
      <c r="H443" s="3"/>
    </row>
    <row r="444" spans="3:8" ht="15" customHeight="1">
      <c r="C444" s="5"/>
      <c r="D444" s="2"/>
      <c r="E444" s="4"/>
      <c r="F444" s="4"/>
      <c r="G444" s="3"/>
      <c r="H444" s="3"/>
    </row>
    <row r="445" spans="3:8" ht="15" customHeight="1">
      <c r="C445" s="5"/>
      <c r="D445" s="2"/>
      <c r="E445" s="4"/>
      <c r="F445" s="4"/>
      <c r="G445" s="3"/>
      <c r="H445" s="3"/>
    </row>
    <row r="446" spans="3:8" ht="15" customHeight="1">
      <c r="C446" s="5"/>
      <c r="D446" s="2"/>
      <c r="E446" s="4"/>
      <c r="F446" s="4"/>
      <c r="G446" s="3"/>
      <c r="H446" s="3"/>
    </row>
    <row r="447" spans="3:8" ht="15" customHeight="1">
      <c r="C447" s="5"/>
      <c r="D447" s="2"/>
      <c r="E447" s="4"/>
      <c r="F447" s="4"/>
      <c r="G447" s="3"/>
      <c r="H447" s="3"/>
    </row>
    <row r="448" spans="3:8" ht="15" customHeight="1">
      <c r="C448" s="5"/>
      <c r="D448" s="2"/>
      <c r="E448" s="4"/>
      <c r="F448" s="4"/>
      <c r="G448" s="3"/>
      <c r="H448" s="3"/>
    </row>
    <row r="449" spans="3:8" ht="15" customHeight="1">
      <c r="C449" s="5"/>
      <c r="D449" s="2"/>
      <c r="E449" s="4"/>
      <c r="F449" s="4"/>
      <c r="G449" s="3"/>
      <c r="H449" s="3"/>
    </row>
    <row r="450" spans="3:8" ht="15" customHeight="1">
      <c r="C450" s="5"/>
      <c r="D450" s="2"/>
      <c r="E450" s="4"/>
      <c r="F450" s="4"/>
      <c r="G450" s="3"/>
      <c r="H450" s="3"/>
    </row>
    <row r="451" spans="3:8" ht="15" customHeight="1">
      <c r="C451" s="5"/>
      <c r="D451" s="2"/>
      <c r="E451" s="4"/>
      <c r="F451" s="4"/>
      <c r="G451" s="3"/>
      <c r="H451" s="3"/>
    </row>
    <row r="452" spans="3:8" ht="15" customHeight="1">
      <c r="C452" s="5"/>
      <c r="D452" s="2"/>
      <c r="E452" s="4"/>
      <c r="F452" s="4"/>
      <c r="G452" s="3"/>
      <c r="H452" s="3"/>
    </row>
    <row r="453" spans="3:8" ht="15" customHeight="1">
      <c r="C453" s="5"/>
      <c r="D453" s="2"/>
      <c r="E453" s="4"/>
      <c r="F453" s="4"/>
      <c r="G453" s="3"/>
      <c r="H453" s="3"/>
    </row>
    <row r="454" spans="3:8" ht="15" customHeight="1">
      <c r="C454" s="5"/>
      <c r="D454" s="2"/>
      <c r="E454" s="4"/>
      <c r="F454" s="4"/>
      <c r="G454" s="3"/>
      <c r="H454" s="3"/>
    </row>
    <row r="455" spans="3:8" ht="15" customHeight="1">
      <c r="C455" s="5"/>
      <c r="D455" s="2"/>
      <c r="E455" s="4"/>
      <c r="F455" s="4"/>
      <c r="G455" s="3"/>
      <c r="H455" s="3"/>
    </row>
    <row r="456" spans="3:8" ht="15" customHeight="1">
      <c r="C456" s="5"/>
      <c r="D456" s="2"/>
      <c r="E456" s="4"/>
      <c r="F456" s="4"/>
      <c r="G456" s="3"/>
      <c r="H456" s="3"/>
    </row>
    <row r="457" spans="3:8" ht="15" customHeight="1">
      <c r="C457" s="5"/>
      <c r="D457" s="2"/>
      <c r="E457" s="4"/>
      <c r="F457" s="4"/>
      <c r="G457" s="3"/>
      <c r="H457" s="3"/>
    </row>
    <row r="458" spans="3:8" ht="15" customHeight="1">
      <c r="C458" s="5"/>
      <c r="D458" s="2"/>
      <c r="E458" s="4"/>
      <c r="F458" s="4"/>
      <c r="G458" s="3"/>
      <c r="H458" s="3"/>
    </row>
    <row r="459" spans="3:8" ht="15" customHeight="1">
      <c r="C459" s="5"/>
      <c r="D459" s="2"/>
      <c r="E459" s="4"/>
      <c r="F459" s="4"/>
      <c r="G459" s="3"/>
      <c r="H459" s="3"/>
    </row>
    <row r="460" spans="3:8" ht="15" customHeight="1">
      <c r="C460" s="5"/>
      <c r="D460" s="2"/>
      <c r="E460" s="4"/>
      <c r="F460" s="4"/>
      <c r="G460" s="3"/>
      <c r="H460" s="3"/>
    </row>
    <row r="461" spans="3:8" ht="15" customHeight="1">
      <c r="C461" s="5"/>
      <c r="D461" s="2"/>
      <c r="E461" s="4"/>
      <c r="F461" s="4"/>
      <c r="G461" s="3"/>
      <c r="H461" s="3"/>
    </row>
    <row r="462" spans="3:8" ht="15" customHeight="1">
      <c r="C462" s="5"/>
      <c r="D462" s="2"/>
      <c r="E462" s="4"/>
      <c r="F462" s="4"/>
      <c r="G462" s="3"/>
      <c r="H462" s="3"/>
    </row>
    <row r="463" spans="3:8" ht="15" customHeight="1">
      <c r="C463" s="5"/>
      <c r="D463" s="2"/>
      <c r="E463" s="4"/>
      <c r="F463" s="4"/>
      <c r="G463" s="3"/>
      <c r="H463" s="3"/>
    </row>
    <row r="464" spans="3:8" ht="15" customHeight="1">
      <c r="C464" s="5"/>
      <c r="D464" s="2"/>
      <c r="E464" s="4"/>
      <c r="F464" s="4"/>
      <c r="G464" s="3"/>
      <c r="H464" s="3"/>
    </row>
    <row r="465" spans="3:8" ht="15" customHeight="1">
      <c r="C465" s="5"/>
      <c r="D465" s="2"/>
      <c r="E465" s="4"/>
      <c r="F465" s="4"/>
      <c r="G465" s="3"/>
      <c r="H465" s="3"/>
    </row>
    <row r="466" spans="3:8" ht="15" customHeight="1">
      <c r="C466" s="5"/>
      <c r="D466" s="2"/>
      <c r="E466" s="4"/>
      <c r="F466" s="4"/>
      <c r="G466" s="3"/>
      <c r="H466" s="3"/>
    </row>
    <row r="467" spans="3:8" ht="15" customHeight="1">
      <c r="C467" s="5"/>
      <c r="D467" s="2"/>
      <c r="E467" s="4"/>
      <c r="F467" s="4"/>
      <c r="G467" s="3"/>
      <c r="H467" s="3"/>
    </row>
    <row r="468" spans="3:8" ht="15" customHeight="1">
      <c r="C468" s="5"/>
      <c r="D468" s="2"/>
      <c r="E468" s="4"/>
      <c r="F468" s="4"/>
      <c r="G468" s="3"/>
      <c r="H468" s="3"/>
    </row>
    <row r="469" spans="3:8" ht="15" customHeight="1">
      <c r="C469" s="5"/>
      <c r="D469" s="2"/>
      <c r="E469" s="4"/>
      <c r="F469" s="4"/>
      <c r="G469" s="3"/>
      <c r="H469" s="3"/>
    </row>
    <row r="470" spans="3:8" ht="15" customHeight="1">
      <c r="C470" s="5"/>
      <c r="D470" s="2"/>
      <c r="E470" s="4"/>
      <c r="F470" s="4"/>
      <c r="G470" s="3"/>
      <c r="H470" s="3"/>
    </row>
    <row r="471" spans="3:8" ht="15" customHeight="1">
      <c r="C471" s="5"/>
      <c r="D471" s="2"/>
      <c r="E471" s="4"/>
      <c r="F471" s="4"/>
      <c r="G471" s="3"/>
      <c r="H471" s="3"/>
    </row>
    <row r="472" spans="3:8" ht="15" customHeight="1">
      <c r="C472" s="5"/>
      <c r="D472" s="2"/>
      <c r="E472" s="4"/>
      <c r="F472" s="4"/>
      <c r="G472" s="3"/>
      <c r="H472" s="3"/>
    </row>
    <row r="473" spans="3:8" ht="15" customHeight="1">
      <c r="C473" s="5"/>
      <c r="D473" s="2"/>
      <c r="E473" s="4"/>
      <c r="F473" s="4"/>
      <c r="G473" s="3"/>
      <c r="H473" s="3"/>
    </row>
    <row r="474" spans="3:8" ht="15" customHeight="1">
      <c r="C474" s="5"/>
      <c r="D474" s="2"/>
      <c r="E474" s="4"/>
      <c r="F474" s="4"/>
      <c r="G474" s="3"/>
      <c r="H474" s="3"/>
    </row>
    <row r="475" spans="3:8" ht="15" customHeight="1">
      <c r="C475" s="5"/>
      <c r="D475" s="2"/>
      <c r="E475" s="4"/>
      <c r="F475" s="4"/>
      <c r="G475" s="3"/>
      <c r="H475" s="3"/>
    </row>
    <row r="476" spans="3:8" ht="15" customHeight="1">
      <c r="C476" s="5"/>
      <c r="D476" s="2"/>
      <c r="E476" s="4"/>
      <c r="F476" s="4"/>
      <c r="G476" s="3"/>
      <c r="H476" s="3"/>
    </row>
    <row r="477" spans="3:8" ht="15" customHeight="1">
      <c r="C477" s="5"/>
      <c r="D477" s="2"/>
      <c r="E477" s="4"/>
      <c r="F477" s="4"/>
      <c r="G477" s="3"/>
      <c r="H477" s="3"/>
    </row>
    <row r="478" spans="3:8" ht="15" customHeight="1">
      <c r="C478" s="5"/>
      <c r="D478" s="2"/>
      <c r="E478" s="4"/>
      <c r="F478" s="4"/>
      <c r="G478" s="3"/>
      <c r="H478" s="3"/>
    </row>
    <row r="479" spans="3:8" ht="15" customHeight="1">
      <c r="C479" s="5"/>
      <c r="D479" s="2"/>
      <c r="E479" s="4"/>
      <c r="F479" s="4"/>
      <c r="G479" s="3"/>
      <c r="H479" s="3"/>
    </row>
    <row r="480" spans="3:8" ht="15" customHeight="1">
      <c r="C480" s="5"/>
      <c r="D480" s="2"/>
      <c r="E480" s="4"/>
      <c r="F480" s="4"/>
      <c r="G480" s="3"/>
      <c r="H480" s="3"/>
    </row>
    <row r="481" spans="3:8" ht="15" customHeight="1">
      <c r="C481" s="5"/>
      <c r="D481" s="2"/>
      <c r="E481" s="4"/>
      <c r="F481" s="4"/>
      <c r="G481" s="3"/>
      <c r="H481" s="3"/>
    </row>
    <row r="482" spans="3:8" ht="15" customHeight="1">
      <c r="C482" s="5"/>
      <c r="D482" s="2"/>
      <c r="E482" s="4"/>
      <c r="F482" s="4"/>
      <c r="G482" s="3"/>
      <c r="H482" s="3"/>
    </row>
    <row r="483" spans="3:8" ht="15" customHeight="1">
      <c r="C483" s="5"/>
      <c r="D483" s="2"/>
      <c r="E483" s="4"/>
      <c r="F483" s="4"/>
      <c r="G483" s="3"/>
      <c r="H483" s="3"/>
    </row>
    <row r="484" spans="3:8" ht="15" customHeight="1">
      <c r="C484" s="5"/>
      <c r="D484" s="2"/>
      <c r="E484" s="4"/>
      <c r="F484" s="4"/>
      <c r="G484" s="3"/>
      <c r="H484" s="3"/>
    </row>
    <row r="485" spans="3:8" ht="15" customHeight="1">
      <c r="C485" s="5"/>
      <c r="D485" s="2"/>
      <c r="E485" s="4"/>
      <c r="F485" s="4"/>
      <c r="G485" s="3"/>
      <c r="H485" s="3"/>
    </row>
    <row r="486" spans="3:8" ht="15" customHeight="1">
      <c r="C486" s="5"/>
      <c r="D486" s="2"/>
      <c r="E486" s="4"/>
      <c r="F486" s="4"/>
      <c r="G486" s="3"/>
      <c r="H486" s="3"/>
    </row>
    <row r="487" spans="3:8" ht="15" customHeight="1">
      <c r="C487" s="5"/>
      <c r="D487" s="2"/>
      <c r="E487" s="4"/>
      <c r="F487" s="4"/>
      <c r="G487" s="3"/>
      <c r="H487" s="3"/>
    </row>
    <row r="488" spans="3:8" ht="15" customHeight="1">
      <c r="C488" s="5"/>
      <c r="D488" s="2"/>
      <c r="E488" s="4"/>
      <c r="F488" s="4"/>
      <c r="G488" s="3"/>
      <c r="H488" s="3"/>
    </row>
    <row r="489" spans="3:8" ht="15" customHeight="1">
      <c r="C489" s="5"/>
      <c r="D489" s="2"/>
      <c r="E489" s="4"/>
      <c r="F489" s="4"/>
      <c r="G489" s="3"/>
      <c r="H489" s="3"/>
    </row>
    <row r="490" spans="3:8" ht="15" customHeight="1">
      <c r="C490" s="5"/>
      <c r="D490" s="2"/>
      <c r="E490" s="4"/>
      <c r="F490" s="4"/>
      <c r="G490" s="3"/>
      <c r="H490" s="3"/>
    </row>
    <row r="491" spans="3:8" ht="15" customHeight="1">
      <c r="C491" s="5"/>
      <c r="D491" s="2"/>
      <c r="E491" s="4"/>
      <c r="F491" s="4"/>
      <c r="G491" s="3"/>
      <c r="H491" s="3"/>
    </row>
    <row r="492" spans="3:8" ht="15" customHeight="1">
      <c r="C492" s="5"/>
      <c r="D492" s="2"/>
      <c r="E492" s="4"/>
      <c r="F492" s="4"/>
      <c r="G492" s="3"/>
      <c r="H492" s="3"/>
    </row>
    <row r="493" spans="3:8" ht="15" customHeight="1">
      <c r="C493" s="5"/>
      <c r="D493" s="2"/>
      <c r="E493" s="4"/>
      <c r="F493" s="4"/>
      <c r="G493" s="3"/>
      <c r="H493" s="3"/>
    </row>
    <row r="494" spans="3:8" ht="15" customHeight="1">
      <c r="C494" s="5"/>
      <c r="D494" s="2"/>
      <c r="E494" s="4"/>
      <c r="F494" s="4"/>
      <c r="G494" s="3"/>
      <c r="H494" s="3"/>
    </row>
    <row r="495" spans="3:8" ht="15" customHeight="1">
      <c r="C495" s="5"/>
      <c r="D495" s="2"/>
      <c r="E495" s="4"/>
      <c r="F495" s="4"/>
      <c r="G495" s="3"/>
      <c r="H495" s="3"/>
    </row>
    <row r="496" spans="3:8" ht="15" customHeight="1">
      <c r="C496" s="5"/>
      <c r="D496" s="2"/>
      <c r="E496" s="4"/>
      <c r="F496" s="4"/>
      <c r="G496" s="3"/>
      <c r="H496" s="3"/>
    </row>
    <row r="497" spans="3:8" ht="15" customHeight="1">
      <c r="C497" s="5"/>
      <c r="D497" s="2"/>
      <c r="E497" s="4"/>
      <c r="F497" s="4"/>
      <c r="G497" s="3"/>
      <c r="H497" s="3"/>
    </row>
    <row r="498" spans="3:8" ht="15" customHeight="1">
      <c r="C498" s="5"/>
      <c r="D498" s="2"/>
      <c r="E498" s="4"/>
      <c r="F498" s="4"/>
      <c r="G498" s="3"/>
      <c r="H498" s="3"/>
    </row>
    <row r="499" spans="3:8" ht="15" customHeight="1">
      <c r="C499" s="5"/>
      <c r="D499" s="2"/>
      <c r="E499" s="4"/>
      <c r="F499" s="4"/>
      <c r="G499" s="3"/>
      <c r="H499" s="3"/>
    </row>
    <row r="500" spans="3:8" ht="15" customHeight="1">
      <c r="C500" s="5"/>
      <c r="D500" s="2"/>
      <c r="E500" s="4"/>
      <c r="F500" s="4"/>
      <c r="G500" s="3"/>
      <c r="H500" s="3"/>
    </row>
    <row r="501" spans="3:8" ht="15" customHeight="1">
      <c r="C501" s="5"/>
      <c r="D501" s="2"/>
      <c r="E501" s="4"/>
      <c r="F501" s="4"/>
      <c r="G501" s="3"/>
      <c r="H501" s="3"/>
    </row>
    <row r="502" spans="3:8" ht="15" customHeight="1">
      <c r="C502" s="5"/>
      <c r="D502" s="2"/>
      <c r="E502" s="4"/>
      <c r="F502" s="4"/>
      <c r="G502" s="3"/>
      <c r="H502" s="3"/>
    </row>
    <row r="503" spans="3:8" ht="15" customHeight="1">
      <c r="C503" s="5"/>
      <c r="D503" s="2"/>
      <c r="E503" s="4"/>
      <c r="F503" s="4"/>
      <c r="G503" s="3"/>
      <c r="H503" s="3"/>
    </row>
    <row r="504" spans="3:8" ht="15" customHeight="1">
      <c r="C504" s="5"/>
      <c r="D504" s="2"/>
      <c r="E504" s="4"/>
      <c r="F504" s="4"/>
      <c r="G504" s="3"/>
      <c r="H504" s="3"/>
    </row>
    <row r="505" spans="3:8" ht="15" customHeight="1">
      <c r="C505" s="5"/>
      <c r="D505" s="2"/>
      <c r="E505" s="4"/>
      <c r="F505" s="4"/>
      <c r="G505" s="3"/>
      <c r="H505" s="3"/>
    </row>
    <row r="506" spans="3:8" ht="15" customHeight="1">
      <c r="C506" s="5"/>
      <c r="D506" s="2"/>
      <c r="E506" s="4"/>
      <c r="F506" s="4"/>
      <c r="G506" s="3"/>
      <c r="H506" s="3"/>
    </row>
    <row r="507" spans="3:8" ht="15" customHeight="1">
      <c r="C507" s="5"/>
      <c r="D507" s="2"/>
      <c r="E507" s="4"/>
      <c r="F507" s="4"/>
      <c r="G507" s="3"/>
      <c r="H507" s="3"/>
    </row>
    <row r="508" spans="3:8" ht="15" customHeight="1">
      <c r="C508" s="5"/>
      <c r="D508" s="2"/>
      <c r="E508" s="4"/>
      <c r="F508" s="4"/>
      <c r="G508" s="3"/>
      <c r="H508" s="3"/>
    </row>
    <row r="509" spans="3:8" ht="15" customHeight="1">
      <c r="C509" s="5"/>
      <c r="D509" s="2"/>
      <c r="E509" s="4"/>
      <c r="F509" s="4"/>
      <c r="G509" s="3"/>
      <c r="H509" s="3"/>
    </row>
    <row r="510" spans="3:8" ht="15" customHeight="1">
      <c r="C510" s="5"/>
      <c r="D510" s="2"/>
      <c r="E510" s="4"/>
      <c r="F510" s="4"/>
      <c r="G510" s="3"/>
      <c r="H510" s="3"/>
    </row>
    <row r="511" spans="3:8" ht="15" customHeight="1">
      <c r="C511" s="5"/>
      <c r="D511" s="2"/>
      <c r="E511" s="4"/>
      <c r="F511" s="4"/>
      <c r="G511" s="3"/>
      <c r="H511" s="3"/>
    </row>
    <row r="512" spans="3:8" ht="15" customHeight="1">
      <c r="C512" s="5"/>
      <c r="D512" s="2"/>
      <c r="E512" s="4"/>
      <c r="F512" s="4"/>
      <c r="G512" s="3"/>
      <c r="H512" s="3"/>
    </row>
    <row r="513" spans="3:8" ht="15" customHeight="1">
      <c r="C513" s="5"/>
      <c r="D513" s="2"/>
      <c r="E513" s="4"/>
      <c r="F513" s="4"/>
      <c r="G513" s="3"/>
      <c r="H513" s="3"/>
    </row>
    <row r="514" spans="3:8" ht="15" customHeight="1">
      <c r="C514" s="5"/>
      <c r="D514" s="2"/>
      <c r="E514" s="4"/>
      <c r="F514" s="4"/>
      <c r="G514" s="3"/>
      <c r="H514" s="3"/>
    </row>
    <row r="515" spans="3:8" ht="15" customHeight="1">
      <c r="C515" s="5"/>
      <c r="D515" s="2"/>
      <c r="E515" s="4"/>
      <c r="F515" s="4"/>
      <c r="G515" s="3"/>
      <c r="H515" s="3"/>
    </row>
    <row r="516" spans="3:8" ht="15" customHeight="1">
      <c r="C516" s="5"/>
      <c r="D516" s="2"/>
      <c r="E516" s="4"/>
      <c r="F516" s="4"/>
      <c r="G516" s="3"/>
      <c r="H516" s="3"/>
    </row>
    <row r="517" spans="3:8" ht="15" customHeight="1">
      <c r="C517" s="5"/>
      <c r="D517" s="2"/>
      <c r="E517" s="4"/>
      <c r="F517" s="4"/>
      <c r="G517" s="3"/>
      <c r="H517" s="3"/>
    </row>
    <row r="518" spans="3:8" ht="15" customHeight="1">
      <c r="C518" s="5"/>
      <c r="D518" s="2"/>
      <c r="E518" s="4"/>
      <c r="F518" s="4"/>
      <c r="G518" s="3"/>
      <c r="H518" s="3"/>
    </row>
    <row r="519" spans="3:8" ht="15" customHeight="1">
      <c r="C519" s="5"/>
      <c r="D519" s="2"/>
      <c r="E519" s="4"/>
      <c r="F519" s="4"/>
      <c r="G519" s="3"/>
      <c r="H519" s="3"/>
    </row>
    <row r="520" spans="3:8" ht="15" customHeight="1">
      <c r="C520" s="5"/>
      <c r="D520" s="2"/>
      <c r="E520" s="4"/>
      <c r="F520" s="4"/>
      <c r="G520" s="3"/>
      <c r="H520" s="3"/>
    </row>
    <row r="521" spans="3:8" ht="15" customHeight="1">
      <c r="C521" s="5"/>
      <c r="D521" s="2"/>
      <c r="E521" s="4"/>
      <c r="F521" s="4"/>
      <c r="G521" s="3"/>
      <c r="H521" s="3"/>
    </row>
    <row r="522" spans="3:8" ht="15" customHeight="1">
      <c r="C522" s="5"/>
      <c r="D522" s="2"/>
      <c r="E522" s="4"/>
      <c r="F522" s="4"/>
      <c r="G522" s="3"/>
      <c r="H522" s="3"/>
    </row>
    <row r="523" spans="3:8" ht="15" customHeight="1">
      <c r="C523" s="5"/>
      <c r="D523" s="2"/>
      <c r="E523" s="4"/>
      <c r="F523" s="4"/>
      <c r="G523" s="3"/>
      <c r="H523" s="3"/>
    </row>
    <row r="524" spans="3:8" ht="15" customHeight="1">
      <c r="C524" s="5"/>
      <c r="D524" s="2"/>
      <c r="E524" s="4"/>
      <c r="F524" s="4"/>
      <c r="G524" s="3"/>
      <c r="H524" s="3"/>
    </row>
    <row r="525" spans="3:8" ht="15" customHeight="1">
      <c r="C525" s="5"/>
      <c r="D525" s="2"/>
      <c r="E525" s="4"/>
      <c r="F525" s="4"/>
      <c r="G525" s="3"/>
      <c r="H525" s="3"/>
    </row>
    <row r="526" spans="3:8" ht="15" customHeight="1">
      <c r="C526" s="5"/>
      <c r="D526" s="2"/>
      <c r="E526" s="4"/>
      <c r="F526" s="4"/>
      <c r="G526" s="3"/>
      <c r="H526" s="3"/>
    </row>
    <row r="527" spans="3:8" ht="15" customHeight="1">
      <c r="C527" s="5"/>
      <c r="D527" s="2"/>
      <c r="E527" s="4"/>
      <c r="F527" s="4"/>
      <c r="G527" s="3"/>
      <c r="H527" s="3"/>
    </row>
    <row r="528" spans="3:8" ht="15" customHeight="1">
      <c r="C528" s="5"/>
      <c r="D528" s="2"/>
      <c r="E528" s="4"/>
      <c r="F528" s="4"/>
      <c r="G528" s="3"/>
      <c r="H528" s="3"/>
    </row>
    <row r="529" spans="3:8" ht="15" customHeight="1">
      <c r="C529" s="5"/>
      <c r="D529" s="2"/>
      <c r="E529" s="4"/>
      <c r="F529" s="4"/>
      <c r="G529" s="3"/>
      <c r="H529" s="3"/>
    </row>
    <row r="530" spans="3:8" ht="15" customHeight="1">
      <c r="C530" s="5"/>
      <c r="D530" s="2"/>
      <c r="E530" s="4"/>
      <c r="F530" s="4"/>
      <c r="G530" s="3"/>
      <c r="H530" s="3"/>
    </row>
    <row r="531" spans="3:8" ht="15" customHeight="1">
      <c r="C531" s="5"/>
      <c r="D531" s="2"/>
      <c r="E531" s="4"/>
      <c r="F531" s="4"/>
      <c r="G531" s="3"/>
      <c r="H531" s="3"/>
    </row>
    <row r="532" spans="3:8" ht="15" customHeight="1">
      <c r="C532" s="5"/>
      <c r="D532" s="2"/>
      <c r="E532" s="4"/>
      <c r="F532" s="4"/>
      <c r="G532" s="3"/>
      <c r="H532" s="3"/>
    </row>
    <row r="533" spans="3:8" ht="15" customHeight="1">
      <c r="C533" s="5"/>
      <c r="D533" s="2"/>
      <c r="E533" s="4"/>
      <c r="F533" s="4"/>
      <c r="G533" s="3"/>
      <c r="H533" s="3"/>
    </row>
    <row r="534" spans="3:8" ht="15" customHeight="1">
      <c r="C534" s="5"/>
      <c r="D534" s="2"/>
      <c r="E534" s="4"/>
      <c r="F534" s="4"/>
      <c r="G534" s="3"/>
      <c r="H534" s="3"/>
    </row>
    <row r="535" spans="3:8" ht="15" customHeight="1">
      <c r="C535" s="5"/>
      <c r="D535" s="2"/>
      <c r="E535" s="4"/>
      <c r="F535" s="4"/>
      <c r="G535" s="3"/>
      <c r="H535" s="3"/>
    </row>
    <row r="536" spans="3:8" ht="15" customHeight="1">
      <c r="C536" s="5"/>
      <c r="D536" s="2"/>
      <c r="E536" s="4"/>
      <c r="F536" s="4"/>
      <c r="G536" s="3"/>
      <c r="H536" s="3"/>
    </row>
    <row r="537" spans="3:8" ht="15" customHeight="1">
      <c r="C537" s="5"/>
      <c r="D537" s="2"/>
      <c r="E537" s="4"/>
      <c r="F537" s="4"/>
      <c r="G537" s="3"/>
      <c r="H537" s="3"/>
    </row>
    <row r="538" spans="3:8" ht="15" customHeight="1">
      <c r="C538" s="5"/>
      <c r="D538" s="2"/>
      <c r="E538" s="4"/>
      <c r="F538" s="4"/>
      <c r="G538" s="3"/>
      <c r="H538" s="3"/>
    </row>
    <row r="539" spans="3:8" ht="15" customHeight="1">
      <c r="C539" s="5"/>
      <c r="D539" s="2"/>
      <c r="E539" s="4"/>
      <c r="F539" s="4"/>
      <c r="G539" s="3"/>
      <c r="H539" s="3"/>
    </row>
    <row r="540" spans="3:8" ht="15" customHeight="1">
      <c r="C540" s="5"/>
      <c r="D540" s="2"/>
      <c r="E540" s="4"/>
      <c r="F540" s="4"/>
      <c r="G540" s="3"/>
      <c r="H540" s="3"/>
    </row>
    <row r="541" spans="3:8" ht="15" customHeight="1">
      <c r="C541" s="5"/>
      <c r="D541" s="2"/>
      <c r="E541" s="4"/>
      <c r="F541" s="4"/>
      <c r="G541" s="3"/>
      <c r="H541" s="3"/>
    </row>
    <row r="542" spans="3:8" ht="15" customHeight="1">
      <c r="C542" s="5"/>
      <c r="D542" s="2"/>
      <c r="E542" s="4"/>
      <c r="F542" s="4"/>
      <c r="G542" s="3"/>
      <c r="H542" s="3"/>
    </row>
    <row r="543" spans="3:8" ht="15" customHeight="1">
      <c r="C543" s="5"/>
      <c r="D543" s="2"/>
      <c r="E543" s="4"/>
      <c r="F543" s="4"/>
      <c r="G543" s="3"/>
      <c r="H543" s="3"/>
    </row>
    <row r="544" spans="3:8" ht="15" customHeight="1">
      <c r="C544" s="5"/>
      <c r="D544" s="2"/>
      <c r="E544" s="4"/>
      <c r="F544" s="4"/>
      <c r="G544" s="3"/>
      <c r="H544" s="3"/>
    </row>
    <row r="545" spans="3:8" ht="15" customHeight="1">
      <c r="C545" s="5"/>
      <c r="D545" s="2"/>
      <c r="E545" s="4"/>
      <c r="F545" s="4"/>
      <c r="G545" s="3"/>
      <c r="H545" s="3"/>
    </row>
    <row r="546" spans="3:8" ht="15" customHeight="1">
      <c r="C546" s="5"/>
      <c r="D546" s="2"/>
      <c r="E546" s="4"/>
      <c r="F546" s="4"/>
      <c r="G546" s="3"/>
      <c r="H546" s="3"/>
    </row>
    <row r="547" spans="3:8" ht="15" customHeight="1">
      <c r="C547" s="5"/>
      <c r="D547" s="2"/>
      <c r="E547" s="4"/>
      <c r="F547" s="4"/>
      <c r="G547" s="3"/>
      <c r="H547" s="3"/>
    </row>
    <row r="548" spans="3:8" ht="15" customHeight="1">
      <c r="C548" s="5"/>
      <c r="D548" s="2"/>
      <c r="E548" s="4"/>
      <c r="F548" s="4"/>
      <c r="G548" s="3"/>
      <c r="H548" s="3"/>
    </row>
    <row r="549" spans="3:8" ht="15" customHeight="1">
      <c r="C549" s="5"/>
      <c r="D549" s="2"/>
      <c r="E549" s="4"/>
      <c r="F549" s="4"/>
      <c r="G549" s="3"/>
      <c r="H549" s="3"/>
    </row>
    <row r="550" spans="3:8" ht="15" customHeight="1">
      <c r="C550" s="5"/>
      <c r="D550" s="2"/>
      <c r="E550" s="4"/>
      <c r="F550" s="4"/>
      <c r="G550" s="3"/>
      <c r="H550" s="3"/>
    </row>
    <row r="551" spans="3:8" ht="15" customHeight="1">
      <c r="C551" s="5"/>
      <c r="D551" s="2"/>
      <c r="E551" s="4"/>
      <c r="F551" s="4"/>
      <c r="G551" s="3"/>
      <c r="H551" s="3"/>
    </row>
    <row r="552" spans="3:8" ht="15" customHeight="1">
      <c r="C552" s="5"/>
      <c r="D552" s="2"/>
      <c r="E552" s="4"/>
      <c r="F552" s="4"/>
      <c r="G552" s="3"/>
      <c r="H552" s="3"/>
    </row>
    <row r="553" spans="3:8" ht="15" customHeight="1">
      <c r="C553" s="5"/>
      <c r="D553" s="2"/>
      <c r="E553" s="4"/>
      <c r="F553" s="4"/>
      <c r="G553" s="3"/>
      <c r="H553" s="3"/>
    </row>
    <row r="554" spans="3:8" ht="15" customHeight="1">
      <c r="C554" s="5"/>
      <c r="D554" s="2"/>
      <c r="E554" s="4"/>
      <c r="F554" s="4"/>
      <c r="G554" s="3"/>
      <c r="H554" s="3"/>
    </row>
    <row r="555" spans="3:8" ht="15" customHeight="1">
      <c r="C555" s="5"/>
      <c r="D555" s="2"/>
      <c r="E555" s="4"/>
      <c r="F555" s="4"/>
      <c r="G555" s="3"/>
      <c r="H555" s="3"/>
    </row>
    <row r="556" spans="3:8" ht="15" customHeight="1">
      <c r="C556" s="5"/>
      <c r="D556" s="2"/>
      <c r="E556" s="4"/>
      <c r="F556" s="4"/>
      <c r="G556" s="3"/>
      <c r="H556" s="3"/>
    </row>
    <row r="557" spans="3:8" ht="15" customHeight="1">
      <c r="C557" s="5"/>
      <c r="D557" s="2"/>
      <c r="E557" s="4"/>
      <c r="F557" s="4"/>
      <c r="G557" s="3"/>
      <c r="H557" s="3"/>
    </row>
    <row r="558" spans="3:8" ht="15" customHeight="1">
      <c r="C558" s="5"/>
      <c r="D558" s="2"/>
      <c r="E558" s="4"/>
      <c r="F558" s="4"/>
      <c r="G558" s="3"/>
      <c r="H558" s="3"/>
    </row>
    <row r="559" spans="3:8" ht="15" customHeight="1">
      <c r="C559" s="5"/>
      <c r="D559" s="2"/>
      <c r="E559" s="4"/>
      <c r="F559" s="4"/>
      <c r="G559" s="3"/>
      <c r="H559" s="3"/>
    </row>
    <row r="560" spans="3:8" ht="15" customHeight="1">
      <c r="C560" s="5"/>
      <c r="D560" s="2"/>
      <c r="E560" s="4"/>
      <c r="F560" s="4"/>
      <c r="G560" s="3"/>
      <c r="H560" s="3"/>
    </row>
    <row r="561" spans="3:8" ht="15" customHeight="1">
      <c r="C561" s="5"/>
      <c r="D561" s="2"/>
      <c r="E561" s="4"/>
      <c r="F561" s="4"/>
      <c r="G561" s="3"/>
      <c r="H561" s="3"/>
    </row>
    <row r="562" spans="3:8" ht="15" customHeight="1">
      <c r="C562" s="5"/>
      <c r="D562" s="2"/>
      <c r="E562" s="4"/>
      <c r="F562" s="4"/>
      <c r="G562" s="3"/>
      <c r="H562" s="3"/>
    </row>
    <row r="563" spans="3:8" ht="15" customHeight="1">
      <c r="C563" s="5"/>
      <c r="D563" s="2"/>
      <c r="E563" s="4"/>
      <c r="F563" s="4"/>
      <c r="G563" s="3"/>
      <c r="H563" s="3"/>
    </row>
    <row r="564" spans="3:8" ht="15" customHeight="1">
      <c r="C564" s="5"/>
      <c r="D564" s="2"/>
      <c r="E564" s="4"/>
      <c r="F564" s="4"/>
      <c r="G564" s="3"/>
      <c r="H564" s="3"/>
    </row>
    <row r="565" spans="3:8" ht="15" customHeight="1">
      <c r="C565" s="5"/>
      <c r="D565" s="2"/>
      <c r="E565" s="4"/>
      <c r="F565" s="4"/>
      <c r="G565" s="3"/>
      <c r="H565" s="3"/>
    </row>
    <row r="566" spans="3:8" ht="15" customHeight="1">
      <c r="C566" s="5"/>
      <c r="D566" s="2"/>
      <c r="E566" s="4"/>
      <c r="F566" s="4"/>
      <c r="G566" s="3"/>
      <c r="H566" s="3"/>
    </row>
    <row r="567" spans="3:8" ht="15" customHeight="1">
      <c r="C567" s="5"/>
      <c r="D567" s="2"/>
      <c r="E567" s="4"/>
      <c r="F567" s="4"/>
      <c r="G567" s="3"/>
      <c r="H567" s="3"/>
    </row>
    <row r="568" spans="3:8" ht="15" customHeight="1">
      <c r="C568" s="5"/>
      <c r="D568" s="2"/>
      <c r="E568" s="4"/>
      <c r="F568" s="4"/>
      <c r="G568" s="3"/>
      <c r="H568" s="3"/>
    </row>
    <row r="569" spans="3:8" ht="15" customHeight="1">
      <c r="C569" s="5"/>
      <c r="D569" s="2"/>
      <c r="E569" s="4"/>
      <c r="F569" s="4"/>
      <c r="G569" s="3"/>
      <c r="H569" s="3"/>
    </row>
    <row r="570" spans="3:8" ht="15" customHeight="1">
      <c r="C570" s="5"/>
      <c r="D570" s="2"/>
      <c r="E570" s="4"/>
      <c r="F570" s="4"/>
      <c r="G570" s="3"/>
      <c r="H570" s="3"/>
    </row>
    <row r="571" spans="3:8" ht="15" customHeight="1">
      <c r="C571" s="5"/>
      <c r="D571" s="2"/>
      <c r="E571" s="4"/>
      <c r="F571" s="4"/>
      <c r="G571" s="3"/>
      <c r="H571" s="3"/>
    </row>
    <row r="572" spans="3:8" ht="15" customHeight="1">
      <c r="C572" s="5"/>
      <c r="D572" s="2"/>
      <c r="E572" s="4"/>
      <c r="F572" s="4"/>
      <c r="G572" s="3"/>
      <c r="H572" s="3"/>
    </row>
    <row r="573" spans="3:8" ht="15" customHeight="1">
      <c r="C573" s="5"/>
      <c r="D573" s="2"/>
      <c r="E573" s="4"/>
      <c r="F573" s="4"/>
      <c r="G573" s="3"/>
      <c r="H573" s="3"/>
    </row>
    <row r="574" spans="3:8" ht="15" customHeight="1">
      <c r="C574" s="5"/>
      <c r="D574" s="2"/>
      <c r="E574" s="4"/>
      <c r="F574" s="4"/>
      <c r="G574" s="3"/>
      <c r="H574" s="3"/>
    </row>
    <row r="575" spans="3:8" ht="15" customHeight="1">
      <c r="C575" s="5"/>
      <c r="D575" s="2"/>
      <c r="E575" s="4"/>
      <c r="F575" s="4"/>
      <c r="G575" s="3"/>
      <c r="H575" s="3"/>
    </row>
    <row r="576" spans="3:8" ht="15" customHeight="1">
      <c r="C576" s="5"/>
      <c r="D576" s="2"/>
      <c r="E576" s="4"/>
      <c r="F576" s="4"/>
      <c r="G576" s="3"/>
      <c r="H576" s="3"/>
    </row>
    <row r="577" spans="3:8" ht="15" customHeight="1">
      <c r="C577" s="5"/>
      <c r="D577" s="2"/>
      <c r="E577" s="4"/>
      <c r="F577" s="4"/>
      <c r="G577" s="3"/>
      <c r="H577" s="3"/>
    </row>
    <row r="578" spans="3:8" ht="15" customHeight="1">
      <c r="C578" s="5"/>
      <c r="D578" s="2"/>
      <c r="E578" s="4"/>
      <c r="F578" s="4"/>
      <c r="G578" s="3"/>
      <c r="H578" s="3"/>
    </row>
    <row r="579" spans="3:8" ht="15" customHeight="1">
      <c r="C579" s="5"/>
      <c r="D579" s="2"/>
      <c r="E579" s="4"/>
      <c r="F579" s="4"/>
      <c r="G579" s="3"/>
      <c r="H579" s="3"/>
    </row>
    <row r="580" spans="3:8" ht="15" customHeight="1">
      <c r="C580" s="5"/>
      <c r="D580" s="2"/>
      <c r="E580" s="4"/>
      <c r="F580" s="4"/>
      <c r="G580" s="3"/>
      <c r="H580" s="3"/>
    </row>
    <row r="581" spans="3:8" ht="15" customHeight="1">
      <c r="C581" s="5"/>
      <c r="D581" s="2"/>
      <c r="E581" s="4"/>
      <c r="F581" s="4"/>
      <c r="G581" s="3"/>
      <c r="H581" s="3"/>
    </row>
    <row r="582" spans="3:8" ht="15" customHeight="1">
      <c r="C582" s="5"/>
      <c r="D582" s="2"/>
      <c r="E582" s="4"/>
      <c r="F582" s="4"/>
      <c r="G582" s="3"/>
      <c r="H582" s="3"/>
    </row>
    <row r="583" spans="3:8" ht="15" customHeight="1">
      <c r="C583" s="5"/>
      <c r="D583" s="2"/>
      <c r="E583" s="4"/>
      <c r="F583" s="4"/>
      <c r="G583" s="3"/>
      <c r="H583" s="3"/>
    </row>
    <row r="584" spans="3:8" ht="15" customHeight="1">
      <c r="C584" s="5"/>
      <c r="D584" s="2"/>
      <c r="E584" s="4"/>
      <c r="F584" s="4"/>
      <c r="G584" s="3"/>
      <c r="H584" s="3"/>
    </row>
    <row r="585" spans="3:8" ht="15" customHeight="1">
      <c r="C585" s="5"/>
      <c r="D585" s="2"/>
      <c r="E585" s="4"/>
      <c r="F585" s="4"/>
      <c r="G585" s="3"/>
      <c r="H585" s="3"/>
    </row>
    <row r="586" spans="3:8" ht="15" customHeight="1">
      <c r="C586" s="5"/>
      <c r="D586" s="2"/>
      <c r="E586" s="4"/>
      <c r="F586" s="4"/>
      <c r="G586" s="3"/>
      <c r="H586" s="3"/>
    </row>
    <row r="587" spans="3:8" ht="15" customHeight="1">
      <c r="C587" s="5"/>
      <c r="D587" s="2"/>
      <c r="E587" s="4"/>
      <c r="F587" s="4"/>
      <c r="G587" s="3"/>
      <c r="H587" s="3"/>
    </row>
    <row r="588" spans="3:8" ht="15" customHeight="1">
      <c r="C588" s="5"/>
      <c r="D588" s="2"/>
      <c r="E588" s="4"/>
      <c r="F588" s="4"/>
      <c r="G588" s="3"/>
      <c r="H588" s="3"/>
    </row>
    <row r="589" spans="3:8" ht="15" customHeight="1">
      <c r="C589" s="5"/>
      <c r="D589" s="2"/>
      <c r="E589" s="4"/>
      <c r="F589" s="4"/>
      <c r="G589" s="3"/>
      <c r="H589" s="3"/>
    </row>
    <row r="590" spans="3:8" ht="15" customHeight="1">
      <c r="C590" s="5"/>
      <c r="D590" s="2"/>
      <c r="E590" s="4"/>
      <c r="F590" s="4"/>
      <c r="G590" s="3"/>
      <c r="H590" s="3"/>
    </row>
    <row r="591" spans="3:8" ht="15" customHeight="1">
      <c r="C591" s="5"/>
      <c r="D591" s="2"/>
      <c r="E591" s="4"/>
      <c r="F591" s="4"/>
      <c r="G591" s="3"/>
      <c r="H591" s="3"/>
    </row>
    <row r="592" spans="3:8" ht="15" customHeight="1">
      <c r="C592" s="5"/>
      <c r="D592" s="2"/>
      <c r="E592" s="4"/>
      <c r="F592" s="4"/>
      <c r="G592" s="3"/>
      <c r="H592" s="3"/>
    </row>
    <row r="593" spans="3:8" ht="15" customHeight="1">
      <c r="C593" s="5"/>
      <c r="D593" s="2"/>
      <c r="E593" s="4"/>
      <c r="F593" s="4"/>
      <c r="G593" s="3"/>
      <c r="H593" s="3"/>
    </row>
    <row r="594" spans="3:8" ht="15" customHeight="1">
      <c r="C594" s="5"/>
      <c r="D594" s="2"/>
      <c r="E594" s="4"/>
      <c r="F594" s="4"/>
      <c r="G594" s="3"/>
      <c r="H594" s="3"/>
    </row>
    <row r="595" spans="3:8" ht="15" customHeight="1">
      <c r="C595" s="5"/>
      <c r="D595" s="2"/>
      <c r="E595" s="4"/>
      <c r="F595" s="4"/>
      <c r="G595" s="3"/>
      <c r="H595" s="3"/>
    </row>
    <row r="596" spans="3:8" ht="15" customHeight="1">
      <c r="C596" s="5"/>
      <c r="D596" s="2"/>
      <c r="E596" s="4"/>
      <c r="F596" s="4"/>
      <c r="G596" s="3"/>
      <c r="H596" s="3"/>
    </row>
    <row r="597" spans="3:8" ht="15" customHeight="1">
      <c r="C597" s="5"/>
      <c r="D597" s="2"/>
      <c r="E597" s="4"/>
      <c r="F597" s="4"/>
      <c r="G597" s="3"/>
      <c r="H597" s="3"/>
    </row>
    <row r="598" spans="3:8" ht="15" customHeight="1">
      <c r="C598" s="5"/>
      <c r="D598" s="2"/>
      <c r="E598" s="4"/>
      <c r="F598" s="4"/>
      <c r="G598" s="3"/>
      <c r="H598" s="3"/>
    </row>
    <row r="599" spans="3:8" ht="15" customHeight="1">
      <c r="C599" s="5"/>
      <c r="D599" s="2"/>
      <c r="E599" s="4"/>
      <c r="F599" s="4"/>
      <c r="G599" s="3"/>
      <c r="H599" s="3"/>
    </row>
    <row r="600" spans="3:8" ht="15" customHeight="1">
      <c r="C600" s="5"/>
      <c r="D600" s="2"/>
      <c r="E600" s="4"/>
      <c r="F600" s="4"/>
      <c r="G600" s="3"/>
      <c r="H600" s="3"/>
    </row>
    <row r="601" spans="3:8" ht="15" customHeight="1">
      <c r="C601" s="5"/>
      <c r="D601" s="2"/>
      <c r="E601" s="4"/>
      <c r="F601" s="4"/>
      <c r="G601" s="3"/>
      <c r="H601" s="3"/>
    </row>
    <row r="602" spans="3:8" ht="15" customHeight="1">
      <c r="C602" s="5"/>
      <c r="D602" s="2"/>
      <c r="E602" s="4"/>
      <c r="F602" s="4"/>
      <c r="G602" s="3"/>
      <c r="H602" s="3"/>
    </row>
    <row r="603" spans="3:8" ht="15" customHeight="1">
      <c r="C603" s="5"/>
      <c r="D603" s="2"/>
      <c r="E603" s="4"/>
      <c r="F603" s="4"/>
      <c r="G603" s="3"/>
      <c r="H603" s="3"/>
    </row>
    <row r="604" spans="3:8" ht="15" customHeight="1">
      <c r="C604" s="5"/>
      <c r="D604" s="2"/>
      <c r="E604" s="4"/>
      <c r="F604" s="4"/>
      <c r="G604" s="3"/>
      <c r="H604" s="3"/>
    </row>
    <row r="605" spans="3:8" ht="15" customHeight="1">
      <c r="C605" s="5"/>
      <c r="D605" s="2"/>
      <c r="E605" s="4"/>
      <c r="F605" s="4"/>
      <c r="G605" s="3"/>
      <c r="H605" s="3"/>
    </row>
    <row r="606" spans="3:8" ht="15" customHeight="1">
      <c r="C606" s="5"/>
      <c r="D606" s="2"/>
      <c r="E606" s="4"/>
      <c r="F606" s="4"/>
      <c r="G606" s="3"/>
      <c r="H606" s="3"/>
    </row>
    <row r="607" spans="3:8" ht="15" customHeight="1">
      <c r="C607" s="5"/>
      <c r="D607" s="2"/>
      <c r="E607" s="4"/>
      <c r="F607" s="4"/>
      <c r="G607" s="3"/>
      <c r="H607" s="3"/>
    </row>
    <row r="608" spans="3:8" ht="15" customHeight="1">
      <c r="C608" s="5"/>
      <c r="D608" s="2"/>
      <c r="E608" s="4"/>
      <c r="F608" s="4"/>
      <c r="G608" s="3"/>
      <c r="H608" s="3"/>
    </row>
    <row r="609" spans="3:8" ht="15" customHeight="1">
      <c r="C609" s="5"/>
      <c r="D609" s="2"/>
      <c r="E609" s="4"/>
      <c r="F609" s="4"/>
      <c r="G609" s="3"/>
      <c r="H609" s="3"/>
    </row>
    <row r="610" spans="3:8" ht="15" customHeight="1">
      <c r="C610" s="5"/>
      <c r="D610" s="2"/>
      <c r="E610" s="4"/>
      <c r="F610" s="4"/>
      <c r="G610" s="3"/>
      <c r="H610" s="3"/>
    </row>
    <row r="611" spans="3:8" ht="15" customHeight="1">
      <c r="C611" s="5"/>
      <c r="D611" s="2"/>
      <c r="E611" s="4"/>
      <c r="F611" s="4"/>
      <c r="G611" s="3"/>
      <c r="H611" s="3"/>
    </row>
    <row r="612" spans="3:8" ht="15" customHeight="1">
      <c r="C612" s="5"/>
      <c r="D612" s="2"/>
      <c r="E612" s="4"/>
      <c r="F612" s="4"/>
      <c r="G612" s="3"/>
      <c r="H612" s="3"/>
    </row>
    <row r="613" spans="3:8" ht="15" customHeight="1">
      <c r="C613" s="5"/>
      <c r="D613" s="2"/>
      <c r="E613" s="4"/>
      <c r="F613" s="4"/>
      <c r="G613" s="3"/>
      <c r="H613" s="3"/>
    </row>
    <row r="614" spans="3:8" ht="15" customHeight="1">
      <c r="C614" s="5"/>
      <c r="D614" s="2"/>
      <c r="E614" s="4"/>
      <c r="F614" s="4"/>
      <c r="G614" s="3"/>
      <c r="H614" s="3"/>
    </row>
    <row r="615" spans="3:8" ht="15" customHeight="1">
      <c r="C615" s="5"/>
      <c r="D615" s="2"/>
      <c r="E615" s="4"/>
      <c r="F615" s="4"/>
      <c r="G615" s="3"/>
      <c r="H615" s="3"/>
    </row>
    <row r="616" spans="3:8" ht="15" customHeight="1">
      <c r="C616" s="5"/>
      <c r="D616" s="2"/>
      <c r="E616" s="4"/>
      <c r="F616" s="4"/>
      <c r="G616" s="3"/>
      <c r="H616" s="3"/>
    </row>
    <row r="617" spans="3:8" ht="15" customHeight="1">
      <c r="C617" s="5"/>
      <c r="D617" s="2"/>
      <c r="E617" s="4"/>
      <c r="F617" s="4"/>
      <c r="G617" s="3"/>
      <c r="H617" s="3"/>
    </row>
    <row r="618" spans="3:8" ht="15" customHeight="1">
      <c r="C618" s="5"/>
      <c r="D618" s="2"/>
      <c r="E618" s="4"/>
      <c r="F618" s="4"/>
      <c r="G618" s="3"/>
      <c r="H618" s="3"/>
    </row>
    <row r="619" spans="3:8" ht="15" customHeight="1">
      <c r="C619" s="5"/>
      <c r="D619" s="2"/>
      <c r="E619" s="4"/>
      <c r="F619" s="4"/>
      <c r="G619" s="3"/>
      <c r="H619" s="3"/>
    </row>
    <row r="620" spans="3:8" ht="15" customHeight="1">
      <c r="C620" s="5"/>
      <c r="D620" s="2"/>
      <c r="E620" s="4"/>
      <c r="F620" s="4"/>
      <c r="G620" s="3"/>
      <c r="H620" s="3"/>
    </row>
    <row r="621" spans="3:8" ht="15" customHeight="1">
      <c r="C621" s="5"/>
      <c r="D621" s="2"/>
      <c r="E621" s="4"/>
      <c r="F621" s="4"/>
      <c r="G621" s="3"/>
      <c r="H621" s="3"/>
    </row>
    <row r="622" spans="3:8" ht="15" customHeight="1">
      <c r="C622" s="5"/>
      <c r="D622" s="2"/>
      <c r="E622" s="4"/>
      <c r="F622" s="4"/>
      <c r="G622" s="3"/>
      <c r="H622" s="3"/>
    </row>
    <row r="623" spans="3:8" ht="15" customHeight="1">
      <c r="C623" s="5"/>
      <c r="D623" s="2"/>
      <c r="E623" s="4"/>
      <c r="F623" s="4"/>
      <c r="G623" s="3"/>
      <c r="H623" s="3"/>
    </row>
    <row r="624" spans="3:8" ht="15" customHeight="1">
      <c r="C624" s="5"/>
      <c r="D624" s="2"/>
      <c r="E624" s="4"/>
      <c r="F624" s="4"/>
      <c r="G624" s="3"/>
      <c r="H624" s="3"/>
    </row>
    <row r="625" spans="3:8" ht="15" customHeight="1">
      <c r="C625" s="5"/>
      <c r="D625" s="2"/>
      <c r="E625" s="4"/>
      <c r="F625" s="4"/>
      <c r="G625" s="3"/>
      <c r="H625" s="3"/>
    </row>
    <row r="626" spans="3:8" ht="15" customHeight="1">
      <c r="C626" s="5"/>
      <c r="D626" s="2"/>
      <c r="E626" s="4"/>
      <c r="F626" s="4"/>
      <c r="G626" s="3"/>
      <c r="H626" s="3"/>
    </row>
    <row r="627" spans="3:8" ht="15" customHeight="1">
      <c r="C627" s="5"/>
      <c r="D627" s="2"/>
      <c r="E627" s="4"/>
      <c r="F627" s="4"/>
      <c r="G627" s="3"/>
      <c r="H627" s="3"/>
    </row>
    <row r="628" spans="3:8" ht="15" customHeight="1">
      <c r="C628" s="5"/>
      <c r="D628" s="2"/>
      <c r="E628" s="4"/>
      <c r="F628" s="4"/>
      <c r="G628" s="3"/>
      <c r="H628" s="3"/>
    </row>
    <row r="629" spans="3:8" ht="15" customHeight="1">
      <c r="C629" s="5"/>
      <c r="D629" s="2"/>
      <c r="E629" s="4"/>
      <c r="F629" s="4"/>
      <c r="G629" s="3"/>
      <c r="H629" s="3"/>
    </row>
    <row r="630" spans="3:8" ht="15" customHeight="1">
      <c r="C630" s="5"/>
      <c r="D630" s="2"/>
      <c r="E630" s="4"/>
      <c r="F630" s="4"/>
      <c r="G630" s="3"/>
      <c r="H630" s="3"/>
    </row>
    <row r="631" spans="3:8" ht="15" customHeight="1">
      <c r="C631" s="5"/>
      <c r="D631" s="2"/>
      <c r="E631" s="4"/>
      <c r="F631" s="4"/>
      <c r="G631" s="3"/>
      <c r="H631" s="3"/>
    </row>
    <row r="632" spans="3:8" ht="15" customHeight="1">
      <c r="C632" s="5"/>
      <c r="D632" s="2"/>
      <c r="E632" s="4"/>
      <c r="F632" s="4"/>
      <c r="G632" s="3"/>
      <c r="H632" s="3"/>
    </row>
    <row r="633" spans="3:8" ht="15" customHeight="1">
      <c r="C633" s="5"/>
      <c r="D633" s="2"/>
      <c r="E633" s="4"/>
      <c r="F633" s="4"/>
      <c r="G633" s="3"/>
      <c r="H633" s="3"/>
    </row>
    <row r="634" spans="3:8" ht="15" customHeight="1">
      <c r="C634" s="5"/>
      <c r="D634" s="2"/>
      <c r="E634" s="4"/>
      <c r="F634" s="4"/>
      <c r="G634" s="3"/>
      <c r="H634" s="3"/>
    </row>
    <row r="635" spans="3:8" ht="15" customHeight="1">
      <c r="C635" s="5"/>
      <c r="D635" s="2"/>
      <c r="E635" s="4"/>
      <c r="F635" s="4"/>
      <c r="G635" s="3"/>
      <c r="H635" s="3"/>
    </row>
    <row r="636" spans="3:8" ht="15" customHeight="1">
      <c r="C636" s="5"/>
      <c r="D636" s="2"/>
      <c r="E636" s="4"/>
      <c r="F636" s="4"/>
      <c r="G636" s="3"/>
      <c r="H636" s="3"/>
    </row>
    <row r="637" spans="3:8" ht="15" customHeight="1">
      <c r="C637" s="5"/>
      <c r="D637" s="2"/>
      <c r="E637" s="4"/>
      <c r="F637" s="4"/>
      <c r="G637" s="3"/>
      <c r="H637" s="3"/>
    </row>
    <row r="638" spans="3:8" ht="15" customHeight="1">
      <c r="C638" s="5"/>
      <c r="D638" s="2"/>
      <c r="E638" s="4"/>
      <c r="F638" s="4"/>
      <c r="G638" s="3"/>
      <c r="H638" s="3"/>
    </row>
    <row r="639" spans="3:8" ht="15" customHeight="1">
      <c r="C639" s="5"/>
      <c r="D639" s="2"/>
      <c r="E639" s="4"/>
      <c r="F639" s="4"/>
      <c r="G639" s="3"/>
      <c r="H639" s="3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4:G45"/>
  <sheetViews>
    <sheetView tabSelected="1" topLeftCell="A27" workbookViewId="0">
      <selection activeCell="C49" sqref="C49"/>
    </sheetView>
  </sheetViews>
  <sheetFormatPr baseColWidth="10" defaultRowHeight="15"/>
  <cols>
    <col min="1" max="1" width="16" customWidth="1"/>
    <col min="2" max="2" width="14" customWidth="1"/>
    <col min="3" max="3" width="28.140625" customWidth="1"/>
    <col min="4" max="4" width="27.85546875" customWidth="1"/>
    <col min="5" max="5" width="20" customWidth="1"/>
    <col min="6" max="6" width="11.28515625" customWidth="1"/>
    <col min="7" max="7" width="11.85546875" bestFit="1" customWidth="1"/>
  </cols>
  <sheetData>
    <row r="4" spans="1:7">
      <c r="B4" s="6" t="s">
        <v>204</v>
      </c>
    </row>
    <row r="5" spans="1:7">
      <c r="A5" s="6" t="s">
        <v>201</v>
      </c>
      <c r="B5" t="s">
        <v>203</v>
      </c>
      <c r="C5" t="s">
        <v>213</v>
      </c>
      <c r="D5" t="s">
        <v>205</v>
      </c>
      <c r="E5" t="s">
        <v>206</v>
      </c>
      <c r="F5" t="s">
        <v>207</v>
      </c>
      <c r="G5" t="s">
        <v>208</v>
      </c>
    </row>
    <row r="6" spans="1:7">
      <c r="A6" s="7" t="s">
        <v>210</v>
      </c>
      <c r="B6" s="8">
        <v>12742</v>
      </c>
      <c r="C6" s="2">
        <v>2.0654876301796233E-3</v>
      </c>
      <c r="D6" s="8">
        <v>9.1700433962264132</v>
      </c>
      <c r="E6" s="8">
        <v>6.9778773584905665</v>
      </c>
      <c r="F6" s="8">
        <v>0</v>
      </c>
      <c r="G6" s="8">
        <v>346</v>
      </c>
    </row>
    <row r="7" spans="1:7">
      <c r="A7" s="7" t="s">
        <v>12</v>
      </c>
      <c r="B7" s="8">
        <v>4539</v>
      </c>
      <c r="C7" s="2">
        <v>8.0479406674772926E-4</v>
      </c>
      <c r="D7" s="8">
        <v>15.739594</v>
      </c>
      <c r="E7" s="8">
        <v>9.4607939999999999</v>
      </c>
      <c r="F7" s="8">
        <v>2</v>
      </c>
      <c r="G7" s="8">
        <v>213</v>
      </c>
    </row>
    <row r="8" spans="1:7">
      <c r="A8" s="7" t="s">
        <v>211</v>
      </c>
      <c r="B8" s="8">
        <v>1785</v>
      </c>
      <c r="C8" s="2">
        <v>1.2222057462428577E-3</v>
      </c>
      <c r="D8" s="8">
        <v>34.03593333333334</v>
      </c>
      <c r="E8" s="8">
        <v>49.957024999999994</v>
      </c>
      <c r="F8" s="8">
        <v>1</v>
      </c>
      <c r="G8" s="8">
        <v>730</v>
      </c>
    </row>
    <row r="9" spans="1:7">
      <c r="A9" s="7" t="s">
        <v>1</v>
      </c>
      <c r="B9" s="8">
        <v>18674</v>
      </c>
      <c r="C9" s="2">
        <v>2.273065960183512E-2</v>
      </c>
      <c r="D9" s="8">
        <v>9.6724999999999994</v>
      </c>
      <c r="E9" s="8">
        <v>11.260914285714284</v>
      </c>
      <c r="F9" s="8">
        <v>1</v>
      </c>
      <c r="G9" s="8">
        <v>296</v>
      </c>
    </row>
    <row r="10" spans="1:7">
      <c r="A10" s="7" t="s">
        <v>2</v>
      </c>
      <c r="B10" s="8">
        <v>12142</v>
      </c>
      <c r="C10" s="2">
        <v>6.5959689295242633E-4</v>
      </c>
      <c r="D10" s="8">
        <v>64.665440740740706</v>
      </c>
      <c r="E10" s="8">
        <v>92.013156172839501</v>
      </c>
      <c r="F10" s="8">
        <v>1</v>
      </c>
      <c r="G10" s="8">
        <v>1439</v>
      </c>
    </row>
    <row r="11" spans="1:7">
      <c r="A11" s="7" t="s">
        <v>3</v>
      </c>
      <c r="B11" s="8">
        <v>296289</v>
      </c>
      <c r="C11" s="2">
        <v>0.64559631440502108</v>
      </c>
      <c r="D11" s="8">
        <v>2146.36285</v>
      </c>
      <c r="E11" s="8">
        <v>2734.208725</v>
      </c>
      <c r="F11" s="8">
        <v>0</v>
      </c>
      <c r="G11" s="8">
        <v>33776</v>
      </c>
    </row>
    <row r="12" spans="1:7">
      <c r="A12" s="7" t="s">
        <v>4</v>
      </c>
      <c r="B12" s="8">
        <v>13425</v>
      </c>
      <c r="C12" s="2">
        <v>6.4980794151015063E-4</v>
      </c>
      <c r="D12" s="8">
        <v>28.18440451977402</v>
      </c>
      <c r="E12" s="8">
        <v>34.964697175141247</v>
      </c>
      <c r="F12" s="8">
        <v>1</v>
      </c>
      <c r="G12" s="8">
        <v>1540</v>
      </c>
    </row>
    <row r="13" spans="1:7">
      <c r="A13" s="7" t="s">
        <v>5</v>
      </c>
      <c r="B13" s="8">
        <v>64869</v>
      </c>
      <c r="C13" s="2">
        <v>2.8143486389968546E-2</v>
      </c>
      <c r="D13" s="8">
        <v>37.822474999999997</v>
      </c>
      <c r="E13" s="8">
        <v>52.832740000000001</v>
      </c>
      <c r="F13" s="8">
        <v>1</v>
      </c>
      <c r="G13" s="8">
        <v>1540</v>
      </c>
    </row>
    <row r="14" spans="1:7">
      <c r="A14" s="7" t="s">
        <v>212</v>
      </c>
      <c r="B14" s="8">
        <v>1847</v>
      </c>
      <c r="C14" s="2">
        <v>3.4802977103219211E-4</v>
      </c>
      <c r="D14" s="8">
        <v>10.509731111111112</v>
      </c>
      <c r="E14" s="8">
        <v>7.0277644444444443</v>
      </c>
      <c r="F14" s="8">
        <v>1</v>
      </c>
      <c r="G14" s="8">
        <v>258</v>
      </c>
    </row>
    <row r="15" spans="1:7">
      <c r="A15" s="7" t="s">
        <v>6</v>
      </c>
      <c r="B15" s="8">
        <v>5930</v>
      </c>
      <c r="C15" s="2">
        <v>1.831019356040815E-3</v>
      </c>
      <c r="D15" s="8">
        <v>60.327703571428565</v>
      </c>
      <c r="E15" s="8">
        <v>85.798692857142854</v>
      </c>
      <c r="F15" s="8">
        <v>1</v>
      </c>
      <c r="G15" s="8">
        <v>1403</v>
      </c>
    </row>
    <row r="16" spans="1:7">
      <c r="A16" s="7" t="s">
        <v>215</v>
      </c>
      <c r="B16" s="8">
        <v>4047</v>
      </c>
      <c r="C16" s="2">
        <v>8.284422381163099E-3</v>
      </c>
      <c r="D16" s="8">
        <v>16.264949999999999</v>
      </c>
      <c r="E16" s="8">
        <v>23.468575000000001</v>
      </c>
      <c r="F16" s="8">
        <v>1</v>
      </c>
      <c r="G16" s="8">
        <v>444</v>
      </c>
    </row>
    <row r="17" spans="1:7">
      <c r="A17" s="7" t="s">
        <v>216</v>
      </c>
      <c r="B17" s="8">
        <v>14280</v>
      </c>
      <c r="C17" s="2">
        <v>3.0361030912056667E-2</v>
      </c>
      <c r="D17" s="8">
        <v>7.5500749999999996</v>
      </c>
      <c r="E17" s="8">
        <v>8.7719500000000004</v>
      </c>
      <c r="F17" s="8">
        <v>1</v>
      </c>
      <c r="G17" s="8">
        <v>312</v>
      </c>
    </row>
    <row r="18" spans="1:7">
      <c r="A18" s="7" t="s">
        <v>217</v>
      </c>
      <c r="B18" s="8">
        <v>6537</v>
      </c>
      <c r="C18" s="2">
        <v>1.0597438961573189E-3</v>
      </c>
      <c r="D18" s="8">
        <v>16.741684615384614</v>
      </c>
      <c r="E18" s="8">
        <v>22.745344230769231</v>
      </c>
      <c r="F18" s="8">
        <v>1</v>
      </c>
      <c r="G18" s="8">
        <v>1035</v>
      </c>
    </row>
    <row r="19" spans="1:7">
      <c r="A19" s="7" t="s">
        <v>218</v>
      </c>
      <c r="B19" s="8">
        <v>3793</v>
      </c>
      <c r="C19" s="2">
        <v>1.6382150465818538E-3</v>
      </c>
      <c r="D19" s="8">
        <v>12.876040000000003</v>
      </c>
      <c r="E19" s="8">
        <v>15.621554999999997</v>
      </c>
      <c r="F19" s="8">
        <v>1</v>
      </c>
      <c r="G19" s="8">
        <v>485</v>
      </c>
    </row>
    <row r="20" spans="1:7">
      <c r="A20" s="7" t="s">
        <v>202</v>
      </c>
      <c r="B20" s="8">
        <v>460899</v>
      </c>
      <c r="C20" s="2">
        <v>6.2695924764890297E-3</v>
      </c>
      <c r="D20" s="8">
        <v>46.929364733542236</v>
      </c>
      <c r="E20" s="8">
        <v>61.053784012539175</v>
      </c>
      <c r="F20" s="8">
        <v>0</v>
      </c>
      <c r="G20" s="8">
        <v>33776</v>
      </c>
    </row>
    <row r="26" spans="1:7">
      <c r="C26" t="s">
        <v>214</v>
      </c>
    </row>
    <row r="27" spans="1:7">
      <c r="A27" s="6" t="s">
        <v>15</v>
      </c>
      <c r="B27" t="s">
        <v>209</v>
      </c>
    </row>
    <row r="29" spans="1:7">
      <c r="B29" s="6" t="s">
        <v>204</v>
      </c>
    </row>
    <row r="30" spans="1:7">
      <c r="A30" s="6" t="s">
        <v>201</v>
      </c>
      <c r="B30" t="s">
        <v>203</v>
      </c>
      <c r="C30" t="s">
        <v>213</v>
      </c>
      <c r="D30" t="s">
        <v>205</v>
      </c>
      <c r="E30" t="s">
        <v>206</v>
      </c>
      <c r="F30" t="s">
        <v>207</v>
      </c>
      <c r="G30" t="s">
        <v>208</v>
      </c>
    </row>
    <row r="31" spans="1:7">
      <c r="A31" s="7" t="s">
        <v>211</v>
      </c>
      <c r="B31" s="8">
        <v>1785</v>
      </c>
      <c r="C31" s="2">
        <v>1.2222057462428577E-3</v>
      </c>
      <c r="D31" s="8">
        <v>34.03593333333334</v>
      </c>
      <c r="E31" s="8">
        <v>49.957024999999994</v>
      </c>
      <c r="F31" s="8">
        <v>1</v>
      </c>
      <c r="G31" s="8">
        <v>730</v>
      </c>
    </row>
    <row r="32" spans="1:7">
      <c r="A32" s="7" t="s">
        <v>212</v>
      </c>
      <c r="B32" s="8">
        <v>1847</v>
      </c>
      <c r="C32" s="2">
        <v>3.4802977103219211E-4</v>
      </c>
      <c r="D32" s="8">
        <v>10.509731111111112</v>
      </c>
      <c r="E32" s="8">
        <v>7.0277644444444443</v>
      </c>
      <c r="F32" s="8">
        <v>1</v>
      </c>
      <c r="G32" s="8">
        <v>258</v>
      </c>
    </row>
    <row r="33" spans="1:7">
      <c r="A33" s="7" t="s">
        <v>218</v>
      </c>
      <c r="B33" s="8">
        <v>3793</v>
      </c>
      <c r="C33" s="2">
        <v>1.6382150465818538E-3</v>
      </c>
      <c r="D33" s="8">
        <v>12.876040000000003</v>
      </c>
      <c r="E33" s="8">
        <v>15.621554999999997</v>
      </c>
      <c r="F33" s="8">
        <v>1</v>
      </c>
      <c r="G33" s="8">
        <v>485</v>
      </c>
    </row>
    <row r="34" spans="1:7">
      <c r="A34" s="7" t="s">
        <v>215</v>
      </c>
      <c r="B34" s="8">
        <v>4047</v>
      </c>
      <c r="C34" s="2">
        <v>8.284422381163099E-3</v>
      </c>
      <c r="D34" s="8">
        <v>16.264949999999999</v>
      </c>
      <c r="E34" s="8">
        <v>23.468575000000001</v>
      </c>
      <c r="F34" s="8">
        <v>1</v>
      </c>
      <c r="G34" s="8">
        <v>444</v>
      </c>
    </row>
    <row r="35" spans="1:7">
      <c r="A35" s="7" t="s">
        <v>12</v>
      </c>
      <c r="B35" s="8">
        <v>4539</v>
      </c>
      <c r="C35" s="2">
        <v>8.0479406674772926E-4</v>
      </c>
      <c r="D35" s="8">
        <v>15.739594</v>
      </c>
      <c r="E35" s="8">
        <v>9.4607939999999999</v>
      </c>
      <c r="F35" s="8">
        <v>2</v>
      </c>
      <c r="G35" s="8">
        <v>213</v>
      </c>
    </row>
    <row r="36" spans="1:7">
      <c r="A36" s="7" t="s">
        <v>6</v>
      </c>
      <c r="B36" s="8">
        <v>5930</v>
      </c>
      <c r="C36" s="2">
        <v>1.831019356040815E-3</v>
      </c>
      <c r="D36" s="8">
        <v>60.327703571428565</v>
      </c>
      <c r="E36" s="8">
        <v>85.798692857142854</v>
      </c>
      <c r="F36" s="8">
        <v>1</v>
      </c>
      <c r="G36" s="8">
        <v>1403</v>
      </c>
    </row>
    <row r="37" spans="1:7">
      <c r="A37" s="7" t="s">
        <v>217</v>
      </c>
      <c r="B37" s="8">
        <v>6537</v>
      </c>
      <c r="C37" s="2">
        <v>1.0597438961573189E-3</v>
      </c>
      <c r="D37" s="8">
        <v>16.741684615384614</v>
      </c>
      <c r="E37" s="8">
        <v>22.745344230769231</v>
      </c>
      <c r="F37" s="8">
        <v>1</v>
      </c>
      <c r="G37" s="8">
        <v>1035</v>
      </c>
    </row>
    <row r="38" spans="1:7">
      <c r="A38" s="7" t="s">
        <v>2</v>
      </c>
      <c r="B38" s="8">
        <v>12142</v>
      </c>
      <c r="C38" s="2">
        <v>6.5959689295242633E-4</v>
      </c>
      <c r="D38" s="8">
        <v>64.665440740740706</v>
      </c>
      <c r="E38" s="8">
        <v>92.013156172839501</v>
      </c>
      <c r="F38" s="8">
        <v>1</v>
      </c>
      <c r="G38" s="8">
        <v>1439</v>
      </c>
    </row>
    <row r="39" spans="1:7">
      <c r="A39" s="7" t="s">
        <v>210</v>
      </c>
      <c r="B39" s="8">
        <v>12742</v>
      </c>
      <c r="C39" s="2">
        <v>2.0654876301796233E-3</v>
      </c>
      <c r="D39" s="8">
        <v>9.1700433962264132</v>
      </c>
      <c r="E39" s="8">
        <v>6.9778773584905665</v>
      </c>
      <c r="F39" s="8">
        <v>0</v>
      </c>
      <c r="G39" s="8">
        <v>346</v>
      </c>
    </row>
    <row r="40" spans="1:7">
      <c r="A40" s="7" t="s">
        <v>4</v>
      </c>
      <c r="B40" s="8">
        <v>13425</v>
      </c>
      <c r="C40" s="2">
        <v>6.4980794151015063E-4</v>
      </c>
      <c r="D40" s="8">
        <v>28.18440451977402</v>
      </c>
      <c r="E40" s="8">
        <v>34.964697175141247</v>
      </c>
      <c r="F40" s="8">
        <v>1</v>
      </c>
      <c r="G40" s="8">
        <v>1540</v>
      </c>
    </row>
    <row r="41" spans="1:7">
      <c r="A41" s="7" t="s">
        <v>216</v>
      </c>
      <c r="B41" s="8">
        <v>14280</v>
      </c>
      <c r="C41" s="2">
        <v>3.0361030912056667E-2</v>
      </c>
      <c r="D41" s="8">
        <v>7.5500749999999996</v>
      </c>
      <c r="E41" s="8">
        <v>8.7719500000000004</v>
      </c>
      <c r="F41" s="8">
        <v>1</v>
      </c>
      <c r="G41" s="8">
        <v>312</v>
      </c>
    </row>
    <row r="42" spans="1:7">
      <c r="A42" s="7" t="s">
        <v>1</v>
      </c>
      <c r="B42" s="8">
        <v>18674</v>
      </c>
      <c r="C42" s="2">
        <v>2.273065960183512E-2</v>
      </c>
      <c r="D42" s="8">
        <v>9.6724999999999994</v>
      </c>
      <c r="E42" s="8">
        <v>11.260914285714284</v>
      </c>
      <c r="F42" s="8">
        <v>1</v>
      </c>
      <c r="G42" s="8">
        <v>296</v>
      </c>
    </row>
    <row r="43" spans="1:7">
      <c r="A43" s="7" t="s">
        <v>5</v>
      </c>
      <c r="B43" s="8">
        <v>64869</v>
      </c>
      <c r="C43" s="2">
        <v>2.8143486389968546E-2</v>
      </c>
      <c r="D43" s="8">
        <v>37.822474999999997</v>
      </c>
      <c r="E43" s="8">
        <v>52.832740000000001</v>
      </c>
      <c r="F43" s="8">
        <v>1</v>
      </c>
      <c r="G43" s="8">
        <v>1540</v>
      </c>
    </row>
    <row r="44" spans="1:7">
      <c r="A44" s="7" t="s">
        <v>3</v>
      </c>
      <c r="B44" s="8">
        <v>296289</v>
      </c>
      <c r="C44" s="2">
        <v>0.64559631440502108</v>
      </c>
      <c r="D44" s="8">
        <v>2146.36285</v>
      </c>
      <c r="E44" s="8">
        <v>2734.208725</v>
      </c>
      <c r="F44" s="8">
        <v>0</v>
      </c>
      <c r="G44" s="8">
        <v>33776</v>
      </c>
    </row>
    <row r="45" spans="1:7">
      <c r="A45" s="7" t="s">
        <v>202</v>
      </c>
      <c r="B45" s="8">
        <v>460899</v>
      </c>
      <c r="C45" s="2">
        <v>6.2695924764890297E-3</v>
      </c>
      <c r="D45" s="8">
        <v>46.929364733542236</v>
      </c>
      <c r="E45" s="8">
        <v>61.053784012539175</v>
      </c>
      <c r="F45" s="8">
        <v>0</v>
      </c>
      <c r="G45" s="8">
        <v>33776</v>
      </c>
    </row>
  </sheetData>
  <pageMargins left="0.7" right="0.7" top="0.75" bottom="0.75" header="0.3" footer="0.3"/>
  <pageSetup paperSize="9" orientation="portrait" horizontalDpi="300" verticalDpi="0" copies="0"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I639"/>
  <sheetViews>
    <sheetView topLeftCell="A287" workbookViewId="0">
      <selection activeCell="D292" sqref="D292"/>
    </sheetView>
  </sheetViews>
  <sheetFormatPr baseColWidth="10" defaultRowHeight="15"/>
  <sheetData>
    <row r="1" spans="1:9">
      <c r="A1" t="s">
        <v>15</v>
      </c>
      <c r="B1" t="s">
        <v>7</v>
      </c>
      <c r="C1" t="s">
        <v>8</v>
      </c>
      <c r="D1" t="s">
        <v>10</v>
      </c>
      <c r="E1" t="s">
        <v>197</v>
      </c>
      <c r="F1" t="s">
        <v>198</v>
      </c>
      <c r="G1" t="s">
        <v>199</v>
      </c>
      <c r="H1" t="s">
        <v>200</v>
      </c>
      <c r="I1" t="s">
        <v>15</v>
      </c>
    </row>
    <row r="2" spans="1:9">
      <c r="A2" s="1" t="s">
        <v>21</v>
      </c>
      <c r="B2" s="1">
        <v>2008</v>
      </c>
      <c r="C2" s="5">
        <v>227</v>
      </c>
      <c r="D2" s="2">
        <f>+C2/VLOOKUP(B2,'total año'!$A$1:$B$5,2,0)</f>
        <v>1.7072547043516192E-3</v>
      </c>
      <c r="E2" s="4">
        <v>6.1806000000000001</v>
      </c>
      <c r="F2" s="4">
        <v>2.8281000000000001</v>
      </c>
      <c r="G2" s="3">
        <v>2</v>
      </c>
      <c r="H2" s="3">
        <v>16</v>
      </c>
      <c r="I2" t="str">
        <f>+VLOOKUP(A2,[1]Codigo!$A$2:$H$173,7,0)</f>
        <v>ABORDAJE</v>
      </c>
    </row>
    <row r="3" spans="1:9">
      <c r="A3" s="1" t="s">
        <v>37</v>
      </c>
      <c r="B3" s="1">
        <v>2005</v>
      </c>
      <c r="C3" s="5">
        <v>166</v>
      </c>
      <c r="D3" s="2">
        <f>+C3/VLOOKUP(B3,'total año'!$A$1:$B$5,2,0)</f>
        <v>1.6611461908717015E-3</v>
      </c>
      <c r="E3" s="4">
        <v>9.5723000000000003</v>
      </c>
      <c r="F3" s="4">
        <v>8.2083999999999993</v>
      </c>
      <c r="G3" s="3">
        <v>2</v>
      </c>
      <c r="H3" s="3">
        <v>75</v>
      </c>
      <c r="I3" t="str">
        <f>+VLOOKUP(A3,[1]Codigo!$A$2:$H$173,7,0)</f>
        <v>ABORDAJE</v>
      </c>
    </row>
    <row r="4" spans="1:9">
      <c r="A4" s="1" t="s">
        <v>37</v>
      </c>
      <c r="B4" s="1">
        <v>2006</v>
      </c>
      <c r="C4" s="5">
        <v>170</v>
      </c>
      <c r="D4" s="2">
        <f>+C4/VLOOKUP(B4,'total año'!$A$1:$B$5,2,0)</f>
        <v>1.5541720377023852E-3</v>
      </c>
      <c r="E4" s="4">
        <v>8.2175999999999991</v>
      </c>
      <c r="F4" s="4">
        <v>6.2313000000000001</v>
      </c>
      <c r="G4" s="3">
        <v>2</v>
      </c>
      <c r="H4" s="3">
        <v>40</v>
      </c>
      <c r="I4" t="str">
        <f>+VLOOKUP(A4,[1]Codigo!$A$2:$H$173,7,0)</f>
        <v>ABORDAJE</v>
      </c>
    </row>
    <row r="5" spans="1:9">
      <c r="A5" s="1" t="s">
        <v>37</v>
      </c>
      <c r="B5" s="1">
        <v>2007</v>
      </c>
      <c r="C5" s="5">
        <v>338</v>
      </c>
      <c r="D5" s="2">
        <f>+C5/VLOOKUP(B5,'total año'!$A$1:$B$5,2,0)</f>
        <v>2.8493631083348087E-3</v>
      </c>
      <c r="E5" s="4">
        <v>8.9556000000000004</v>
      </c>
      <c r="F5" s="4">
        <v>19.200600000000001</v>
      </c>
      <c r="G5" s="3">
        <v>0</v>
      </c>
      <c r="H5" s="3">
        <v>346</v>
      </c>
      <c r="I5" t="str">
        <f>+VLOOKUP(A5,[1]Codigo!$A$2:$H$173,7,0)</f>
        <v>ABORDAJE</v>
      </c>
    </row>
    <row r="6" spans="1:9">
      <c r="A6" s="1" t="s">
        <v>37</v>
      </c>
      <c r="B6" s="1">
        <v>2008</v>
      </c>
      <c r="C6" s="5">
        <v>311</v>
      </c>
      <c r="D6" s="2">
        <f>+C6/VLOOKUP(B6,'total año'!$A$1:$B$5,2,0)</f>
        <v>2.33901415442006E-3</v>
      </c>
      <c r="E6" s="4">
        <v>7.8006000000000002</v>
      </c>
      <c r="F6" s="4">
        <v>7.4184999999999999</v>
      </c>
      <c r="G6" s="3">
        <v>2</v>
      </c>
      <c r="H6" s="3">
        <v>97</v>
      </c>
      <c r="I6" t="str">
        <f>+VLOOKUP(A6,[1]Codigo!$A$2:$H$173,7,0)</f>
        <v>ABORDAJE</v>
      </c>
    </row>
    <row r="7" spans="1:9">
      <c r="A7" s="1" t="s">
        <v>40</v>
      </c>
      <c r="B7" s="1">
        <v>2005</v>
      </c>
      <c r="C7" s="5">
        <v>23</v>
      </c>
      <c r="D7" s="2">
        <f>+C7/VLOOKUP(B7,'total año'!$A$1:$B$5,2,0)</f>
        <v>2.3015880957860923E-4</v>
      </c>
      <c r="E7" s="4">
        <v>7.1303999999999998</v>
      </c>
      <c r="F7" s="4">
        <v>6.9363999999999999</v>
      </c>
      <c r="G7" s="3">
        <v>2</v>
      </c>
      <c r="H7" s="3">
        <v>35</v>
      </c>
      <c r="I7" t="str">
        <f>+VLOOKUP(A7,[1]Codigo!$A$2:$H$173,7,0)</f>
        <v>ABORDAJE</v>
      </c>
    </row>
    <row r="8" spans="1:9">
      <c r="A8" s="1" t="s">
        <v>40</v>
      </c>
      <c r="B8" s="1">
        <v>2006</v>
      </c>
      <c r="C8" s="5">
        <v>31</v>
      </c>
      <c r="D8" s="2">
        <f>+C8/VLOOKUP(B8,'total año'!$A$1:$B$5,2,0)</f>
        <v>2.8340784216925849E-4</v>
      </c>
      <c r="E8" s="4">
        <v>8.6774000000000004</v>
      </c>
      <c r="F8" s="4">
        <v>6.0822000000000003</v>
      </c>
      <c r="G8" s="3">
        <v>2</v>
      </c>
      <c r="H8" s="3">
        <v>30</v>
      </c>
      <c r="I8" t="str">
        <f>+VLOOKUP(A8,[1]Codigo!$A$2:$H$173,7,0)</f>
        <v>ABORDAJE</v>
      </c>
    </row>
    <row r="9" spans="1:9">
      <c r="A9" s="1" t="s">
        <v>40</v>
      </c>
      <c r="B9" s="1">
        <v>2007</v>
      </c>
      <c r="C9" s="5">
        <v>15</v>
      </c>
      <c r="D9" s="2">
        <f>+C9/VLOOKUP(B9,'total año'!$A$1:$B$5,2,0)</f>
        <v>1.2645102551781694E-4</v>
      </c>
      <c r="E9" s="4">
        <v>7.9333</v>
      </c>
      <c r="F9" s="4">
        <v>7.8440000000000003</v>
      </c>
      <c r="G9" s="3">
        <v>2</v>
      </c>
      <c r="H9" s="3">
        <v>35</v>
      </c>
      <c r="I9" t="str">
        <f>+VLOOKUP(A9,[1]Codigo!$A$2:$H$173,7,0)</f>
        <v>ABORDAJE</v>
      </c>
    </row>
    <row r="10" spans="1:9">
      <c r="A10" s="1" t="s">
        <v>40</v>
      </c>
      <c r="B10" s="1">
        <v>2008</v>
      </c>
      <c r="C10" s="5">
        <v>36</v>
      </c>
      <c r="D10" s="2">
        <f>+C10/VLOOKUP(B10,'total año'!$A$1:$B$5,2,0)</f>
        <v>2.707540500293317E-4</v>
      </c>
      <c r="E10" s="4">
        <v>10</v>
      </c>
      <c r="F10" s="4">
        <v>7.1219999999999999</v>
      </c>
      <c r="G10" s="3">
        <v>2</v>
      </c>
      <c r="H10" s="3">
        <v>40</v>
      </c>
      <c r="I10" t="str">
        <f>+VLOOKUP(A10,[1]Codigo!$A$2:$H$173,7,0)</f>
        <v>ABORDAJE</v>
      </c>
    </row>
    <row r="11" spans="1:9">
      <c r="A11" s="1" t="s">
        <v>42</v>
      </c>
      <c r="B11" s="1">
        <v>2005</v>
      </c>
      <c r="C11" s="5">
        <v>47</v>
      </c>
      <c r="D11" s="2">
        <f>+C11/VLOOKUP(B11,'total año'!$A$1:$B$5,2,0)</f>
        <v>4.7032452392150583E-4</v>
      </c>
      <c r="E11" s="4">
        <v>12.872299999999999</v>
      </c>
      <c r="F11" s="4">
        <v>9.7317999999999998</v>
      </c>
      <c r="G11" s="3">
        <v>2</v>
      </c>
      <c r="H11" s="3">
        <v>47</v>
      </c>
      <c r="I11" t="str">
        <f>+VLOOKUP(A11,[1]Codigo!$A$2:$H$173,7,0)</f>
        <v>ABORDAJE</v>
      </c>
    </row>
    <row r="12" spans="1:9">
      <c r="A12" s="1" t="s">
        <v>42</v>
      </c>
      <c r="B12" s="1">
        <v>2006</v>
      </c>
      <c r="C12" s="5">
        <v>42</v>
      </c>
      <c r="D12" s="2">
        <f>+C12/VLOOKUP(B12,'total año'!$A$1:$B$5,2,0)</f>
        <v>3.8397191519705989E-4</v>
      </c>
      <c r="E12" s="4">
        <v>9.6428999999999991</v>
      </c>
      <c r="F12" s="4">
        <v>6.5385999999999997</v>
      </c>
      <c r="G12" s="3">
        <v>2</v>
      </c>
      <c r="H12" s="3">
        <v>30</v>
      </c>
      <c r="I12" t="str">
        <f>+VLOOKUP(A12,[1]Codigo!$A$2:$H$173,7,0)</f>
        <v>ABORDAJE</v>
      </c>
    </row>
    <row r="13" spans="1:9">
      <c r="A13" s="1" t="s">
        <v>42</v>
      </c>
      <c r="B13" s="1">
        <v>2007</v>
      </c>
      <c r="C13" s="5">
        <v>67</v>
      </c>
      <c r="D13" s="2">
        <f>+C13/VLOOKUP(B13,'total año'!$A$1:$B$5,2,0)</f>
        <v>5.6481458064624904E-4</v>
      </c>
      <c r="E13" s="4">
        <v>10.477600000000001</v>
      </c>
      <c r="F13" s="4">
        <v>7.5198</v>
      </c>
      <c r="G13" s="3">
        <v>3</v>
      </c>
      <c r="H13" s="3">
        <v>45</v>
      </c>
      <c r="I13" t="str">
        <f>+VLOOKUP(A13,[1]Codigo!$A$2:$H$173,7,0)</f>
        <v>ABORDAJE</v>
      </c>
    </row>
    <row r="14" spans="1:9">
      <c r="A14" s="1" t="s">
        <v>42</v>
      </c>
      <c r="B14" s="1">
        <v>2008</v>
      </c>
      <c r="C14" s="5">
        <v>53</v>
      </c>
      <c r="D14" s="2">
        <f>+C14/VLOOKUP(B14,'total año'!$A$1:$B$5,2,0)</f>
        <v>3.9861012920984945E-4</v>
      </c>
      <c r="E14" s="4">
        <v>9.3773999999999997</v>
      </c>
      <c r="F14" s="4">
        <v>5.7469000000000001</v>
      </c>
      <c r="G14" s="3">
        <v>1</v>
      </c>
      <c r="H14" s="3">
        <v>27</v>
      </c>
      <c r="I14" t="str">
        <f>+VLOOKUP(A14,[1]Codigo!$A$2:$H$173,7,0)</f>
        <v>ABORDAJE</v>
      </c>
    </row>
    <row r="15" spans="1:9">
      <c r="A15" s="1" t="s">
        <v>44</v>
      </c>
      <c r="B15" s="1">
        <v>2005</v>
      </c>
      <c r="C15" s="5">
        <v>4</v>
      </c>
      <c r="D15" s="2">
        <f>+C15/VLOOKUP(B15,'total año'!$A$1:$B$5,2,0)</f>
        <v>4.0027619057149436E-5</v>
      </c>
      <c r="E15" s="4">
        <v>6.75</v>
      </c>
      <c r="F15" s="4">
        <v>5.0682999999999998</v>
      </c>
      <c r="G15" s="3">
        <v>2</v>
      </c>
      <c r="H15" s="3">
        <v>14</v>
      </c>
      <c r="I15" t="str">
        <f>+VLOOKUP(A15,[1]Codigo!$A$2:$H$173,7,0)</f>
        <v>ABORDAJE</v>
      </c>
    </row>
    <row r="16" spans="1:9">
      <c r="A16" s="1" t="s">
        <v>44</v>
      </c>
      <c r="B16" s="1">
        <v>2008</v>
      </c>
      <c r="C16" s="5">
        <v>1</v>
      </c>
      <c r="D16" s="2">
        <f>+C16/VLOOKUP(B16,'total año'!$A$1:$B$5,2,0)</f>
        <v>7.5209458341481023E-6</v>
      </c>
      <c r="E16" s="4">
        <v>5</v>
      </c>
      <c r="F16" s="4">
        <v>0</v>
      </c>
      <c r="G16" s="3">
        <v>5</v>
      </c>
      <c r="H16" s="3">
        <v>5</v>
      </c>
      <c r="I16" t="str">
        <f>+VLOOKUP(A16,[1]Codigo!$A$2:$H$173,7,0)</f>
        <v>ABORDAJE</v>
      </c>
    </row>
    <row r="17" spans="1:9">
      <c r="A17" s="1" t="s">
        <v>45</v>
      </c>
      <c r="B17" s="1">
        <v>2005</v>
      </c>
      <c r="C17" s="5">
        <v>6</v>
      </c>
      <c r="D17" s="2">
        <f>+C17/VLOOKUP(B17,'total año'!$A$1:$B$5,2,0)</f>
        <v>6.0041428585724151E-5</v>
      </c>
      <c r="E17" s="4">
        <v>4</v>
      </c>
      <c r="F17" s="4">
        <v>1.2909999999999999</v>
      </c>
      <c r="G17" s="3">
        <v>2</v>
      </c>
      <c r="H17" s="3">
        <v>6</v>
      </c>
      <c r="I17" t="str">
        <f>+VLOOKUP(A17,[1]Codigo!$A$2:$H$173,7,0)</f>
        <v>ABORDAJE</v>
      </c>
    </row>
    <row r="18" spans="1:9">
      <c r="A18" s="1" t="s">
        <v>45</v>
      </c>
      <c r="B18" s="1">
        <v>2006</v>
      </c>
      <c r="C18" s="5">
        <v>9</v>
      </c>
      <c r="D18" s="2">
        <f>+C18/VLOOKUP(B18,'total año'!$A$1:$B$5,2,0)</f>
        <v>8.2279696113655681E-5</v>
      </c>
      <c r="E18" s="4">
        <v>6.4443999999999999</v>
      </c>
      <c r="F18" s="4">
        <v>4.1662999999999997</v>
      </c>
      <c r="G18" s="3">
        <v>3</v>
      </c>
      <c r="H18" s="3">
        <v>15</v>
      </c>
      <c r="I18" t="str">
        <f>+VLOOKUP(A18,[1]Codigo!$A$2:$H$173,7,0)</f>
        <v>ABORDAJE</v>
      </c>
    </row>
    <row r="19" spans="1:9">
      <c r="A19" s="1" t="s">
        <v>45</v>
      </c>
      <c r="B19" s="1">
        <v>2007</v>
      </c>
      <c r="C19" s="5">
        <v>37</v>
      </c>
      <c r="D19" s="2">
        <f>+C19/VLOOKUP(B19,'total año'!$A$1:$B$5,2,0)</f>
        <v>3.1191252961061515E-4</v>
      </c>
      <c r="E19" s="4">
        <v>9.3242999999999991</v>
      </c>
      <c r="F19" s="4">
        <v>9.8421000000000003</v>
      </c>
      <c r="G19" s="3">
        <v>2</v>
      </c>
      <c r="H19" s="3">
        <v>62</v>
      </c>
      <c r="I19" t="str">
        <f>+VLOOKUP(A19,[1]Codigo!$A$2:$H$173,7,0)</f>
        <v>ABORDAJE</v>
      </c>
    </row>
    <row r="20" spans="1:9">
      <c r="A20" s="1" t="s">
        <v>45</v>
      </c>
      <c r="B20" s="1">
        <v>2008</v>
      </c>
      <c r="C20" s="5">
        <v>52</v>
      </c>
      <c r="D20" s="2">
        <f>+C20/VLOOKUP(B20,'total año'!$A$1:$B$5,2,0)</f>
        <v>3.9108918337570135E-4</v>
      </c>
      <c r="E20" s="4">
        <v>6.5385</v>
      </c>
      <c r="F20" s="4">
        <v>3.4556</v>
      </c>
      <c r="G20" s="3">
        <v>2</v>
      </c>
      <c r="H20" s="3">
        <v>16</v>
      </c>
      <c r="I20" t="str">
        <f>+VLOOKUP(A20,[1]Codigo!$A$2:$H$173,7,0)</f>
        <v>ABORDAJE</v>
      </c>
    </row>
    <row r="21" spans="1:9">
      <c r="A21" s="1" t="s">
        <v>47</v>
      </c>
      <c r="B21" s="1">
        <v>2008</v>
      </c>
      <c r="C21" s="5">
        <v>347</v>
      </c>
      <c r="D21" s="2">
        <f>+C21/VLOOKUP(B21,'total año'!$A$1:$B$5,2,0)</f>
        <v>2.6097682044493916E-3</v>
      </c>
      <c r="E21" s="4">
        <v>5.7061000000000002</v>
      </c>
      <c r="F21" s="4">
        <v>3.4708000000000001</v>
      </c>
      <c r="G21" s="3">
        <v>1</v>
      </c>
      <c r="H21" s="3">
        <v>22</v>
      </c>
      <c r="I21" t="str">
        <f>+VLOOKUP(A21,[1]Codigo!$A$2:$H$173,7,0)</f>
        <v>ABORDAJE</v>
      </c>
    </row>
    <row r="22" spans="1:9">
      <c r="A22" s="1" t="s">
        <v>49</v>
      </c>
      <c r="B22" s="1">
        <v>2005</v>
      </c>
      <c r="C22" s="5">
        <v>8</v>
      </c>
      <c r="D22" s="2">
        <f>+C22/VLOOKUP(B22,'total año'!$A$1:$B$5,2,0)</f>
        <v>8.0055238114298873E-5</v>
      </c>
      <c r="E22" s="4">
        <v>16.75</v>
      </c>
      <c r="F22" s="4">
        <v>11.366099999999999</v>
      </c>
      <c r="G22" s="3">
        <v>3</v>
      </c>
      <c r="H22" s="3">
        <v>37</v>
      </c>
      <c r="I22" t="str">
        <f>+VLOOKUP(A22,[1]Codigo!$A$2:$H$173,7,0)</f>
        <v>ABORDAJE</v>
      </c>
    </row>
    <row r="23" spans="1:9">
      <c r="A23" s="1" t="s">
        <v>49</v>
      </c>
      <c r="B23" s="1">
        <v>2006</v>
      </c>
      <c r="C23" s="5">
        <v>3</v>
      </c>
      <c r="D23" s="2">
        <f>+C23/VLOOKUP(B23,'total año'!$A$1:$B$5,2,0)</f>
        <v>2.7426565371218562E-5</v>
      </c>
      <c r="E23" s="4">
        <v>9</v>
      </c>
      <c r="F23" s="4">
        <v>5.3540999999999999</v>
      </c>
      <c r="G23" s="3">
        <v>2</v>
      </c>
      <c r="H23" s="3">
        <v>15</v>
      </c>
      <c r="I23" t="str">
        <f>+VLOOKUP(A23,[1]Codigo!$A$2:$H$173,7,0)</f>
        <v>ABORDAJE</v>
      </c>
    </row>
    <row r="24" spans="1:9">
      <c r="A24" s="1" t="s">
        <v>49</v>
      </c>
      <c r="B24" s="1">
        <v>2007</v>
      </c>
      <c r="C24" s="5">
        <v>4</v>
      </c>
      <c r="D24" s="2">
        <f>+C24/VLOOKUP(B24,'total año'!$A$1:$B$5,2,0)</f>
        <v>3.3720273471417856E-5</v>
      </c>
      <c r="E24" s="4">
        <v>8.5</v>
      </c>
      <c r="F24" s="4">
        <v>1.1180000000000001</v>
      </c>
      <c r="G24" s="3">
        <v>7</v>
      </c>
      <c r="H24" s="3">
        <v>10</v>
      </c>
      <c r="I24" t="str">
        <f>+VLOOKUP(A24,[1]Codigo!$A$2:$H$173,7,0)</f>
        <v>ABORDAJE</v>
      </c>
    </row>
    <row r="25" spans="1:9">
      <c r="A25" s="1" t="s">
        <v>49</v>
      </c>
      <c r="B25" s="1">
        <v>2008</v>
      </c>
      <c r="C25" s="5">
        <v>5</v>
      </c>
      <c r="D25" s="2">
        <f>+C25/VLOOKUP(B25,'total año'!$A$1:$B$5,2,0)</f>
        <v>3.7604729170740512E-5</v>
      </c>
      <c r="E25" s="4">
        <v>12</v>
      </c>
      <c r="F25" s="4">
        <v>2.4495</v>
      </c>
      <c r="G25" s="3">
        <v>8</v>
      </c>
      <c r="H25" s="3">
        <v>15</v>
      </c>
      <c r="I25" t="str">
        <f>+VLOOKUP(A25,[1]Codigo!$A$2:$H$173,7,0)</f>
        <v>ABORDAJE</v>
      </c>
    </row>
    <row r="26" spans="1:9">
      <c r="A26" s="1" t="s">
        <v>50</v>
      </c>
      <c r="B26" s="1">
        <v>2005</v>
      </c>
      <c r="C26" s="5">
        <v>9</v>
      </c>
      <c r="D26" s="2">
        <f>+C26/VLOOKUP(B26,'total año'!$A$1:$B$5,2,0)</f>
        <v>9.006214287858622E-5</v>
      </c>
      <c r="E26" s="4">
        <v>10</v>
      </c>
      <c r="F26" s="4">
        <v>5.7927</v>
      </c>
      <c r="G26" s="3">
        <v>3</v>
      </c>
      <c r="H26" s="3">
        <v>20</v>
      </c>
      <c r="I26" t="str">
        <f>+VLOOKUP(A26,[1]Codigo!$A$2:$H$173,7,0)</f>
        <v>ABORDAJE</v>
      </c>
    </row>
    <row r="27" spans="1:9">
      <c r="A27" s="1" t="s">
        <v>50</v>
      </c>
      <c r="B27" s="1">
        <v>2006</v>
      </c>
      <c r="C27" s="5">
        <v>4</v>
      </c>
      <c r="D27" s="2">
        <f>+C27/VLOOKUP(B27,'total año'!$A$1:$B$5,2,0)</f>
        <v>3.6568753828291414E-5</v>
      </c>
      <c r="E27" s="4">
        <v>10.75</v>
      </c>
      <c r="F27" s="4">
        <v>4.3228999999999997</v>
      </c>
      <c r="G27" s="3">
        <v>7</v>
      </c>
      <c r="H27" s="3">
        <v>18</v>
      </c>
      <c r="I27" t="str">
        <f>+VLOOKUP(A27,[1]Codigo!$A$2:$H$173,7,0)</f>
        <v>ABORDAJE</v>
      </c>
    </row>
    <row r="28" spans="1:9">
      <c r="A28" s="1" t="s">
        <v>50</v>
      </c>
      <c r="B28" s="1">
        <v>2007</v>
      </c>
      <c r="C28" s="5">
        <v>12</v>
      </c>
      <c r="D28" s="2">
        <f>+C28/VLOOKUP(B28,'total año'!$A$1:$B$5,2,0)</f>
        <v>1.0116082041425356E-4</v>
      </c>
      <c r="E28" s="4">
        <v>9.6667000000000005</v>
      </c>
      <c r="F28" s="4">
        <v>9.7582000000000004</v>
      </c>
      <c r="G28" s="3">
        <v>4</v>
      </c>
      <c r="H28" s="3">
        <v>40</v>
      </c>
      <c r="I28" t="str">
        <f>+VLOOKUP(A28,[1]Codigo!$A$2:$H$173,7,0)</f>
        <v>ABORDAJE</v>
      </c>
    </row>
    <row r="29" spans="1:9">
      <c r="A29" s="1" t="s">
        <v>50</v>
      </c>
      <c r="B29" s="1">
        <v>2008</v>
      </c>
      <c r="C29" s="5">
        <v>22</v>
      </c>
      <c r="D29" s="2">
        <f>+C29/VLOOKUP(B29,'total año'!$A$1:$B$5,2,0)</f>
        <v>1.6546080835125825E-4</v>
      </c>
      <c r="E29" s="4">
        <v>12.1364</v>
      </c>
      <c r="F29" s="4">
        <v>9.2751000000000001</v>
      </c>
      <c r="G29" s="3">
        <v>4</v>
      </c>
      <c r="H29" s="3">
        <v>35</v>
      </c>
      <c r="I29" t="str">
        <f>+VLOOKUP(A29,[1]Codigo!$A$2:$H$173,7,0)</f>
        <v>ABORDAJE</v>
      </c>
    </row>
    <row r="30" spans="1:9">
      <c r="A30" s="1" t="s">
        <v>51</v>
      </c>
      <c r="B30" s="1">
        <v>2006</v>
      </c>
      <c r="C30" s="5">
        <v>1289</v>
      </c>
      <c r="D30" s="2">
        <f>+C30/VLOOKUP(B30,'total año'!$A$1:$B$5,2,0)</f>
        <v>1.178428092116691E-2</v>
      </c>
      <c r="E30" s="4">
        <v>6.8844000000000003</v>
      </c>
      <c r="F30" s="4">
        <v>3.9186999999999999</v>
      </c>
      <c r="G30" s="3">
        <v>2</v>
      </c>
      <c r="H30" s="3">
        <v>43</v>
      </c>
      <c r="I30" t="str">
        <f>+VLOOKUP(A30,[1]Codigo!$A$2:$H$173,7,0)</f>
        <v>ABORDAJE</v>
      </c>
    </row>
    <row r="31" spans="1:9">
      <c r="A31" s="1" t="s">
        <v>51</v>
      </c>
      <c r="B31" s="1">
        <v>2007</v>
      </c>
      <c r="C31" s="5">
        <v>1168</v>
      </c>
      <c r="D31" s="2">
        <f>+C31/VLOOKUP(B31,'total año'!$A$1:$B$5,2,0)</f>
        <v>9.846319853654013E-3</v>
      </c>
      <c r="E31" s="4">
        <v>7.1951999999999998</v>
      </c>
      <c r="F31" s="4">
        <v>4.1643999999999997</v>
      </c>
      <c r="G31" s="3">
        <v>2</v>
      </c>
      <c r="H31" s="3">
        <v>57</v>
      </c>
      <c r="I31" t="str">
        <f>+VLOOKUP(A31,[1]Codigo!$A$2:$H$173,7,0)</f>
        <v>ABORDAJE</v>
      </c>
    </row>
    <row r="32" spans="1:9">
      <c r="A32" s="1" t="s">
        <v>51</v>
      </c>
      <c r="B32" s="1">
        <v>2008</v>
      </c>
      <c r="C32" s="5">
        <v>709</v>
      </c>
      <c r="D32" s="2">
        <f>+C32/VLOOKUP(B32,'total año'!$A$1:$B$5,2,0)</f>
        <v>5.3323505964110044E-3</v>
      </c>
      <c r="E32" s="4">
        <v>7.6939000000000002</v>
      </c>
      <c r="F32" s="4">
        <v>4.6391</v>
      </c>
      <c r="G32" s="3">
        <v>1</v>
      </c>
      <c r="H32" s="3">
        <v>47</v>
      </c>
      <c r="I32" t="str">
        <f>+VLOOKUP(A32,[1]Codigo!$A$2:$H$173,7,0)</f>
        <v>ABORDAJE</v>
      </c>
    </row>
    <row r="33" spans="1:9">
      <c r="A33" s="1" t="s">
        <v>55</v>
      </c>
      <c r="B33" s="1">
        <v>2005</v>
      </c>
      <c r="C33" s="5">
        <v>33</v>
      </c>
      <c r="D33" s="2">
        <f>+C33/VLOOKUP(B33,'total año'!$A$1:$B$5,2,0)</f>
        <v>3.3022785722148281E-4</v>
      </c>
      <c r="E33" s="4">
        <v>9.6969999999999992</v>
      </c>
      <c r="F33" s="4">
        <v>7.5216000000000003</v>
      </c>
      <c r="G33" s="3">
        <v>2</v>
      </c>
      <c r="H33" s="3">
        <v>44</v>
      </c>
      <c r="I33" t="str">
        <f>+VLOOKUP(A33,[1]Codigo!$A$2:$H$173,7,0)</f>
        <v>ABORDAJE</v>
      </c>
    </row>
    <row r="34" spans="1:9">
      <c r="A34" s="1" t="s">
        <v>55</v>
      </c>
      <c r="B34" s="1">
        <v>2006</v>
      </c>
      <c r="C34" s="5">
        <v>30</v>
      </c>
      <c r="D34" s="2">
        <f>+C34/VLOOKUP(B34,'total año'!$A$1:$B$5,2,0)</f>
        <v>2.7426565371218561E-4</v>
      </c>
      <c r="E34" s="4">
        <v>12.6333</v>
      </c>
      <c r="F34" s="4">
        <v>10.4163</v>
      </c>
      <c r="G34" s="3">
        <v>2</v>
      </c>
      <c r="H34" s="3">
        <v>42</v>
      </c>
      <c r="I34" t="str">
        <f>+VLOOKUP(A34,[1]Codigo!$A$2:$H$173,7,0)</f>
        <v>ABORDAJE</v>
      </c>
    </row>
    <row r="35" spans="1:9">
      <c r="A35" s="1" t="s">
        <v>55</v>
      </c>
      <c r="B35" s="1">
        <v>2007</v>
      </c>
      <c r="C35" s="5">
        <v>64</v>
      </c>
      <c r="D35" s="2">
        <f>+C35/VLOOKUP(B35,'total año'!$A$1:$B$5,2,0)</f>
        <v>5.395243755426857E-4</v>
      </c>
      <c r="E35" s="4">
        <v>10.671900000000001</v>
      </c>
      <c r="F35" s="4">
        <v>10.661</v>
      </c>
      <c r="G35" s="3">
        <v>2</v>
      </c>
      <c r="H35" s="3">
        <v>59</v>
      </c>
      <c r="I35" t="str">
        <f>+VLOOKUP(A35,[1]Codigo!$A$2:$H$173,7,0)</f>
        <v>ABORDAJE</v>
      </c>
    </row>
    <row r="36" spans="1:9">
      <c r="A36" s="1" t="s">
        <v>55</v>
      </c>
      <c r="B36" s="1">
        <v>2008</v>
      </c>
      <c r="C36" s="5">
        <v>71</v>
      </c>
      <c r="D36" s="2">
        <f>+C36/VLOOKUP(B36,'total año'!$A$1:$B$5,2,0)</f>
        <v>5.339871542245153E-4</v>
      </c>
      <c r="E36" s="4">
        <v>10.5352</v>
      </c>
      <c r="F36" s="4">
        <v>21.334900000000001</v>
      </c>
      <c r="G36" s="3">
        <v>2</v>
      </c>
      <c r="H36" s="3">
        <v>142</v>
      </c>
      <c r="I36" t="str">
        <f>+VLOOKUP(A36,[1]Codigo!$A$2:$H$173,7,0)</f>
        <v>ABORDAJE</v>
      </c>
    </row>
    <row r="37" spans="1:9">
      <c r="A37" s="1" t="s">
        <v>56</v>
      </c>
      <c r="B37" s="1">
        <v>2005</v>
      </c>
      <c r="C37" s="5">
        <v>2</v>
      </c>
      <c r="D37" s="2">
        <f>+C37/VLOOKUP(B37,'total año'!$A$1:$B$5,2,0)</f>
        <v>2.0013809528574718E-5</v>
      </c>
      <c r="E37" s="4">
        <v>10.5</v>
      </c>
      <c r="F37" s="4">
        <v>5.5</v>
      </c>
      <c r="G37" s="3">
        <v>5</v>
      </c>
      <c r="H37" s="3">
        <v>16</v>
      </c>
      <c r="I37" t="str">
        <f>+VLOOKUP(A37,[1]Codigo!$A$2:$H$173,7,0)</f>
        <v>ABORDAJE</v>
      </c>
    </row>
    <row r="38" spans="1:9">
      <c r="A38" s="1" t="s">
        <v>56</v>
      </c>
      <c r="B38" s="1">
        <v>2007</v>
      </c>
      <c r="C38" s="5">
        <v>4</v>
      </c>
      <c r="D38" s="2">
        <f>+C38/VLOOKUP(B38,'total año'!$A$1:$B$5,2,0)</f>
        <v>3.3720273471417856E-5</v>
      </c>
      <c r="E38" s="4">
        <v>14.25</v>
      </c>
      <c r="F38" s="4">
        <v>12.0908</v>
      </c>
      <c r="G38" s="3">
        <v>6</v>
      </c>
      <c r="H38" s="3">
        <v>35</v>
      </c>
      <c r="I38" t="str">
        <f>+VLOOKUP(A38,[1]Codigo!$A$2:$H$173,7,0)</f>
        <v>ABORDAJE</v>
      </c>
    </row>
    <row r="39" spans="1:9">
      <c r="A39" s="1" t="s">
        <v>56</v>
      </c>
      <c r="B39" s="1">
        <v>2008</v>
      </c>
      <c r="C39" s="5">
        <v>6</v>
      </c>
      <c r="D39" s="2">
        <f>+C39/VLOOKUP(B39,'total año'!$A$1:$B$5,2,0)</f>
        <v>4.5125675004888612E-5</v>
      </c>
      <c r="E39" s="4">
        <v>12.5</v>
      </c>
      <c r="F39" s="4">
        <v>7.3201000000000001</v>
      </c>
      <c r="G39" s="3">
        <v>3</v>
      </c>
      <c r="H39" s="3">
        <v>24</v>
      </c>
      <c r="I39" t="str">
        <f>+VLOOKUP(A39,[1]Codigo!$A$2:$H$173,7,0)</f>
        <v>ABORDAJE</v>
      </c>
    </row>
    <row r="40" spans="1:9">
      <c r="A40" s="1" t="s">
        <v>125</v>
      </c>
      <c r="B40" s="1">
        <v>2008</v>
      </c>
      <c r="C40" s="5">
        <v>197</v>
      </c>
      <c r="D40" s="2">
        <f>+C40/VLOOKUP(B40,'total año'!$A$1:$B$5,2,0)</f>
        <v>1.4816263293271762E-3</v>
      </c>
      <c r="E40" s="4">
        <v>4.8680000000000003</v>
      </c>
      <c r="F40" s="4">
        <v>3.4129</v>
      </c>
      <c r="G40" s="3">
        <v>1</v>
      </c>
      <c r="H40" s="3">
        <v>30</v>
      </c>
      <c r="I40" t="str">
        <f>+VLOOKUP(A40,[1]Codigo!$A$2:$H$173,7,0)</f>
        <v>ABORDAJE</v>
      </c>
    </row>
    <row r="41" spans="1:9">
      <c r="A41" s="1" t="s">
        <v>131</v>
      </c>
      <c r="B41" s="1">
        <v>2005</v>
      </c>
      <c r="C41" s="5">
        <v>107</v>
      </c>
      <c r="D41" s="2">
        <f>+C41/VLOOKUP(B41,'total año'!$A$1:$B$5,2,0)</f>
        <v>1.0707388097787474E-3</v>
      </c>
      <c r="E41" s="4">
        <v>7.8879000000000001</v>
      </c>
      <c r="F41" s="4">
        <v>6.9635999999999996</v>
      </c>
      <c r="G41" s="3">
        <v>2</v>
      </c>
      <c r="H41" s="3">
        <v>47</v>
      </c>
      <c r="I41" t="str">
        <f>+VLOOKUP(A41,[1]Codigo!$A$2:$H$173,7,0)</f>
        <v>ABORDAJE</v>
      </c>
    </row>
    <row r="42" spans="1:9">
      <c r="A42" s="1" t="s">
        <v>131</v>
      </c>
      <c r="B42" s="1">
        <v>2006</v>
      </c>
      <c r="C42" s="5">
        <v>52</v>
      </c>
      <c r="D42" s="2">
        <f>+C42/VLOOKUP(B42,'total año'!$A$1:$B$5,2,0)</f>
        <v>4.7539379976778841E-4</v>
      </c>
      <c r="E42" s="4">
        <v>7.6538000000000004</v>
      </c>
      <c r="F42" s="4">
        <v>5.0910000000000002</v>
      </c>
      <c r="G42" s="3">
        <v>2</v>
      </c>
      <c r="H42" s="3">
        <v>24</v>
      </c>
      <c r="I42" t="str">
        <f>+VLOOKUP(A42,[1]Codigo!$A$2:$H$173,7,0)</f>
        <v>ABORDAJE</v>
      </c>
    </row>
    <row r="43" spans="1:9">
      <c r="A43" s="1" t="s">
        <v>131</v>
      </c>
      <c r="B43" s="1">
        <v>2007</v>
      </c>
      <c r="C43" s="5">
        <v>77</v>
      </c>
      <c r="D43" s="2">
        <f>+C43/VLOOKUP(B43,'total año'!$A$1:$B$5,2,0)</f>
        <v>6.4911526432479363E-4</v>
      </c>
      <c r="E43" s="4">
        <v>9.4155999999999995</v>
      </c>
      <c r="F43" s="4">
        <v>8.1262000000000008</v>
      </c>
      <c r="G43" s="3">
        <v>2</v>
      </c>
      <c r="H43" s="3">
        <v>47</v>
      </c>
      <c r="I43" t="str">
        <f>+VLOOKUP(A43,[1]Codigo!$A$2:$H$173,7,0)</f>
        <v>ABORDAJE</v>
      </c>
    </row>
    <row r="44" spans="1:9">
      <c r="A44" s="1" t="s">
        <v>131</v>
      </c>
      <c r="B44" s="1">
        <v>2008</v>
      </c>
      <c r="C44" s="5">
        <v>127</v>
      </c>
      <c r="D44" s="2">
        <f>+C44/VLOOKUP(B44,'total año'!$A$1:$B$5,2,0)</f>
        <v>9.55160120936809E-4</v>
      </c>
      <c r="E44" s="4">
        <v>7.1417000000000002</v>
      </c>
      <c r="F44" s="4">
        <v>7.5312999999999999</v>
      </c>
      <c r="G44" s="3">
        <v>2</v>
      </c>
      <c r="H44" s="3">
        <v>63</v>
      </c>
      <c r="I44" t="str">
        <f>+VLOOKUP(A44,[1]Codigo!$A$2:$H$173,7,0)</f>
        <v>ABORDAJE</v>
      </c>
    </row>
    <row r="45" spans="1:9">
      <c r="A45" s="1" t="s">
        <v>136</v>
      </c>
      <c r="B45" s="1">
        <v>2005</v>
      </c>
      <c r="C45" s="5">
        <v>610</v>
      </c>
      <c r="D45" s="2">
        <f>+C45/VLOOKUP(B45,'total año'!$A$1:$B$5,2,0)</f>
        <v>6.1042119062152886E-3</v>
      </c>
      <c r="E45" s="4">
        <v>8.9589999999999996</v>
      </c>
      <c r="F45" s="4">
        <v>7.0998000000000001</v>
      </c>
      <c r="G45" s="3">
        <v>1</v>
      </c>
      <c r="H45" s="3">
        <v>71</v>
      </c>
      <c r="I45" t="str">
        <f>+VLOOKUP(A45,[1]Codigo!$A$2:$H$173,7,0)</f>
        <v>ABORDAJE</v>
      </c>
    </row>
    <row r="46" spans="1:9">
      <c r="A46" s="1" t="s">
        <v>136</v>
      </c>
      <c r="B46" s="1">
        <v>2006</v>
      </c>
      <c r="C46" s="5">
        <v>750</v>
      </c>
      <c r="D46" s="2">
        <f>+C46/VLOOKUP(B46,'total año'!$A$1:$B$5,2,0)</f>
        <v>6.8566413428046407E-3</v>
      </c>
      <c r="E46" s="4">
        <v>8.4227000000000007</v>
      </c>
      <c r="F46" s="4">
        <v>10.067299999999999</v>
      </c>
      <c r="G46" s="3">
        <v>1</v>
      </c>
      <c r="H46" s="3">
        <v>200</v>
      </c>
      <c r="I46" t="str">
        <f>+VLOOKUP(A46,[1]Codigo!$A$2:$H$173,7,0)</f>
        <v>ABORDAJE</v>
      </c>
    </row>
    <row r="47" spans="1:9">
      <c r="A47" s="1" t="s">
        <v>136</v>
      </c>
      <c r="B47" s="1">
        <v>2007</v>
      </c>
      <c r="C47" s="5">
        <v>2128</v>
      </c>
      <c r="D47" s="2">
        <f>+C47/VLOOKUP(B47,'total año'!$A$1:$B$5,2,0)</f>
        <v>1.7939185486794299E-2</v>
      </c>
      <c r="E47" s="4">
        <v>7.6692</v>
      </c>
      <c r="F47" s="4">
        <v>6.9202000000000004</v>
      </c>
      <c r="G47" s="3">
        <v>1</v>
      </c>
      <c r="H47" s="3">
        <v>90</v>
      </c>
      <c r="I47" t="str">
        <f>+VLOOKUP(A47,[1]Codigo!$A$2:$H$173,7,0)</f>
        <v>ABORDAJE</v>
      </c>
    </row>
    <row r="48" spans="1:9">
      <c r="A48" s="1" t="s">
        <v>136</v>
      </c>
      <c r="B48" s="1">
        <v>2008</v>
      </c>
      <c r="C48" s="5">
        <v>1716</v>
      </c>
      <c r="D48" s="2">
        <f>+C48/VLOOKUP(B48,'total año'!$A$1:$B$5,2,0)</f>
        <v>1.2905943051398144E-2</v>
      </c>
      <c r="E48" s="4">
        <v>7.7279</v>
      </c>
      <c r="F48" s="4">
        <v>6.9660000000000002</v>
      </c>
      <c r="G48" s="3">
        <v>1</v>
      </c>
      <c r="H48" s="3">
        <v>89</v>
      </c>
      <c r="I48" t="str">
        <f>+VLOOKUP(A48,[1]Codigo!$A$2:$H$173,7,0)</f>
        <v>ABORDAJE</v>
      </c>
    </row>
    <row r="49" spans="1:9">
      <c r="A49" s="1" t="s">
        <v>153</v>
      </c>
      <c r="B49" s="1">
        <v>2005</v>
      </c>
      <c r="C49" s="5">
        <v>1381</v>
      </c>
      <c r="D49" s="2">
        <f>+C49/VLOOKUP(B49,'total año'!$A$1:$B$5,2,0)</f>
        <v>1.3819535479480841E-2</v>
      </c>
      <c r="E49" s="4">
        <v>7.2606999999999999</v>
      </c>
      <c r="F49" s="4">
        <v>4.2907000000000002</v>
      </c>
      <c r="G49" s="3">
        <v>2</v>
      </c>
      <c r="H49" s="3">
        <v>48</v>
      </c>
      <c r="I49" t="str">
        <f>+VLOOKUP(A49,[1]Codigo!$A$2:$H$173,7,0)</f>
        <v>ABORDAJE</v>
      </c>
    </row>
    <row r="50" spans="1:9">
      <c r="A50" s="1" t="s">
        <v>153</v>
      </c>
      <c r="B50" s="1">
        <v>2007</v>
      </c>
      <c r="C50" s="5">
        <v>5</v>
      </c>
      <c r="D50" s="2">
        <f>+C50/VLOOKUP(B50,'total año'!$A$1:$B$5,2,0)</f>
        <v>4.2150341839272317E-5</v>
      </c>
      <c r="E50" s="4">
        <v>8</v>
      </c>
      <c r="F50" s="4">
        <v>5.0595999999999997</v>
      </c>
      <c r="G50" s="3">
        <v>3</v>
      </c>
      <c r="H50" s="3">
        <v>17</v>
      </c>
      <c r="I50" t="str">
        <f>+VLOOKUP(A50,[1]Codigo!$A$2:$H$173,7,0)</f>
        <v>ABORDAJE</v>
      </c>
    </row>
    <row r="51" spans="1:9">
      <c r="A51" s="1" t="s">
        <v>161</v>
      </c>
      <c r="B51" s="1">
        <v>2005</v>
      </c>
      <c r="C51" s="5">
        <v>70</v>
      </c>
      <c r="D51" s="2">
        <f>+C51/VLOOKUP(B51,'total año'!$A$1:$B$5,2,0)</f>
        <v>7.0048333350011512E-4</v>
      </c>
      <c r="E51" s="4">
        <v>12.2</v>
      </c>
      <c r="F51" s="4">
        <v>7.9257</v>
      </c>
      <c r="G51" s="3">
        <v>3</v>
      </c>
      <c r="H51" s="3">
        <v>48</v>
      </c>
      <c r="I51" t="str">
        <f>+VLOOKUP(A51,[1]Codigo!$A$2:$H$173,7,0)</f>
        <v>ABORDAJE</v>
      </c>
    </row>
    <row r="52" spans="1:9">
      <c r="A52" s="1" t="s">
        <v>161</v>
      </c>
      <c r="B52" s="1">
        <v>2006</v>
      </c>
      <c r="C52" s="5">
        <v>19</v>
      </c>
      <c r="D52" s="2">
        <f>+C52/VLOOKUP(B52,'total año'!$A$1:$B$5,2,0)</f>
        <v>1.7370158068438424E-4</v>
      </c>
      <c r="E52" s="4">
        <v>9.9474</v>
      </c>
      <c r="F52" s="4">
        <v>8.1530000000000005</v>
      </c>
      <c r="G52" s="3">
        <v>3</v>
      </c>
      <c r="H52" s="3">
        <v>35</v>
      </c>
      <c r="I52" t="str">
        <f>+VLOOKUP(A52,[1]Codigo!$A$2:$H$173,7,0)</f>
        <v>ABORDAJE</v>
      </c>
    </row>
    <row r="53" spans="1:9">
      <c r="A53" s="1" t="s">
        <v>161</v>
      </c>
      <c r="B53" s="1">
        <v>2007</v>
      </c>
      <c r="C53" s="5">
        <v>62</v>
      </c>
      <c r="D53" s="2">
        <f>+C53/VLOOKUP(B53,'total año'!$A$1:$B$5,2,0)</f>
        <v>5.2266423880697674E-4</v>
      </c>
      <c r="E53" s="4">
        <v>11.5806</v>
      </c>
      <c r="F53" s="4">
        <v>6.8851000000000004</v>
      </c>
      <c r="G53" s="3">
        <v>3</v>
      </c>
      <c r="H53" s="3">
        <v>32</v>
      </c>
      <c r="I53" t="str">
        <f>+VLOOKUP(A53,[1]Codigo!$A$2:$H$173,7,0)</f>
        <v>ABORDAJE</v>
      </c>
    </row>
    <row r="54" spans="1:9">
      <c r="A54" s="1" t="s">
        <v>161</v>
      </c>
      <c r="B54" s="1">
        <v>2008</v>
      </c>
      <c r="C54" s="5">
        <v>16</v>
      </c>
      <c r="D54" s="2">
        <f>+C54/VLOOKUP(B54,'total año'!$A$1:$B$5,2,0)</f>
        <v>1.2033513334636964E-4</v>
      </c>
      <c r="E54" s="4">
        <v>15.3125</v>
      </c>
      <c r="F54" s="4">
        <v>9.6288999999999998</v>
      </c>
      <c r="G54" s="3">
        <v>3</v>
      </c>
      <c r="H54" s="3">
        <v>35</v>
      </c>
      <c r="I54" t="str">
        <f>+VLOOKUP(A54,[1]Codigo!$A$2:$H$173,7,0)</f>
        <v>ABORDAJE</v>
      </c>
    </row>
    <row r="55" spans="1:9">
      <c r="A55" s="1" t="s">
        <v>54</v>
      </c>
      <c r="B55" s="1">
        <v>2006</v>
      </c>
      <c r="C55" s="5">
        <v>97</v>
      </c>
      <c r="D55" s="2">
        <f>+C55/VLOOKUP(B55,'total año'!$A$1:$B$5,2,0)</f>
        <v>8.8679228033606682E-4</v>
      </c>
      <c r="E55" s="4">
        <v>15.340199999999999</v>
      </c>
      <c r="F55" s="4">
        <v>11.1973</v>
      </c>
      <c r="G55" s="3">
        <v>2</v>
      </c>
      <c r="H55" s="3">
        <v>65</v>
      </c>
      <c r="I55" t="str">
        <f>+VLOOKUP(A55,[1]Codigo!$A$2:$H$173,7,0)</f>
        <v>AEROPUERTO</v>
      </c>
    </row>
    <row r="56" spans="1:9">
      <c r="A56" s="1" t="s">
        <v>54</v>
      </c>
      <c r="B56" s="1">
        <v>2007</v>
      </c>
      <c r="C56" s="5">
        <v>34</v>
      </c>
      <c r="D56" s="2">
        <f>+C56/VLOOKUP(B56,'total año'!$A$1:$B$5,2,0)</f>
        <v>2.8662232450705176E-4</v>
      </c>
      <c r="E56" s="4">
        <v>13.0588</v>
      </c>
      <c r="F56" s="4">
        <v>9.5515000000000008</v>
      </c>
      <c r="G56" s="3">
        <v>3</v>
      </c>
      <c r="H56" s="3">
        <v>55</v>
      </c>
      <c r="I56" t="str">
        <f>+VLOOKUP(A56,[1]Codigo!$A$2:$H$173,7,0)</f>
        <v>AEROPUERTO</v>
      </c>
    </row>
    <row r="57" spans="1:9">
      <c r="A57" s="1" t="s">
        <v>54</v>
      </c>
      <c r="B57" s="1">
        <v>2008</v>
      </c>
      <c r="C57" s="5">
        <v>52</v>
      </c>
      <c r="D57" s="2">
        <f>+C57/VLOOKUP(B57,'total año'!$A$1:$B$5,2,0)</f>
        <v>3.9108918337570135E-4</v>
      </c>
      <c r="E57" s="4">
        <v>13.8269</v>
      </c>
      <c r="F57" s="4">
        <v>7.9631999999999996</v>
      </c>
      <c r="G57" s="3">
        <v>2</v>
      </c>
      <c r="H57" s="3">
        <v>32</v>
      </c>
      <c r="I57" t="str">
        <f>+VLOOKUP(A57,[1]Codigo!$A$2:$H$173,7,0)</f>
        <v>AEROPUERTO</v>
      </c>
    </row>
    <row r="58" spans="1:9">
      <c r="A58" s="1" t="s">
        <v>162</v>
      </c>
      <c r="B58" s="1">
        <v>2005</v>
      </c>
      <c r="C58" s="5">
        <v>130</v>
      </c>
      <c r="D58" s="2">
        <f>+C58/VLOOKUP(B58,'total año'!$A$1:$B$5,2,0)</f>
        <v>1.3008976193573565E-3</v>
      </c>
      <c r="E58" s="4">
        <v>16.723099999999999</v>
      </c>
      <c r="F58" s="4">
        <v>11.619</v>
      </c>
      <c r="G58" s="3">
        <v>2</v>
      </c>
      <c r="H58" s="3">
        <v>82</v>
      </c>
      <c r="I58" t="str">
        <f>+VLOOKUP(A58,[1]Codigo!$A$2:$H$173,7,0)</f>
        <v>AEROPUERTO</v>
      </c>
    </row>
    <row r="59" spans="1:9">
      <c r="A59" s="1" t="s">
        <v>162</v>
      </c>
      <c r="B59" s="1">
        <v>2006</v>
      </c>
      <c r="C59" s="5">
        <v>2</v>
      </c>
      <c r="D59" s="2">
        <f>+C59/VLOOKUP(B59,'total año'!$A$1:$B$5,2,0)</f>
        <v>1.8284376914145707E-5</v>
      </c>
      <c r="E59" s="4">
        <v>28.5</v>
      </c>
      <c r="F59" s="4">
        <v>1.5</v>
      </c>
      <c r="G59" s="3">
        <v>27</v>
      </c>
      <c r="H59" s="3">
        <v>30</v>
      </c>
      <c r="I59" t="str">
        <f>+VLOOKUP(A59,[1]Codigo!$A$2:$H$173,7,0)</f>
        <v>AEROPUERTO</v>
      </c>
    </row>
    <row r="60" spans="1:9">
      <c r="A60" s="1" t="s">
        <v>162</v>
      </c>
      <c r="B60" s="1">
        <v>2007</v>
      </c>
      <c r="C60" s="5">
        <v>1</v>
      </c>
      <c r="D60" s="2">
        <f>+C60/VLOOKUP(B60,'total año'!$A$1:$B$5,2,0)</f>
        <v>8.4300683678544641E-6</v>
      </c>
      <c r="E60" s="4">
        <v>30</v>
      </c>
      <c r="F60" s="4">
        <v>0</v>
      </c>
      <c r="G60" s="3">
        <v>30</v>
      </c>
      <c r="H60" s="3">
        <v>30</v>
      </c>
      <c r="I60" t="str">
        <f>+VLOOKUP(A60,[1]Codigo!$A$2:$H$173,7,0)</f>
        <v>AEROPUERTO</v>
      </c>
    </row>
    <row r="61" spans="1:9">
      <c r="A61" s="1" t="s">
        <v>162</v>
      </c>
      <c r="B61" s="1">
        <v>2008</v>
      </c>
      <c r="C61" s="5">
        <v>1</v>
      </c>
      <c r="D61" s="2">
        <f>+C61/VLOOKUP(B61,'total año'!$A$1:$B$5,2,0)</f>
        <v>7.5209458341481023E-6</v>
      </c>
      <c r="E61" s="4">
        <v>110</v>
      </c>
      <c r="F61" s="4">
        <v>0</v>
      </c>
      <c r="G61" s="3">
        <v>110</v>
      </c>
      <c r="H61" s="3">
        <v>110</v>
      </c>
      <c r="I61" t="str">
        <f>+VLOOKUP(A61,[1]Codigo!$A$2:$H$173,7,0)</f>
        <v>AEROPUERTO</v>
      </c>
    </row>
    <row r="62" spans="1:9">
      <c r="A62" s="1" t="s">
        <v>152</v>
      </c>
      <c r="B62" s="1">
        <v>2005</v>
      </c>
      <c r="C62" s="5">
        <v>301</v>
      </c>
      <c r="D62" s="2">
        <f>+C62/VLOOKUP(B62,'total año'!$A$1:$B$5,2,0)</f>
        <v>3.0120783340504948E-3</v>
      </c>
      <c r="E62" s="4">
        <v>11.804</v>
      </c>
      <c r="F62" s="4">
        <v>17.512899999999998</v>
      </c>
      <c r="G62" s="3">
        <v>2</v>
      </c>
      <c r="H62" s="3">
        <v>151</v>
      </c>
      <c r="I62" t="str">
        <f>+VLOOKUP(A62,[1]Codigo!$A$2:$H$173,7,0)</f>
        <v>ATCAEREO</v>
      </c>
    </row>
    <row r="63" spans="1:9">
      <c r="A63" s="1" t="s">
        <v>152</v>
      </c>
      <c r="B63" s="1">
        <v>2006</v>
      </c>
      <c r="C63" s="5">
        <v>414</v>
      </c>
      <c r="D63" s="2">
        <f>+C63/VLOOKUP(B63,'total año'!$A$1:$B$5,2,0)</f>
        <v>3.7848660212281616E-3</v>
      </c>
      <c r="E63" s="4">
        <v>14.942</v>
      </c>
      <c r="F63" s="4">
        <v>19.509699999999999</v>
      </c>
      <c r="G63" s="3">
        <v>1</v>
      </c>
      <c r="H63" s="3">
        <v>177</v>
      </c>
      <c r="I63" t="str">
        <f>+VLOOKUP(A63,[1]Codigo!$A$2:$H$173,7,0)</f>
        <v>ATCAEREO</v>
      </c>
    </row>
    <row r="64" spans="1:9">
      <c r="A64" s="1" t="s">
        <v>152</v>
      </c>
      <c r="B64" s="1">
        <v>2007</v>
      </c>
      <c r="C64" s="5">
        <v>1409</v>
      </c>
      <c r="D64" s="2">
        <f>+C64/VLOOKUP(B64,'total año'!$A$1:$B$5,2,0)</f>
        <v>1.1877966330306938E-2</v>
      </c>
      <c r="E64" s="4">
        <v>20.971599999999999</v>
      </c>
      <c r="F64" s="4">
        <v>33.304000000000002</v>
      </c>
      <c r="G64" s="3">
        <v>1</v>
      </c>
      <c r="H64" s="3">
        <v>444</v>
      </c>
      <c r="I64" t="str">
        <f>+VLOOKUP(A64,[1]Codigo!$A$2:$H$173,7,0)</f>
        <v>ATCAEREO</v>
      </c>
    </row>
    <row r="65" spans="1:9">
      <c r="A65" s="1" t="s">
        <v>152</v>
      </c>
      <c r="B65" s="1">
        <v>2008</v>
      </c>
      <c r="C65" s="5">
        <v>1923</v>
      </c>
      <c r="D65" s="2">
        <f>+C65/VLOOKUP(B65,'total año'!$A$1:$B$5,2,0)</f>
        <v>1.4462778839066801E-2</v>
      </c>
      <c r="E65" s="4">
        <v>17.342199999999998</v>
      </c>
      <c r="F65" s="4">
        <v>23.547699999999999</v>
      </c>
      <c r="G65" s="3">
        <v>1</v>
      </c>
      <c r="H65" s="3">
        <v>313</v>
      </c>
      <c r="I65" t="str">
        <f>+VLOOKUP(A65,[1]Codigo!$A$2:$H$173,7,0)</f>
        <v>ATCAEREO</v>
      </c>
    </row>
    <row r="66" spans="1:9">
      <c r="A66" s="1" t="s">
        <v>160</v>
      </c>
      <c r="B66" s="1">
        <v>2005</v>
      </c>
      <c r="C66" s="5">
        <v>2128</v>
      </c>
      <c r="D66" s="2">
        <f>+C66/VLOOKUP(B66,'total año'!$A$1:$B$5,2,0)</f>
        <v>2.12946933384035E-2</v>
      </c>
      <c r="E66" s="4">
        <v>7.3049999999999997</v>
      </c>
      <c r="F66" s="4">
        <v>6.6452</v>
      </c>
      <c r="G66" s="3">
        <v>1</v>
      </c>
      <c r="H66" s="3">
        <v>64</v>
      </c>
      <c r="I66" t="str">
        <f>+VLOOKUP(A66,[1]Codigo!$A$2:$H$173,7,0)</f>
        <v>ATCTERRESTRE</v>
      </c>
    </row>
    <row r="67" spans="1:9">
      <c r="A67" s="1" t="s">
        <v>160</v>
      </c>
      <c r="B67" s="1">
        <v>2006</v>
      </c>
      <c r="C67" s="5">
        <v>2884</v>
      </c>
      <c r="D67" s="2">
        <f>+C67/VLOOKUP(B67,'total año'!$A$1:$B$5,2,0)</f>
        <v>2.6366071510198111E-2</v>
      </c>
      <c r="E67" s="4">
        <v>7.7975000000000003</v>
      </c>
      <c r="F67" s="4">
        <v>10.8865</v>
      </c>
      <c r="G67" s="3">
        <v>1</v>
      </c>
      <c r="H67" s="3">
        <v>300</v>
      </c>
      <c r="I67" t="str">
        <f>+VLOOKUP(A67,[1]Codigo!$A$2:$H$173,7,0)</f>
        <v>ATCTERRESTRE</v>
      </c>
    </row>
    <row r="68" spans="1:9">
      <c r="A68" s="1" t="s">
        <v>160</v>
      </c>
      <c r="B68" s="1">
        <v>2007</v>
      </c>
      <c r="C68" s="5">
        <v>4487</v>
      </c>
      <c r="D68" s="2">
        <f>+C68/VLOOKUP(B68,'total año'!$A$1:$B$5,2,0)</f>
        <v>3.7825716766562975E-2</v>
      </c>
      <c r="E68" s="4">
        <v>7.7423999999999999</v>
      </c>
      <c r="F68" s="4">
        <v>9.1081000000000003</v>
      </c>
      <c r="G68" s="3">
        <v>1</v>
      </c>
      <c r="H68" s="3">
        <v>225</v>
      </c>
      <c r="I68" t="str">
        <f>+VLOOKUP(A68,[1]Codigo!$A$2:$H$173,7,0)</f>
        <v>ATCTERRESTRE</v>
      </c>
    </row>
    <row r="69" spans="1:9">
      <c r="A69" s="1" t="s">
        <v>160</v>
      </c>
      <c r="B69" s="1">
        <v>2008</v>
      </c>
      <c r="C69" s="5">
        <v>4781</v>
      </c>
      <c r="D69" s="2">
        <f>+C69/VLOOKUP(B69,'total año'!$A$1:$B$5,2,0)</f>
        <v>3.5957642033062079E-2</v>
      </c>
      <c r="E69" s="4">
        <v>7.3554000000000004</v>
      </c>
      <c r="F69" s="4">
        <v>8.4480000000000004</v>
      </c>
      <c r="G69" s="3">
        <v>1</v>
      </c>
      <c r="H69" s="3">
        <v>312</v>
      </c>
      <c r="I69" t="str">
        <f>+VLOOKUP(A69,[1]Codigo!$A$2:$H$173,7,0)</f>
        <v>ATCTERRESTRE</v>
      </c>
    </row>
    <row r="70" spans="1:9">
      <c r="A70" s="1" t="s">
        <v>118</v>
      </c>
      <c r="B70" s="1">
        <v>2005</v>
      </c>
      <c r="C70" s="5">
        <v>106</v>
      </c>
      <c r="D70" s="2">
        <f>+C70/VLOOKUP(B70,'total año'!$A$1:$B$5,2,0)</f>
        <v>1.0607319050144599E-3</v>
      </c>
      <c r="E70" s="4">
        <v>8.9810999999999996</v>
      </c>
      <c r="F70" s="4">
        <v>6.1704999999999997</v>
      </c>
      <c r="G70" s="3">
        <v>1</v>
      </c>
      <c r="H70" s="3">
        <v>44</v>
      </c>
      <c r="I70" t="str">
        <f>+VLOOKUP(A70,[1]Codigo!$A$2:$H$173,7,0)</f>
        <v>TRIP</v>
      </c>
    </row>
    <row r="71" spans="1:9">
      <c r="A71" s="1" t="s">
        <v>118</v>
      </c>
      <c r="B71" s="1">
        <v>2006</v>
      </c>
      <c r="C71" s="5">
        <v>139</v>
      </c>
      <c r="D71" s="2">
        <f>+C71/VLOOKUP(B71,'total año'!$A$1:$B$5,2,0)</f>
        <v>1.2707641955331268E-3</v>
      </c>
      <c r="E71" s="4">
        <v>9.1222999999999992</v>
      </c>
      <c r="F71" s="4">
        <v>7.4394</v>
      </c>
      <c r="G71" s="3">
        <v>2</v>
      </c>
      <c r="H71" s="3">
        <v>60</v>
      </c>
      <c r="I71" t="str">
        <f>+VLOOKUP(A71,[1]Codigo!$A$2:$H$173,7,0)</f>
        <v>TRIP</v>
      </c>
    </row>
    <row r="72" spans="1:9">
      <c r="A72" s="1" t="s">
        <v>118</v>
      </c>
      <c r="B72" s="1">
        <v>2007</v>
      </c>
      <c r="C72" s="5">
        <v>356</v>
      </c>
      <c r="D72" s="2">
        <f>+C72/VLOOKUP(B72,'total año'!$A$1:$B$5,2,0)</f>
        <v>3.0011043389561887E-3</v>
      </c>
      <c r="E72" s="4">
        <v>9.3988999999999994</v>
      </c>
      <c r="F72" s="4">
        <v>7.0235000000000003</v>
      </c>
      <c r="G72" s="3">
        <v>2</v>
      </c>
      <c r="H72" s="3">
        <v>60</v>
      </c>
      <c r="I72" t="str">
        <f>+VLOOKUP(A72,[1]Codigo!$A$2:$H$173,7,0)</f>
        <v>TRIP</v>
      </c>
    </row>
    <row r="73" spans="1:9">
      <c r="A73" s="1" t="s">
        <v>118</v>
      </c>
      <c r="B73" s="1">
        <v>2008</v>
      </c>
      <c r="C73" s="5">
        <v>336</v>
      </c>
      <c r="D73" s="2">
        <f>+C73/VLOOKUP(B73,'total año'!$A$1:$B$5,2,0)</f>
        <v>2.5270378002737624E-3</v>
      </c>
      <c r="E73" s="4">
        <v>7.5476000000000001</v>
      </c>
      <c r="F73" s="4">
        <v>4.5242000000000004</v>
      </c>
      <c r="G73" s="3">
        <v>1</v>
      </c>
      <c r="H73" s="3">
        <v>34</v>
      </c>
      <c r="I73" t="str">
        <f>+VLOOKUP(A73,[1]Codigo!$A$2:$H$173,7,0)</f>
        <v>TRIP</v>
      </c>
    </row>
    <row r="74" spans="1:9">
      <c r="A74" s="1" t="s">
        <v>126</v>
      </c>
      <c r="B74" s="1">
        <v>2005</v>
      </c>
      <c r="C74" s="5">
        <v>9</v>
      </c>
      <c r="D74" s="2">
        <f>+C74/VLOOKUP(B74,'total año'!$A$1:$B$5,2,0)</f>
        <v>9.006214287858622E-5</v>
      </c>
      <c r="E74" s="4">
        <v>21.333300000000001</v>
      </c>
      <c r="F74" s="4">
        <v>18.767600000000002</v>
      </c>
      <c r="G74" s="3">
        <v>5</v>
      </c>
      <c r="H74" s="3">
        <v>65</v>
      </c>
      <c r="I74" t="str">
        <f>+VLOOKUP(A74,[1]Codigo!$A$2:$H$173,7,0)</f>
        <v>TRIP</v>
      </c>
    </row>
    <row r="75" spans="1:9">
      <c r="A75" s="1" t="s">
        <v>126</v>
      </c>
      <c r="B75" s="1">
        <v>2006</v>
      </c>
      <c r="C75" s="5">
        <v>37</v>
      </c>
      <c r="D75" s="2">
        <f>+C75/VLOOKUP(B75,'total año'!$A$1:$B$5,2,0)</f>
        <v>3.382609729116956E-4</v>
      </c>
      <c r="E75" s="4">
        <v>24.324300000000001</v>
      </c>
      <c r="F75" s="4">
        <v>24.419799999999999</v>
      </c>
      <c r="G75" s="3">
        <v>3</v>
      </c>
      <c r="H75" s="3">
        <v>93</v>
      </c>
      <c r="I75" t="str">
        <f>+VLOOKUP(A75,[1]Codigo!$A$2:$H$173,7,0)</f>
        <v>TRIP</v>
      </c>
    </row>
    <row r="76" spans="1:9">
      <c r="A76" s="1" t="s">
        <v>126</v>
      </c>
      <c r="B76" s="1">
        <v>2007</v>
      </c>
      <c r="C76" s="5">
        <v>77</v>
      </c>
      <c r="D76" s="2">
        <f>+C76/VLOOKUP(B76,'total año'!$A$1:$B$5,2,0)</f>
        <v>6.4911526432479363E-4</v>
      </c>
      <c r="E76" s="4">
        <v>27.6234</v>
      </c>
      <c r="F76" s="4">
        <v>41.155999999999999</v>
      </c>
      <c r="G76" s="3">
        <v>2</v>
      </c>
      <c r="H76" s="3">
        <v>275</v>
      </c>
      <c r="I76" t="str">
        <f>+VLOOKUP(A76,[1]Codigo!$A$2:$H$173,7,0)</f>
        <v>TRIP</v>
      </c>
    </row>
    <row r="77" spans="1:9">
      <c r="A77" s="1" t="s">
        <v>126</v>
      </c>
      <c r="B77" s="1">
        <v>2008</v>
      </c>
      <c r="C77" s="5">
        <v>72</v>
      </c>
      <c r="D77" s="2">
        <f>+C77/VLOOKUP(B77,'total año'!$A$1:$B$5,2,0)</f>
        <v>5.415081000586634E-4</v>
      </c>
      <c r="E77" s="4">
        <v>30.805599999999998</v>
      </c>
      <c r="F77" s="4">
        <v>71.027699999999996</v>
      </c>
      <c r="G77" s="3">
        <v>3</v>
      </c>
      <c r="H77" s="3">
        <v>605</v>
      </c>
      <c r="I77" t="str">
        <f>+VLOOKUP(A77,[1]Codigo!$A$2:$H$173,7,0)</f>
        <v>TRIP</v>
      </c>
    </row>
    <row r="78" spans="1:9">
      <c r="A78" s="1" t="s">
        <v>128</v>
      </c>
      <c r="B78" s="1">
        <v>2005</v>
      </c>
      <c r="C78" s="5">
        <v>183</v>
      </c>
      <c r="D78" s="2">
        <f>+C78/VLOOKUP(B78,'total año'!$A$1:$B$5,2,0)</f>
        <v>1.8312635718645866E-3</v>
      </c>
      <c r="E78" s="4">
        <v>7.6721000000000004</v>
      </c>
      <c r="F78" s="4">
        <v>5.7613000000000003</v>
      </c>
      <c r="G78" s="3">
        <v>2</v>
      </c>
      <c r="H78" s="3">
        <v>50</v>
      </c>
      <c r="I78" t="str">
        <f>+VLOOKUP(A78,[1]Codigo!$A$2:$H$173,7,0)</f>
        <v>TRIP</v>
      </c>
    </row>
    <row r="79" spans="1:9">
      <c r="A79" s="1" t="s">
        <v>128</v>
      </c>
      <c r="B79" s="1">
        <v>2006</v>
      </c>
      <c r="C79" s="5">
        <v>193</v>
      </c>
      <c r="D79" s="2">
        <f>+C79/VLOOKUP(B79,'total año'!$A$1:$B$5,2,0)</f>
        <v>1.7644423722150608E-3</v>
      </c>
      <c r="E79" s="4">
        <v>7.4714999999999998</v>
      </c>
      <c r="F79" s="4">
        <v>4.6460999999999997</v>
      </c>
      <c r="G79" s="3">
        <v>2</v>
      </c>
      <c r="H79" s="3">
        <v>35</v>
      </c>
      <c r="I79" t="str">
        <f>+VLOOKUP(A79,[1]Codigo!$A$2:$H$173,7,0)</f>
        <v>TRIP</v>
      </c>
    </row>
    <row r="80" spans="1:9">
      <c r="A80" s="1" t="s">
        <v>128</v>
      </c>
      <c r="B80" s="1">
        <v>2007</v>
      </c>
      <c r="C80" s="5">
        <v>367</v>
      </c>
      <c r="D80" s="2">
        <f>+C80/VLOOKUP(B80,'total año'!$A$1:$B$5,2,0)</f>
        <v>3.0938350910025879E-3</v>
      </c>
      <c r="E80" s="4">
        <v>9.0654000000000003</v>
      </c>
      <c r="F80" s="4">
        <v>12.411899999999999</v>
      </c>
      <c r="G80" s="3">
        <v>2</v>
      </c>
      <c r="H80" s="3">
        <v>130</v>
      </c>
      <c r="I80" t="str">
        <f>+VLOOKUP(A80,[1]Codigo!$A$2:$H$173,7,0)</f>
        <v>TRIP</v>
      </c>
    </row>
    <row r="81" spans="1:9">
      <c r="A81" s="1" t="s">
        <v>128</v>
      </c>
      <c r="B81" s="1">
        <v>2008</v>
      </c>
      <c r="C81" s="5">
        <v>439</v>
      </c>
      <c r="D81" s="2">
        <f>+C81/VLOOKUP(B81,'total año'!$A$1:$B$5,2,0)</f>
        <v>3.3016952211910168E-3</v>
      </c>
      <c r="E81" s="4">
        <v>8.1890999999999998</v>
      </c>
      <c r="F81" s="4">
        <v>12.786199999999999</v>
      </c>
      <c r="G81" s="3">
        <v>1</v>
      </c>
      <c r="H81" s="3">
        <v>189</v>
      </c>
      <c r="I81" t="str">
        <f>+VLOOKUP(A81,[1]Codigo!$A$2:$H$173,7,0)</f>
        <v>TRIP</v>
      </c>
    </row>
    <row r="82" spans="1:9">
      <c r="A82" s="1" t="s">
        <v>133</v>
      </c>
      <c r="B82" s="1">
        <v>2005</v>
      </c>
      <c r="C82" s="5">
        <v>58</v>
      </c>
      <c r="D82" s="2">
        <f>+C82/VLOOKUP(B82,'total año'!$A$1:$B$5,2,0)</f>
        <v>5.8040047632866674E-4</v>
      </c>
      <c r="E82" s="4">
        <v>9.4309999999999992</v>
      </c>
      <c r="F82" s="4">
        <v>5.6449999999999996</v>
      </c>
      <c r="G82" s="3">
        <v>2</v>
      </c>
      <c r="H82" s="3">
        <v>30</v>
      </c>
      <c r="I82" t="str">
        <f>+VLOOKUP(A82,[1]Codigo!$A$2:$H$173,7,0)</f>
        <v>TRIP</v>
      </c>
    </row>
    <row r="83" spans="1:9">
      <c r="A83" s="1" t="s">
        <v>133</v>
      </c>
      <c r="B83" s="1">
        <v>2006</v>
      </c>
      <c r="C83" s="5">
        <v>114</v>
      </c>
      <c r="D83" s="2">
        <f>+C83/VLOOKUP(B83,'total año'!$A$1:$B$5,2,0)</f>
        <v>1.0422094841063053E-3</v>
      </c>
      <c r="E83" s="4">
        <v>14.403499999999999</v>
      </c>
      <c r="F83" s="4">
        <v>30.078800000000001</v>
      </c>
      <c r="G83" s="3">
        <v>2</v>
      </c>
      <c r="H83" s="3">
        <v>315</v>
      </c>
      <c r="I83" t="str">
        <f>+VLOOKUP(A83,[1]Codigo!$A$2:$H$173,7,0)</f>
        <v>TRIP</v>
      </c>
    </row>
    <row r="84" spans="1:9">
      <c r="A84" s="1" t="s">
        <v>133</v>
      </c>
      <c r="B84" s="1">
        <v>2007</v>
      </c>
      <c r="C84" s="5">
        <v>236</v>
      </c>
      <c r="D84" s="2">
        <f>+C84/VLOOKUP(B84,'total año'!$A$1:$B$5,2,0)</f>
        <v>1.9894961348136532E-3</v>
      </c>
      <c r="E84" s="4">
        <v>12.6229</v>
      </c>
      <c r="F84" s="4">
        <v>10.5291</v>
      </c>
      <c r="G84" s="3">
        <v>2</v>
      </c>
      <c r="H84" s="3">
        <v>75</v>
      </c>
      <c r="I84" t="str">
        <f>+VLOOKUP(A84,[1]Codigo!$A$2:$H$173,7,0)</f>
        <v>TRIP</v>
      </c>
    </row>
    <row r="85" spans="1:9">
      <c r="A85" s="1" t="s">
        <v>133</v>
      </c>
      <c r="B85" s="1">
        <v>2008</v>
      </c>
      <c r="C85" s="5">
        <v>240</v>
      </c>
      <c r="D85" s="2">
        <f>+C85/VLOOKUP(B85,'total año'!$A$1:$B$5,2,0)</f>
        <v>1.8050270001955446E-3</v>
      </c>
      <c r="E85" s="4">
        <v>12.35</v>
      </c>
      <c r="F85" s="4">
        <v>20.0307</v>
      </c>
      <c r="G85" s="3">
        <v>2</v>
      </c>
      <c r="H85" s="3">
        <v>284</v>
      </c>
      <c r="I85" t="str">
        <f>+VLOOKUP(A85,[1]Codigo!$A$2:$H$173,7,0)</f>
        <v>TRIP</v>
      </c>
    </row>
    <row r="86" spans="1:9">
      <c r="A86" s="1" t="s">
        <v>134</v>
      </c>
      <c r="B86" s="1">
        <v>2007</v>
      </c>
      <c r="C86" s="5">
        <v>32</v>
      </c>
      <c r="D86" s="2">
        <f>+C86/VLOOKUP(B86,'total año'!$A$1:$B$5,2,0)</f>
        <v>2.6976218777134285E-4</v>
      </c>
      <c r="E86" s="4">
        <v>12.7813</v>
      </c>
      <c r="F86" s="4">
        <v>12.1648</v>
      </c>
      <c r="G86" s="3">
        <v>3</v>
      </c>
      <c r="H86" s="3">
        <v>67</v>
      </c>
      <c r="I86" t="str">
        <f>+VLOOKUP(A86,[1]Codigo!$A$2:$H$173,7,0)</f>
        <v>TRIP</v>
      </c>
    </row>
    <row r="87" spans="1:9">
      <c r="A87" s="1" t="s">
        <v>134</v>
      </c>
      <c r="B87" s="1">
        <v>2008</v>
      </c>
      <c r="C87" s="5">
        <v>22</v>
      </c>
      <c r="D87" s="2">
        <f>+C87/VLOOKUP(B87,'total año'!$A$1:$B$5,2,0)</f>
        <v>1.6546080835125825E-4</v>
      </c>
      <c r="E87" s="4">
        <v>9.8635999999999999</v>
      </c>
      <c r="F87" s="4">
        <v>5.2423000000000002</v>
      </c>
      <c r="G87" s="3">
        <v>3</v>
      </c>
      <c r="H87" s="3">
        <v>19</v>
      </c>
      <c r="I87" t="str">
        <f>+VLOOKUP(A87,[1]Codigo!$A$2:$H$173,7,0)</f>
        <v>TRIP</v>
      </c>
    </row>
    <row r="88" spans="1:9">
      <c r="A88" s="1" t="s">
        <v>23</v>
      </c>
      <c r="B88" s="1">
        <v>2005</v>
      </c>
      <c r="C88" s="5">
        <v>30</v>
      </c>
      <c r="D88" s="2">
        <f>+C88/VLOOKUP(B88,'total año'!$A$1:$B$5,2,0)</f>
        <v>3.0020714292862074E-4</v>
      </c>
      <c r="E88" s="4">
        <v>9.9666999999999994</v>
      </c>
      <c r="F88" s="4">
        <v>8.6737000000000002</v>
      </c>
      <c r="G88" s="3">
        <v>1</v>
      </c>
      <c r="H88" s="3">
        <v>49</v>
      </c>
      <c r="I88" t="str">
        <f>+VLOOKUP(A88,[1]Codigo!$A$2:$H$173,7,0)</f>
        <v>OTROS</v>
      </c>
    </row>
    <row r="89" spans="1:9">
      <c r="A89" s="1" t="s">
        <v>23</v>
      </c>
      <c r="B89" s="1">
        <v>2006</v>
      </c>
      <c r="C89" s="5">
        <v>29</v>
      </c>
      <c r="D89" s="2">
        <f>+C89/VLOOKUP(B89,'total año'!$A$1:$B$5,2,0)</f>
        <v>2.6512346525511279E-4</v>
      </c>
      <c r="E89" s="4">
        <v>9.8276000000000003</v>
      </c>
      <c r="F89" s="4">
        <v>6.4545000000000003</v>
      </c>
      <c r="G89" s="3">
        <v>2</v>
      </c>
      <c r="H89" s="3">
        <v>27</v>
      </c>
      <c r="I89" t="str">
        <f>+VLOOKUP(A89,[1]Codigo!$A$2:$H$173,7,0)</f>
        <v>OTROS</v>
      </c>
    </row>
    <row r="90" spans="1:9">
      <c r="A90" s="1" t="s">
        <v>23</v>
      </c>
      <c r="B90" s="1">
        <v>2007</v>
      </c>
      <c r="C90" s="5">
        <v>40</v>
      </c>
      <c r="D90" s="2">
        <f>+C90/VLOOKUP(B90,'total año'!$A$1:$B$5,2,0)</f>
        <v>3.3720273471417854E-4</v>
      </c>
      <c r="E90" s="4">
        <v>15.725</v>
      </c>
      <c r="F90" s="4">
        <v>13.7659</v>
      </c>
      <c r="G90" s="3">
        <v>4</v>
      </c>
      <c r="H90" s="3">
        <v>82</v>
      </c>
      <c r="I90" t="str">
        <f>+VLOOKUP(A90,[1]Codigo!$A$2:$H$173,7,0)</f>
        <v>OTROS</v>
      </c>
    </row>
    <row r="91" spans="1:9">
      <c r="A91" s="1" t="s">
        <v>23</v>
      </c>
      <c r="B91" s="1">
        <v>2008</v>
      </c>
      <c r="C91" s="5">
        <v>68</v>
      </c>
      <c r="D91" s="2">
        <f>+C91/VLOOKUP(B91,'total año'!$A$1:$B$5,2,0)</f>
        <v>5.11424316722071E-4</v>
      </c>
      <c r="E91" s="4">
        <v>12.7059</v>
      </c>
      <c r="F91" s="4">
        <v>11.409599999999999</v>
      </c>
      <c r="G91" s="3">
        <v>2</v>
      </c>
      <c r="H91" s="3">
        <v>67</v>
      </c>
      <c r="I91" t="str">
        <f>+VLOOKUP(A91,[1]Codigo!$A$2:$H$173,7,0)</f>
        <v>OTROS</v>
      </c>
    </row>
    <row r="92" spans="1:9">
      <c r="A92" s="1" t="s">
        <v>41</v>
      </c>
      <c r="B92" s="1">
        <v>2005</v>
      </c>
      <c r="C92" s="5">
        <v>6</v>
      </c>
      <c r="D92" s="2">
        <f>+C92/VLOOKUP(B92,'total año'!$A$1:$B$5,2,0)</f>
        <v>6.0041428585724151E-5</v>
      </c>
      <c r="E92" s="4">
        <v>8.8332999999999995</v>
      </c>
      <c r="F92" s="4">
        <v>5.8428000000000004</v>
      </c>
      <c r="G92" s="3">
        <v>4</v>
      </c>
      <c r="H92" s="3">
        <v>21</v>
      </c>
      <c r="I92" t="str">
        <f>+VLOOKUP(A92,[1]Codigo!$A$2:$H$173,7,0)</f>
        <v>OTROS</v>
      </c>
    </row>
    <row r="93" spans="1:9">
      <c r="A93" s="1" t="s">
        <v>41</v>
      </c>
      <c r="B93" s="1">
        <v>2006</v>
      </c>
      <c r="C93" s="5">
        <v>12</v>
      </c>
      <c r="D93" s="2">
        <f>+C93/VLOOKUP(B93,'total año'!$A$1:$B$5,2,0)</f>
        <v>1.0970626148487425E-4</v>
      </c>
      <c r="E93" s="4">
        <v>5.9166999999999996</v>
      </c>
      <c r="F93" s="4">
        <v>3.4268000000000001</v>
      </c>
      <c r="G93" s="3">
        <v>3</v>
      </c>
      <c r="H93" s="3">
        <v>14</v>
      </c>
      <c r="I93" t="str">
        <f>+VLOOKUP(A93,[1]Codigo!$A$2:$H$173,7,0)</f>
        <v>OTROS</v>
      </c>
    </row>
    <row r="94" spans="1:9">
      <c r="A94" s="1" t="s">
        <v>41</v>
      </c>
      <c r="B94" s="1">
        <v>2007</v>
      </c>
      <c r="C94" s="5">
        <v>24</v>
      </c>
      <c r="D94" s="2">
        <f>+C94/VLOOKUP(B94,'total año'!$A$1:$B$5,2,0)</f>
        <v>2.0232164082850711E-4</v>
      </c>
      <c r="E94" s="4">
        <v>7.3333000000000004</v>
      </c>
      <c r="F94" s="4">
        <v>5.5351999999999997</v>
      </c>
      <c r="G94" s="3">
        <v>2</v>
      </c>
      <c r="H94" s="3">
        <v>24</v>
      </c>
      <c r="I94" t="str">
        <f>+VLOOKUP(A94,[1]Codigo!$A$2:$H$173,7,0)</f>
        <v>OTROS</v>
      </c>
    </row>
    <row r="95" spans="1:9">
      <c r="A95" s="1" t="s">
        <v>41</v>
      </c>
      <c r="B95" s="1">
        <v>2008</v>
      </c>
      <c r="C95" s="5">
        <v>53</v>
      </c>
      <c r="D95" s="2">
        <f>+C95/VLOOKUP(B95,'total año'!$A$1:$B$5,2,0)</f>
        <v>3.9861012920984945E-4</v>
      </c>
      <c r="E95" s="4">
        <v>4.9057000000000004</v>
      </c>
      <c r="F95" s="4">
        <v>2.8235000000000001</v>
      </c>
      <c r="G95" s="3">
        <v>1</v>
      </c>
      <c r="H95" s="3">
        <v>13</v>
      </c>
      <c r="I95" t="str">
        <f>+VLOOKUP(A95,[1]Codigo!$A$2:$H$173,7,0)</f>
        <v>OTROS</v>
      </c>
    </row>
    <row r="96" spans="1:9">
      <c r="A96" s="1" t="s">
        <v>57</v>
      </c>
      <c r="B96" s="1">
        <v>2005</v>
      </c>
      <c r="C96" s="5">
        <v>18</v>
      </c>
      <c r="D96" s="2">
        <f>+C96/VLOOKUP(B96,'total año'!$A$1:$B$5,2,0)</f>
        <v>1.8012428575717244E-4</v>
      </c>
      <c r="E96" s="4">
        <v>7.6666999999999996</v>
      </c>
      <c r="F96" s="4">
        <v>4.7257999999999996</v>
      </c>
      <c r="G96" s="3">
        <v>3</v>
      </c>
      <c r="H96" s="3">
        <v>20</v>
      </c>
      <c r="I96" t="str">
        <f>+VLOOKUP(A96,[1]Codigo!$A$2:$H$173,7,0)</f>
        <v>OTROS</v>
      </c>
    </row>
    <row r="97" spans="1:9">
      <c r="A97" s="1" t="s">
        <v>57</v>
      </c>
      <c r="B97" s="1">
        <v>2006</v>
      </c>
      <c r="C97" s="5">
        <v>15</v>
      </c>
      <c r="D97" s="2">
        <f>+C97/VLOOKUP(B97,'total año'!$A$1:$B$5,2,0)</f>
        <v>1.3713282685609281E-4</v>
      </c>
      <c r="E97" s="4">
        <v>7.6</v>
      </c>
      <c r="F97" s="4">
        <v>2.8</v>
      </c>
      <c r="G97" s="3">
        <v>3</v>
      </c>
      <c r="H97" s="3">
        <v>13</v>
      </c>
      <c r="I97" t="str">
        <f>+VLOOKUP(A97,[1]Codigo!$A$2:$H$173,7,0)</f>
        <v>OTROS</v>
      </c>
    </row>
    <row r="98" spans="1:9">
      <c r="A98" s="1" t="s">
        <v>57</v>
      </c>
      <c r="B98" s="1">
        <v>2007</v>
      </c>
      <c r="C98" s="5">
        <v>22</v>
      </c>
      <c r="D98" s="2">
        <f>+C98/VLOOKUP(B98,'total año'!$A$1:$B$5,2,0)</f>
        <v>1.854615040927982E-4</v>
      </c>
      <c r="E98" s="4">
        <v>10.5909</v>
      </c>
      <c r="F98" s="4">
        <v>6.2571000000000003</v>
      </c>
      <c r="G98" s="3">
        <v>3</v>
      </c>
      <c r="H98" s="3">
        <v>25</v>
      </c>
      <c r="I98" t="str">
        <f>+VLOOKUP(A98,[1]Codigo!$A$2:$H$173,7,0)</f>
        <v>OTROS</v>
      </c>
    </row>
    <row r="99" spans="1:9">
      <c r="A99" s="1" t="s">
        <v>57</v>
      </c>
      <c r="B99" s="1">
        <v>2008</v>
      </c>
      <c r="C99" s="5">
        <v>27</v>
      </c>
      <c r="D99" s="2">
        <f>+C99/VLOOKUP(B99,'total año'!$A$1:$B$5,2,0)</f>
        <v>2.0306553752199878E-4</v>
      </c>
      <c r="E99" s="4">
        <v>14.0741</v>
      </c>
      <c r="F99" s="4">
        <v>9.5060000000000002</v>
      </c>
      <c r="G99" s="3">
        <v>3</v>
      </c>
      <c r="H99" s="3">
        <v>40</v>
      </c>
      <c r="I99" t="str">
        <f>+VLOOKUP(A99,[1]Codigo!$A$2:$H$173,7,0)</f>
        <v>OTROS</v>
      </c>
    </row>
    <row r="100" spans="1:9">
      <c r="A100" s="1" t="s">
        <v>58</v>
      </c>
      <c r="B100" s="1">
        <v>2005</v>
      </c>
      <c r="C100" s="5">
        <v>7</v>
      </c>
      <c r="D100" s="2">
        <f>+C100/VLOOKUP(B100,'total año'!$A$1:$B$5,2,0)</f>
        <v>7.0048333350011512E-5</v>
      </c>
      <c r="E100" s="4">
        <v>13</v>
      </c>
      <c r="F100" s="4">
        <v>9.6510999999999996</v>
      </c>
      <c r="G100" s="3">
        <v>4</v>
      </c>
      <c r="H100" s="3">
        <v>35</v>
      </c>
      <c r="I100" t="str">
        <f>+VLOOKUP(A100,[1]Codigo!$A$2:$H$173,7,0)</f>
        <v>OTROS</v>
      </c>
    </row>
    <row r="101" spans="1:9">
      <c r="A101" s="1" t="s">
        <v>58</v>
      </c>
      <c r="B101" s="1">
        <v>2006</v>
      </c>
      <c r="C101" s="5">
        <v>3</v>
      </c>
      <c r="D101" s="2">
        <f>+C101/VLOOKUP(B101,'total año'!$A$1:$B$5,2,0)</f>
        <v>2.7426565371218562E-5</v>
      </c>
      <c r="E101" s="4">
        <v>11.333299999999999</v>
      </c>
      <c r="F101" s="4">
        <v>4.4969000000000001</v>
      </c>
      <c r="G101" s="3">
        <v>5</v>
      </c>
      <c r="H101" s="3">
        <v>15</v>
      </c>
      <c r="I101" t="str">
        <f>+VLOOKUP(A101,[1]Codigo!$A$2:$H$173,7,0)</f>
        <v>OTROS</v>
      </c>
    </row>
    <row r="102" spans="1:9">
      <c r="A102" s="1" t="s">
        <v>58</v>
      </c>
      <c r="B102" s="1">
        <v>2007</v>
      </c>
      <c r="C102" s="5">
        <v>8</v>
      </c>
      <c r="D102" s="2">
        <f>+C102/VLOOKUP(B102,'total año'!$A$1:$B$5,2,0)</f>
        <v>6.7440546942835713E-5</v>
      </c>
      <c r="E102" s="4">
        <v>10.125</v>
      </c>
      <c r="F102" s="4">
        <v>7.7530000000000001</v>
      </c>
      <c r="G102" s="3">
        <v>5</v>
      </c>
      <c r="H102" s="3">
        <v>30</v>
      </c>
      <c r="I102" t="str">
        <f>+VLOOKUP(A102,[1]Codigo!$A$2:$H$173,7,0)</f>
        <v>OTROS</v>
      </c>
    </row>
    <row r="103" spans="1:9">
      <c r="A103" s="1" t="s">
        <v>58</v>
      </c>
      <c r="B103" s="1">
        <v>2008</v>
      </c>
      <c r="C103" s="5">
        <v>15</v>
      </c>
      <c r="D103" s="2">
        <f>+C103/VLOOKUP(B103,'total año'!$A$1:$B$5,2,0)</f>
        <v>1.1281418751222154E-4</v>
      </c>
      <c r="E103" s="4">
        <v>9.4666999999999994</v>
      </c>
      <c r="F103" s="4">
        <v>5.6197999999999997</v>
      </c>
      <c r="G103" s="3">
        <v>2</v>
      </c>
      <c r="H103" s="3">
        <v>20</v>
      </c>
      <c r="I103" t="str">
        <f>+VLOOKUP(A103,[1]Codigo!$A$2:$H$173,7,0)</f>
        <v>OTROS</v>
      </c>
    </row>
    <row r="104" spans="1:9">
      <c r="A104" s="1" t="s">
        <v>59</v>
      </c>
      <c r="B104" s="1">
        <v>2005</v>
      </c>
      <c r="C104" s="5">
        <v>3</v>
      </c>
      <c r="D104" s="2">
        <f>+C104/VLOOKUP(B104,'total año'!$A$1:$B$5,2,0)</f>
        <v>3.0020714292862076E-5</v>
      </c>
      <c r="E104" s="4">
        <v>23.333300000000001</v>
      </c>
      <c r="F104" s="4">
        <v>18.1904</v>
      </c>
      <c r="G104" s="3">
        <v>9</v>
      </c>
      <c r="H104" s="3">
        <v>49</v>
      </c>
      <c r="I104" t="str">
        <f>+VLOOKUP(A104,[1]Codigo!$A$2:$H$173,7,0)</f>
        <v>OTROS</v>
      </c>
    </row>
    <row r="105" spans="1:9">
      <c r="A105" s="1" t="s">
        <v>59</v>
      </c>
      <c r="B105" s="1">
        <v>2006</v>
      </c>
      <c r="C105" s="5">
        <v>3</v>
      </c>
      <c r="D105" s="2">
        <f>+C105/VLOOKUP(B105,'total año'!$A$1:$B$5,2,0)</f>
        <v>2.7426565371218562E-5</v>
      </c>
      <c r="E105" s="4">
        <v>21.333300000000001</v>
      </c>
      <c r="F105" s="4">
        <v>21.013200000000001</v>
      </c>
      <c r="G105" s="3">
        <v>5</v>
      </c>
      <c r="H105" s="3">
        <v>51</v>
      </c>
      <c r="I105" t="str">
        <f>+VLOOKUP(A105,[1]Codigo!$A$2:$H$173,7,0)</f>
        <v>OTROS</v>
      </c>
    </row>
    <row r="106" spans="1:9">
      <c r="A106" s="1" t="s">
        <v>59</v>
      </c>
      <c r="B106" s="1">
        <v>2007</v>
      </c>
      <c r="C106" s="5">
        <v>13</v>
      </c>
      <c r="D106" s="2">
        <f>+C106/VLOOKUP(B106,'total año'!$A$1:$B$5,2,0)</f>
        <v>1.0959088878210802E-4</v>
      </c>
      <c r="E106" s="4">
        <v>13.461499999999999</v>
      </c>
      <c r="F106" s="4">
        <v>7.9673999999999996</v>
      </c>
      <c r="G106" s="3">
        <v>4</v>
      </c>
      <c r="H106" s="3">
        <v>27</v>
      </c>
      <c r="I106" t="str">
        <f>+VLOOKUP(A106,[1]Codigo!$A$2:$H$173,7,0)</f>
        <v>OTROS</v>
      </c>
    </row>
    <row r="107" spans="1:9">
      <c r="A107" s="1" t="s">
        <v>59</v>
      </c>
      <c r="B107" s="1">
        <v>2008</v>
      </c>
      <c r="C107" s="5">
        <v>9</v>
      </c>
      <c r="D107" s="2">
        <f>+C107/VLOOKUP(B107,'total año'!$A$1:$B$5,2,0)</f>
        <v>6.7688512507332925E-5</v>
      </c>
      <c r="E107" s="4">
        <v>18.222200000000001</v>
      </c>
      <c r="F107" s="4">
        <v>22.029199999999999</v>
      </c>
      <c r="G107" s="3">
        <v>3</v>
      </c>
      <c r="H107" s="3">
        <v>77</v>
      </c>
      <c r="I107" t="str">
        <f>+VLOOKUP(A107,[1]Codigo!$A$2:$H$173,7,0)</f>
        <v>OTROS</v>
      </c>
    </row>
    <row r="108" spans="1:9">
      <c r="A108" s="1" t="s">
        <v>60</v>
      </c>
      <c r="B108" s="1">
        <v>2005</v>
      </c>
      <c r="C108" s="5">
        <v>11</v>
      </c>
      <c r="D108" s="2">
        <f>+C108/VLOOKUP(B108,'total año'!$A$1:$B$5,2,0)</f>
        <v>1.1007595240716094E-4</v>
      </c>
      <c r="E108" s="4">
        <v>11.545500000000001</v>
      </c>
      <c r="F108" s="4">
        <v>9.8935999999999993</v>
      </c>
      <c r="G108" s="3">
        <v>2</v>
      </c>
      <c r="H108" s="3">
        <v>38</v>
      </c>
      <c r="I108" t="str">
        <f>+VLOOKUP(A108,[1]Codigo!$A$2:$H$173,7,0)</f>
        <v>OTROS</v>
      </c>
    </row>
    <row r="109" spans="1:9">
      <c r="A109" s="1" t="s">
        <v>60</v>
      </c>
      <c r="B109" s="1">
        <v>2006</v>
      </c>
      <c r="C109" s="5">
        <v>5</v>
      </c>
      <c r="D109" s="2">
        <f>+C109/VLOOKUP(B109,'total año'!$A$1:$B$5,2,0)</f>
        <v>4.5710942285364273E-5</v>
      </c>
      <c r="E109" s="4">
        <v>8.4</v>
      </c>
      <c r="F109" s="4">
        <v>7.1722000000000001</v>
      </c>
      <c r="G109" s="3">
        <v>2</v>
      </c>
      <c r="H109" s="3">
        <v>19</v>
      </c>
      <c r="I109" t="str">
        <f>+VLOOKUP(A109,[1]Codigo!$A$2:$H$173,7,0)</f>
        <v>OTROS</v>
      </c>
    </row>
    <row r="110" spans="1:9">
      <c r="A110" s="1" t="s">
        <v>60</v>
      </c>
      <c r="B110" s="1">
        <v>2007</v>
      </c>
      <c r="C110" s="5">
        <v>8</v>
      </c>
      <c r="D110" s="2">
        <f>+C110/VLOOKUP(B110,'total año'!$A$1:$B$5,2,0)</f>
        <v>6.7440546942835713E-5</v>
      </c>
      <c r="E110" s="4">
        <v>7.625</v>
      </c>
      <c r="F110" s="4">
        <v>5.2663000000000002</v>
      </c>
      <c r="G110" s="3">
        <v>3</v>
      </c>
      <c r="H110" s="3">
        <v>20</v>
      </c>
      <c r="I110" t="str">
        <f>+VLOOKUP(A110,[1]Codigo!$A$2:$H$173,7,0)</f>
        <v>OTROS</v>
      </c>
    </row>
    <row r="111" spans="1:9">
      <c r="A111" s="1" t="s">
        <v>60</v>
      </c>
      <c r="B111" s="1">
        <v>2008</v>
      </c>
      <c r="C111" s="5">
        <v>12</v>
      </c>
      <c r="D111" s="2">
        <f>+C111/VLOOKUP(B111,'total año'!$A$1:$B$5,2,0)</f>
        <v>9.0251350009777225E-5</v>
      </c>
      <c r="E111" s="4">
        <v>8.75</v>
      </c>
      <c r="F111" s="4">
        <v>3.4186999999999999</v>
      </c>
      <c r="G111" s="3">
        <v>2</v>
      </c>
      <c r="H111" s="3">
        <v>15</v>
      </c>
      <c r="I111" t="str">
        <f>+VLOOKUP(A111,[1]Codigo!$A$2:$H$173,7,0)</f>
        <v>OTROS</v>
      </c>
    </row>
    <row r="112" spans="1:9">
      <c r="A112" s="1" t="s">
        <v>61</v>
      </c>
      <c r="B112" s="1">
        <v>2006</v>
      </c>
      <c r="C112" s="5">
        <v>2</v>
      </c>
      <c r="D112" s="2">
        <f>+C112/VLOOKUP(B112,'total año'!$A$1:$B$5,2,0)</f>
        <v>1.8284376914145707E-5</v>
      </c>
      <c r="E112" s="4">
        <v>9</v>
      </c>
      <c r="F112" s="4">
        <v>4</v>
      </c>
      <c r="G112" s="3">
        <v>5</v>
      </c>
      <c r="H112" s="3">
        <v>13</v>
      </c>
      <c r="I112" t="str">
        <f>+VLOOKUP(A112,[1]Codigo!$A$2:$H$173,7,0)</f>
        <v>OTROS</v>
      </c>
    </row>
    <row r="113" spans="1:9">
      <c r="A113" s="1" t="s">
        <v>61</v>
      </c>
      <c r="B113" s="1">
        <v>2007</v>
      </c>
      <c r="C113" s="5">
        <v>2</v>
      </c>
      <c r="D113" s="2">
        <f>+C113/VLOOKUP(B113,'total año'!$A$1:$B$5,2,0)</f>
        <v>1.6860136735708928E-5</v>
      </c>
      <c r="E113" s="4">
        <v>11.5</v>
      </c>
      <c r="F113" s="4">
        <v>2.5</v>
      </c>
      <c r="G113" s="3">
        <v>9</v>
      </c>
      <c r="H113" s="3">
        <v>14</v>
      </c>
      <c r="I113" t="str">
        <f>+VLOOKUP(A113,[1]Codigo!$A$2:$H$173,7,0)</f>
        <v>OTROS</v>
      </c>
    </row>
    <row r="114" spans="1:9">
      <c r="A114" s="1" t="s">
        <v>61</v>
      </c>
      <c r="B114" s="1">
        <v>2008</v>
      </c>
      <c r="C114" s="5">
        <v>4</v>
      </c>
      <c r="D114" s="2">
        <f>+C114/VLOOKUP(B114,'total año'!$A$1:$B$5,2,0)</f>
        <v>3.0083783336592409E-5</v>
      </c>
      <c r="E114" s="4">
        <v>7</v>
      </c>
      <c r="F114" s="4">
        <v>2.7385999999999999</v>
      </c>
      <c r="G114" s="3">
        <v>4</v>
      </c>
      <c r="H114" s="3">
        <v>11</v>
      </c>
      <c r="I114" t="str">
        <f>+VLOOKUP(A114,[1]Codigo!$A$2:$H$173,7,0)</f>
        <v>OTROS</v>
      </c>
    </row>
    <row r="115" spans="1:9">
      <c r="A115" s="1" t="s">
        <v>62</v>
      </c>
      <c r="B115" s="1">
        <v>2005</v>
      </c>
      <c r="C115" s="5">
        <v>2</v>
      </c>
      <c r="D115" s="2">
        <f>+C115/VLOOKUP(B115,'total año'!$A$1:$B$5,2,0)</f>
        <v>2.0013809528574718E-5</v>
      </c>
      <c r="E115" s="4">
        <v>74.5</v>
      </c>
      <c r="F115" s="4">
        <v>62.5</v>
      </c>
      <c r="G115" s="3">
        <v>12</v>
      </c>
      <c r="H115" s="3">
        <v>137</v>
      </c>
      <c r="I115" t="str">
        <f>+VLOOKUP(A115,[1]Codigo!$A$2:$H$173,7,0)</f>
        <v>OTROS</v>
      </c>
    </row>
    <row r="116" spans="1:9">
      <c r="A116" s="1" t="s">
        <v>62</v>
      </c>
      <c r="B116" s="1">
        <v>2006</v>
      </c>
      <c r="C116" s="5">
        <v>8</v>
      </c>
      <c r="D116" s="2">
        <f>+C116/VLOOKUP(B116,'total año'!$A$1:$B$5,2,0)</f>
        <v>7.3137507656582829E-5</v>
      </c>
      <c r="E116" s="4">
        <v>20.625</v>
      </c>
      <c r="F116" s="4">
        <v>20.117999999999999</v>
      </c>
      <c r="G116" s="3">
        <v>3</v>
      </c>
      <c r="H116" s="3">
        <v>60</v>
      </c>
      <c r="I116" t="str">
        <f>+VLOOKUP(A116,[1]Codigo!$A$2:$H$173,7,0)</f>
        <v>OTROS</v>
      </c>
    </row>
    <row r="117" spans="1:9">
      <c r="A117" s="1" t="s">
        <v>62</v>
      </c>
      <c r="B117" s="1">
        <v>2007</v>
      </c>
      <c r="C117" s="5">
        <v>23</v>
      </c>
      <c r="D117" s="2">
        <f>+C117/VLOOKUP(B117,'total año'!$A$1:$B$5,2,0)</f>
        <v>1.9389157246065266E-4</v>
      </c>
      <c r="E117" s="4">
        <v>14.8696</v>
      </c>
      <c r="F117" s="4">
        <v>8.1630000000000003</v>
      </c>
      <c r="G117" s="3">
        <v>4</v>
      </c>
      <c r="H117" s="3">
        <v>30</v>
      </c>
      <c r="I117" t="str">
        <f>+VLOOKUP(A117,[1]Codigo!$A$2:$H$173,7,0)</f>
        <v>OTROS</v>
      </c>
    </row>
    <row r="118" spans="1:9">
      <c r="A118" s="1" t="s">
        <v>62</v>
      </c>
      <c r="B118" s="1">
        <v>2008</v>
      </c>
      <c r="C118" s="5">
        <v>13</v>
      </c>
      <c r="D118" s="2">
        <f>+C118/VLOOKUP(B118,'total año'!$A$1:$B$5,2,0)</f>
        <v>9.7772295843925338E-5</v>
      </c>
      <c r="E118" s="4">
        <v>15.0769</v>
      </c>
      <c r="F118" s="4">
        <v>16.845300000000002</v>
      </c>
      <c r="G118" s="3">
        <v>2</v>
      </c>
      <c r="H118" s="3">
        <v>67</v>
      </c>
      <c r="I118" t="str">
        <f>+VLOOKUP(A118,[1]Codigo!$A$2:$H$173,7,0)</f>
        <v>OTROS</v>
      </c>
    </row>
    <row r="119" spans="1:9">
      <c r="A119" s="1" t="s">
        <v>63</v>
      </c>
      <c r="B119" s="1">
        <v>2005</v>
      </c>
      <c r="C119" s="5">
        <v>29</v>
      </c>
      <c r="D119" s="2">
        <f>+C119/VLOOKUP(B119,'total año'!$A$1:$B$5,2,0)</f>
        <v>2.9020023816433337E-4</v>
      </c>
      <c r="E119" s="4">
        <v>8.7585999999999995</v>
      </c>
      <c r="F119" s="4">
        <v>5.4687999999999999</v>
      </c>
      <c r="G119" s="3">
        <v>2</v>
      </c>
      <c r="H119" s="3">
        <v>20</v>
      </c>
      <c r="I119" t="str">
        <f>+VLOOKUP(A119,[1]Codigo!$A$2:$H$173,7,0)</f>
        <v>OTROS</v>
      </c>
    </row>
    <row r="120" spans="1:9">
      <c r="A120" s="1" t="s">
        <v>63</v>
      </c>
      <c r="B120" s="1">
        <v>2006</v>
      </c>
      <c r="C120" s="5">
        <v>35</v>
      </c>
      <c r="D120" s="2">
        <f>+C120/VLOOKUP(B120,'total año'!$A$1:$B$5,2,0)</f>
        <v>3.199765959975499E-4</v>
      </c>
      <c r="E120" s="4">
        <v>8.8571000000000009</v>
      </c>
      <c r="F120" s="4">
        <v>5.8658000000000001</v>
      </c>
      <c r="G120" s="3">
        <v>3</v>
      </c>
      <c r="H120" s="3">
        <v>35</v>
      </c>
      <c r="I120" t="str">
        <f>+VLOOKUP(A120,[1]Codigo!$A$2:$H$173,7,0)</f>
        <v>OTROS</v>
      </c>
    </row>
    <row r="121" spans="1:9">
      <c r="A121" s="1" t="s">
        <v>63</v>
      </c>
      <c r="B121" s="1">
        <v>2007</v>
      </c>
      <c r="C121" s="5">
        <v>105</v>
      </c>
      <c r="D121" s="2">
        <f>+C121/VLOOKUP(B121,'total año'!$A$1:$B$5,2,0)</f>
        <v>8.8515717862471866E-4</v>
      </c>
      <c r="E121" s="4">
        <v>8.3619000000000003</v>
      </c>
      <c r="F121" s="4">
        <v>4.8680000000000003</v>
      </c>
      <c r="G121" s="3">
        <v>2</v>
      </c>
      <c r="H121" s="3">
        <v>31</v>
      </c>
      <c r="I121" t="str">
        <f>+VLOOKUP(A121,[1]Codigo!$A$2:$H$173,7,0)</f>
        <v>OTROS</v>
      </c>
    </row>
    <row r="122" spans="1:9">
      <c r="A122" s="1" t="s">
        <v>63</v>
      </c>
      <c r="B122" s="1">
        <v>2008</v>
      </c>
      <c r="C122" s="5">
        <v>94</v>
      </c>
      <c r="D122" s="2">
        <f>+C122/VLOOKUP(B122,'total año'!$A$1:$B$5,2,0)</f>
        <v>7.069689084099216E-4</v>
      </c>
      <c r="E122" s="4">
        <v>7.9149000000000003</v>
      </c>
      <c r="F122" s="4">
        <v>5.6410999999999998</v>
      </c>
      <c r="G122" s="3">
        <v>1</v>
      </c>
      <c r="H122" s="3">
        <v>39</v>
      </c>
      <c r="I122" t="str">
        <f>+VLOOKUP(A122,[1]Codigo!$A$2:$H$173,7,0)</f>
        <v>OTROS</v>
      </c>
    </row>
    <row r="123" spans="1:9">
      <c r="A123" s="1" t="s">
        <v>64</v>
      </c>
      <c r="B123" s="1">
        <v>2005</v>
      </c>
      <c r="C123" s="5">
        <v>2</v>
      </c>
      <c r="D123" s="2">
        <f>+C123/VLOOKUP(B123,'total año'!$A$1:$B$5,2,0)</f>
        <v>2.0013809528574718E-5</v>
      </c>
      <c r="E123" s="4">
        <v>6</v>
      </c>
      <c r="F123" s="4">
        <v>2</v>
      </c>
      <c r="G123" s="3">
        <v>4</v>
      </c>
      <c r="H123" s="3">
        <v>8</v>
      </c>
      <c r="I123" t="str">
        <f>+VLOOKUP(A123,[1]Codigo!$A$2:$H$173,7,0)</f>
        <v>OTROS</v>
      </c>
    </row>
    <row r="124" spans="1:9">
      <c r="A124" s="1" t="s">
        <v>64</v>
      </c>
      <c r="B124" s="1">
        <v>2006</v>
      </c>
      <c r="C124" s="5">
        <v>4</v>
      </c>
      <c r="D124" s="2">
        <f>+C124/VLOOKUP(B124,'total año'!$A$1:$B$5,2,0)</f>
        <v>3.6568753828291414E-5</v>
      </c>
      <c r="E124" s="4">
        <v>14.5</v>
      </c>
      <c r="F124" s="4">
        <v>9.5</v>
      </c>
      <c r="G124" s="3">
        <v>2</v>
      </c>
      <c r="H124" s="3">
        <v>26</v>
      </c>
      <c r="I124" t="str">
        <f>+VLOOKUP(A124,[1]Codigo!$A$2:$H$173,7,0)</f>
        <v>OTROS</v>
      </c>
    </row>
    <row r="125" spans="1:9">
      <c r="A125" s="1" t="s">
        <v>64</v>
      </c>
      <c r="B125" s="1">
        <v>2007</v>
      </c>
      <c r="C125" s="5">
        <v>16</v>
      </c>
      <c r="D125" s="2">
        <f>+C125/VLOOKUP(B125,'total año'!$A$1:$B$5,2,0)</f>
        <v>1.3488109388567143E-4</v>
      </c>
      <c r="E125" s="4">
        <v>10.5625</v>
      </c>
      <c r="F125" s="4">
        <v>6.8461999999999996</v>
      </c>
      <c r="G125" s="3">
        <v>4</v>
      </c>
      <c r="H125" s="3">
        <v>25</v>
      </c>
      <c r="I125" t="str">
        <f>+VLOOKUP(A125,[1]Codigo!$A$2:$H$173,7,0)</f>
        <v>OTROS</v>
      </c>
    </row>
    <row r="126" spans="1:9">
      <c r="A126" s="1" t="s">
        <v>64</v>
      </c>
      <c r="B126" s="1">
        <v>2008</v>
      </c>
      <c r="C126" s="5">
        <v>20</v>
      </c>
      <c r="D126" s="2">
        <f>+C126/VLOOKUP(B126,'total año'!$A$1:$B$5,2,0)</f>
        <v>1.5041891668296205E-4</v>
      </c>
      <c r="E126" s="4">
        <v>6.8</v>
      </c>
      <c r="F126" s="4">
        <v>3.4727999999999999</v>
      </c>
      <c r="G126" s="3">
        <v>2</v>
      </c>
      <c r="H126" s="3">
        <v>14</v>
      </c>
      <c r="I126" t="str">
        <f>+VLOOKUP(A126,[1]Codigo!$A$2:$H$173,7,0)</f>
        <v>OTROS</v>
      </c>
    </row>
    <row r="127" spans="1:9">
      <c r="A127" s="1" t="s">
        <v>65</v>
      </c>
      <c r="B127" s="1">
        <v>2005</v>
      </c>
      <c r="C127" s="5">
        <v>18</v>
      </c>
      <c r="D127" s="2">
        <f>+C127/VLOOKUP(B127,'total año'!$A$1:$B$5,2,0)</f>
        <v>1.8012428575717244E-4</v>
      </c>
      <c r="E127" s="4">
        <v>14.222200000000001</v>
      </c>
      <c r="F127" s="4">
        <v>8.7594999999999992</v>
      </c>
      <c r="G127" s="3">
        <v>4</v>
      </c>
      <c r="H127" s="3">
        <v>30</v>
      </c>
      <c r="I127" t="str">
        <f>+VLOOKUP(A127,[1]Codigo!$A$2:$H$173,7,0)</f>
        <v>OTROS</v>
      </c>
    </row>
    <row r="128" spans="1:9">
      <c r="A128" s="1" t="s">
        <v>65</v>
      </c>
      <c r="B128" s="1">
        <v>2006</v>
      </c>
      <c r="C128" s="5">
        <v>21</v>
      </c>
      <c r="D128" s="2">
        <f>+C128/VLOOKUP(B128,'total año'!$A$1:$B$5,2,0)</f>
        <v>1.9198595759852994E-4</v>
      </c>
      <c r="E128" s="4">
        <v>10.8095</v>
      </c>
      <c r="F128" s="4">
        <v>6.6592000000000002</v>
      </c>
      <c r="G128" s="3">
        <v>4</v>
      </c>
      <c r="H128" s="3">
        <v>26</v>
      </c>
      <c r="I128" t="str">
        <f>+VLOOKUP(A128,[1]Codigo!$A$2:$H$173,7,0)</f>
        <v>OTROS</v>
      </c>
    </row>
    <row r="129" spans="1:9">
      <c r="A129" s="1" t="s">
        <v>65</v>
      </c>
      <c r="B129" s="1">
        <v>2007</v>
      </c>
      <c r="C129" s="5">
        <v>38</v>
      </c>
      <c r="D129" s="2">
        <f>+C129/VLOOKUP(B129,'total año'!$A$1:$B$5,2,0)</f>
        <v>3.2034259797846963E-4</v>
      </c>
      <c r="E129" s="4">
        <v>8.7368000000000006</v>
      </c>
      <c r="F129" s="4">
        <v>5.1283000000000003</v>
      </c>
      <c r="G129" s="3">
        <v>2</v>
      </c>
      <c r="H129" s="3">
        <v>29</v>
      </c>
      <c r="I129" t="str">
        <f>+VLOOKUP(A129,[1]Codigo!$A$2:$H$173,7,0)</f>
        <v>OTROS</v>
      </c>
    </row>
    <row r="130" spans="1:9">
      <c r="A130" s="1" t="s">
        <v>65</v>
      </c>
      <c r="B130" s="1">
        <v>2008</v>
      </c>
      <c r="C130" s="5">
        <v>91</v>
      </c>
      <c r="D130" s="2">
        <f>+C130/VLOOKUP(B130,'total año'!$A$1:$B$5,2,0)</f>
        <v>6.844060709074773E-4</v>
      </c>
      <c r="E130" s="4">
        <v>9.1098999999999997</v>
      </c>
      <c r="F130" s="4">
        <v>5.9177999999999997</v>
      </c>
      <c r="G130" s="3">
        <v>1</v>
      </c>
      <c r="H130" s="3">
        <v>29</v>
      </c>
      <c r="I130" t="str">
        <f>+VLOOKUP(A130,[1]Codigo!$A$2:$H$173,7,0)</f>
        <v>OTROS</v>
      </c>
    </row>
    <row r="131" spans="1:9">
      <c r="A131" s="1" t="s">
        <v>66</v>
      </c>
      <c r="B131" s="1">
        <v>2005</v>
      </c>
      <c r="C131" s="5">
        <v>19</v>
      </c>
      <c r="D131" s="2">
        <f>+C131/VLOOKUP(B131,'total año'!$A$1:$B$5,2,0)</f>
        <v>1.9013119052145981E-4</v>
      </c>
      <c r="E131" s="4">
        <v>17.473700000000001</v>
      </c>
      <c r="F131" s="4">
        <v>10.414400000000001</v>
      </c>
      <c r="G131" s="3">
        <v>5</v>
      </c>
      <c r="H131" s="3">
        <v>40</v>
      </c>
      <c r="I131" t="str">
        <f>+VLOOKUP(A131,[1]Codigo!$A$2:$H$173,7,0)</f>
        <v>OTROS</v>
      </c>
    </row>
    <row r="132" spans="1:9">
      <c r="A132" s="1" t="s">
        <v>66</v>
      </c>
      <c r="B132" s="1">
        <v>2006</v>
      </c>
      <c r="C132" s="5">
        <v>33</v>
      </c>
      <c r="D132" s="2">
        <f>+C132/VLOOKUP(B132,'total año'!$A$1:$B$5,2,0)</f>
        <v>3.0169221908340419E-4</v>
      </c>
      <c r="E132" s="4">
        <v>15.333299999999999</v>
      </c>
      <c r="F132" s="4">
        <v>18.0062</v>
      </c>
      <c r="G132" s="3">
        <v>2</v>
      </c>
      <c r="H132" s="3">
        <v>105</v>
      </c>
      <c r="I132" t="str">
        <f>+VLOOKUP(A132,[1]Codigo!$A$2:$H$173,7,0)</f>
        <v>OTROS</v>
      </c>
    </row>
    <row r="133" spans="1:9">
      <c r="A133" s="1" t="s">
        <v>66</v>
      </c>
      <c r="B133" s="1">
        <v>2007</v>
      </c>
      <c r="C133" s="5">
        <v>40</v>
      </c>
      <c r="D133" s="2">
        <f>+C133/VLOOKUP(B133,'total año'!$A$1:$B$5,2,0)</f>
        <v>3.3720273471417854E-4</v>
      </c>
      <c r="E133" s="4">
        <v>17.95</v>
      </c>
      <c r="F133" s="4">
        <v>13.5092</v>
      </c>
      <c r="G133" s="3">
        <v>3</v>
      </c>
      <c r="H133" s="3">
        <v>53</v>
      </c>
      <c r="I133" t="str">
        <f>+VLOOKUP(A133,[1]Codigo!$A$2:$H$173,7,0)</f>
        <v>OTROS</v>
      </c>
    </row>
    <row r="134" spans="1:9">
      <c r="A134" s="1" t="s">
        <v>66</v>
      </c>
      <c r="B134" s="1">
        <v>2008</v>
      </c>
      <c r="C134" s="5">
        <v>53</v>
      </c>
      <c r="D134" s="2">
        <f>+C134/VLOOKUP(B134,'total año'!$A$1:$B$5,2,0)</f>
        <v>3.9861012920984945E-4</v>
      </c>
      <c r="E134" s="4">
        <v>11.0189</v>
      </c>
      <c r="F134" s="4">
        <v>7.4238</v>
      </c>
      <c r="G134" s="3">
        <v>2</v>
      </c>
      <c r="H134" s="3">
        <v>33</v>
      </c>
      <c r="I134" t="str">
        <f>+VLOOKUP(A134,[1]Codigo!$A$2:$H$173,7,0)</f>
        <v>OTROS</v>
      </c>
    </row>
    <row r="135" spans="1:9">
      <c r="A135" s="1" t="s">
        <v>178</v>
      </c>
      <c r="B135" s="1">
        <v>2008</v>
      </c>
      <c r="C135" s="5">
        <v>15</v>
      </c>
      <c r="D135" s="2">
        <f>+C135/VLOOKUP(B135,'total año'!$A$1:$B$5,2,0)</f>
        <v>1.1281418751222154E-4</v>
      </c>
      <c r="E135" s="4">
        <v>9.3332999999999995</v>
      </c>
      <c r="F135" s="4">
        <v>5.9516999999999998</v>
      </c>
      <c r="G135" s="3">
        <v>2</v>
      </c>
      <c r="H135" s="3">
        <v>20</v>
      </c>
      <c r="I135" t="str">
        <f>+VLOOKUP(A135,[1]Codigo!$A$2:$H$173,7,0)</f>
        <v>OTROS</v>
      </c>
    </row>
    <row r="136" spans="1:9">
      <c r="A136" s="1" t="s">
        <v>31</v>
      </c>
      <c r="B136" s="1">
        <v>2005</v>
      </c>
      <c r="C136" s="5">
        <v>107</v>
      </c>
      <c r="D136" s="2">
        <f>+C136/VLOOKUP(B136,'total año'!$A$1:$B$5,2,0)</f>
        <v>1.0707388097787474E-3</v>
      </c>
      <c r="E136" s="4">
        <v>25.831800000000001</v>
      </c>
      <c r="F136" s="4">
        <v>24.787500000000001</v>
      </c>
      <c r="G136" s="3">
        <v>3</v>
      </c>
      <c r="H136" s="3">
        <v>105</v>
      </c>
      <c r="I136" t="str">
        <f>+VLOOKUP(A136,[1]Codigo!$A$2:$H$173,7,0)</f>
        <v>AEROPUERTO</v>
      </c>
    </row>
    <row r="137" spans="1:9">
      <c r="A137" s="1" t="s">
        <v>31</v>
      </c>
      <c r="B137" s="1">
        <v>2006</v>
      </c>
      <c r="C137" s="5">
        <v>135</v>
      </c>
      <c r="D137" s="2">
        <f>+C137/VLOOKUP(B137,'total año'!$A$1:$B$5,2,0)</f>
        <v>1.2341954417048352E-3</v>
      </c>
      <c r="E137" s="4">
        <v>12</v>
      </c>
      <c r="F137" s="4">
        <v>10.042899999999999</v>
      </c>
      <c r="G137" s="3">
        <v>2</v>
      </c>
      <c r="H137" s="3">
        <v>59</v>
      </c>
      <c r="I137" t="str">
        <f>+VLOOKUP(A137,[1]Codigo!$A$2:$H$173,7,0)</f>
        <v>AEROPUERTO</v>
      </c>
    </row>
    <row r="138" spans="1:9">
      <c r="A138" s="1" t="s">
        <v>31</v>
      </c>
      <c r="B138" s="1">
        <v>2007</v>
      </c>
      <c r="C138" s="5">
        <v>125</v>
      </c>
      <c r="D138" s="2">
        <f>+C138/VLOOKUP(B138,'total año'!$A$1:$B$5,2,0)</f>
        <v>1.0537585459818078E-3</v>
      </c>
      <c r="E138" s="4">
        <v>13.856</v>
      </c>
      <c r="F138" s="4">
        <v>12.3649</v>
      </c>
      <c r="G138" s="3">
        <v>3</v>
      </c>
      <c r="H138" s="3">
        <v>100</v>
      </c>
      <c r="I138" t="str">
        <f>+VLOOKUP(A138,[1]Codigo!$A$2:$H$173,7,0)</f>
        <v>AEROPUERTO</v>
      </c>
    </row>
    <row r="139" spans="1:9">
      <c r="A139" s="1" t="s">
        <v>31</v>
      </c>
      <c r="B139" s="1">
        <v>2008</v>
      </c>
      <c r="C139" s="5">
        <v>121</v>
      </c>
      <c r="D139" s="2">
        <f>+C139/VLOOKUP(B139,'total año'!$A$1:$B$5,2,0)</f>
        <v>9.100344459319204E-4</v>
      </c>
      <c r="E139" s="4">
        <v>11.132199999999999</v>
      </c>
      <c r="F139" s="4">
        <v>9.1561000000000003</v>
      </c>
      <c r="G139" s="3">
        <v>2</v>
      </c>
      <c r="H139" s="3">
        <v>63</v>
      </c>
      <c r="I139" t="str">
        <f>+VLOOKUP(A139,[1]Codigo!$A$2:$H$173,7,0)</f>
        <v>AEROPUERTO</v>
      </c>
    </row>
    <row r="140" spans="1:9">
      <c r="A140" s="1" t="s">
        <v>32</v>
      </c>
      <c r="B140" s="1">
        <v>2005</v>
      </c>
      <c r="C140" s="5">
        <v>12</v>
      </c>
      <c r="D140" s="2">
        <f>+C140/VLOOKUP(B140,'total año'!$A$1:$B$5,2,0)</f>
        <v>1.200828571714483E-4</v>
      </c>
      <c r="E140" s="4">
        <v>10</v>
      </c>
      <c r="F140" s="4">
        <v>6.2316000000000003</v>
      </c>
      <c r="G140" s="3">
        <v>3</v>
      </c>
      <c r="H140" s="3">
        <v>28</v>
      </c>
      <c r="I140" t="str">
        <f>+VLOOKUP(A140,[1]Codigo!$A$2:$H$173,7,0)</f>
        <v>AEROPUERTO</v>
      </c>
    </row>
    <row r="141" spans="1:9">
      <c r="A141" s="1" t="s">
        <v>32</v>
      </c>
      <c r="B141" s="1">
        <v>2006</v>
      </c>
      <c r="C141" s="5">
        <v>7</v>
      </c>
      <c r="D141" s="2">
        <f>+C141/VLOOKUP(B141,'total año'!$A$1:$B$5,2,0)</f>
        <v>6.3995319199509977E-5</v>
      </c>
      <c r="E141" s="4">
        <v>16.142900000000001</v>
      </c>
      <c r="F141" s="4">
        <v>9.9056999999999995</v>
      </c>
      <c r="G141" s="3">
        <v>7</v>
      </c>
      <c r="H141" s="3">
        <v>37</v>
      </c>
      <c r="I141" t="str">
        <f>+VLOOKUP(A141,[1]Codigo!$A$2:$H$173,7,0)</f>
        <v>AEROPUERTO</v>
      </c>
    </row>
    <row r="142" spans="1:9">
      <c r="A142" s="1" t="s">
        <v>32</v>
      </c>
      <c r="B142" s="1">
        <v>2007</v>
      </c>
      <c r="C142" s="5">
        <v>9</v>
      </c>
      <c r="D142" s="2">
        <f>+C142/VLOOKUP(B142,'total año'!$A$1:$B$5,2,0)</f>
        <v>7.5870615310690166E-5</v>
      </c>
      <c r="E142" s="4">
        <v>22.8889</v>
      </c>
      <c r="F142" s="4">
        <v>19.541699999999999</v>
      </c>
      <c r="G142" s="3">
        <v>3</v>
      </c>
      <c r="H142" s="3">
        <v>62</v>
      </c>
      <c r="I142" t="str">
        <f>+VLOOKUP(A142,[1]Codigo!$A$2:$H$173,7,0)</f>
        <v>AEROPUERTO</v>
      </c>
    </row>
    <row r="143" spans="1:9">
      <c r="A143" s="1" t="s">
        <v>32</v>
      </c>
      <c r="B143" s="1">
        <v>2008</v>
      </c>
      <c r="C143" s="5">
        <v>14</v>
      </c>
      <c r="D143" s="2">
        <f>+C143/VLOOKUP(B143,'total año'!$A$1:$B$5,2,0)</f>
        <v>1.0529324167807344E-4</v>
      </c>
      <c r="E143" s="4">
        <v>11.642899999999999</v>
      </c>
      <c r="F143" s="4">
        <v>7.4413</v>
      </c>
      <c r="G143" s="3">
        <v>4</v>
      </c>
      <c r="H143" s="3">
        <v>27</v>
      </c>
      <c r="I143" t="str">
        <f>+VLOOKUP(A143,[1]Codigo!$A$2:$H$173,7,0)</f>
        <v>AEROPUERTO</v>
      </c>
    </row>
    <row r="144" spans="1:9">
      <c r="A144" s="1" t="s">
        <v>33</v>
      </c>
      <c r="B144" s="1">
        <v>2005</v>
      </c>
      <c r="C144" s="5">
        <v>77</v>
      </c>
      <c r="D144" s="2">
        <f>+C144/VLOOKUP(B144,'total año'!$A$1:$B$5,2,0)</f>
        <v>7.7053166685012663E-4</v>
      </c>
      <c r="E144" s="4">
        <v>10.7403</v>
      </c>
      <c r="F144" s="4">
        <v>8.0459999999999994</v>
      </c>
      <c r="G144" s="3">
        <v>2</v>
      </c>
      <c r="H144" s="3">
        <v>58</v>
      </c>
      <c r="I144" t="str">
        <f>+VLOOKUP(A144,[1]Codigo!$A$2:$H$173,7,0)</f>
        <v>AEROPUERTO</v>
      </c>
    </row>
    <row r="145" spans="1:9">
      <c r="A145" s="1" t="s">
        <v>33</v>
      </c>
      <c r="B145" s="1">
        <v>2006</v>
      </c>
      <c r="C145" s="5">
        <v>40</v>
      </c>
      <c r="D145" s="2">
        <f>+C145/VLOOKUP(B145,'total año'!$A$1:$B$5,2,0)</f>
        <v>3.6568753828291418E-4</v>
      </c>
      <c r="E145" s="4">
        <v>11.55</v>
      </c>
      <c r="F145" s="4">
        <v>9.5785</v>
      </c>
      <c r="G145" s="3">
        <v>2</v>
      </c>
      <c r="H145" s="3">
        <v>42</v>
      </c>
      <c r="I145" t="str">
        <f>+VLOOKUP(A145,[1]Codigo!$A$2:$H$173,7,0)</f>
        <v>AEROPUERTO</v>
      </c>
    </row>
    <row r="146" spans="1:9">
      <c r="A146" s="1" t="s">
        <v>33</v>
      </c>
      <c r="B146" s="1">
        <v>2007</v>
      </c>
      <c r="C146" s="5">
        <v>42</v>
      </c>
      <c r="D146" s="2">
        <f>+C146/VLOOKUP(B146,'total año'!$A$1:$B$5,2,0)</f>
        <v>3.5406287144988744E-4</v>
      </c>
      <c r="E146" s="4">
        <v>11.4762</v>
      </c>
      <c r="F146" s="4">
        <v>9.8808000000000007</v>
      </c>
      <c r="G146" s="3">
        <v>2</v>
      </c>
      <c r="H146" s="3">
        <v>44</v>
      </c>
      <c r="I146" t="str">
        <f>+VLOOKUP(A146,[1]Codigo!$A$2:$H$173,7,0)</f>
        <v>AEROPUERTO</v>
      </c>
    </row>
    <row r="147" spans="1:9">
      <c r="A147" s="1" t="s">
        <v>33</v>
      </c>
      <c r="B147" s="1">
        <v>2008</v>
      </c>
      <c r="C147" s="5">
        <v>32</v>
      </c>
      <c r="D147" s="2">
        <f>+C147/VLOOKUP(B147,'total año'!$A$1:$B$5,2,0)</f>
        <v>2.4067026669273927E-4</v>
      </c>
      <c r="E147" s="4">
        <v>9.9062999999999999</v>
      </c>
      <c r="F147" s="4">
        <v>4.6994999999999996</v>
      </c>
      <c r="G147" s="3">
        <v>3</v>
      </c>
      <c r="H147" s="3">
        <v>22</v>
      </c>
      <c r="I147" t="str">
        <f>+VLOOKUP(A147,[1]Codigo!$A$2:$H$173,7,0)</f>
        <v>AEROPUERTO</v>
      </c>
    </row>
    <row r="148" spans="1:9">
      <c r="A148" s="1" t="s">
        <v>34</v>
      </c>
      <c r="B148" s="1">
        <v>2005</v>
      </c>
      <c r="C148" s="5">
        <v>42</v>
      </c>
      <c r="D148" s="2">
        <f>+C148/VLOOKUP(B148,'total año'!$A$1:$B$5,2,0)</f>
        <v>4.2029000010006907E-4</v>
      </c>
      <c r="E148" s="4">
        <v>19.3095</v>
      </c>
      <c r="F148" s="4">
        <v>26.523599999999998</v>
      </c>
      <c r="G148" s="3">
        <v>2</v>
      </c>
      <c r="H148" s="3">
        <v>125</v>
      </c>
      <c r="I148" t="str">
        <f>+VLOOKUP(A148,[1]Codigo!$A$2:$H$173,7,0)</f>
        <v>AEROPUERTO</v>
      </c>
    </row>
    <row r="149" spans="1:9">
      <c r="A149" s="1" t="s">
        <v>34</v>
      </c>
      <c r="B149" s="1">
        <v>2006</v>
      </c>
      <c r="C149" s="5">
        <v>52</v>
      </c>
      <c r="D149" s="2">
        <f>+C149/VLOOKUP(B149,'total año'!$A$1:$B$5,2,0)</f>
        <v>4.7539379976778841E-4</v>
      </c>
      <c r="E149" s="4">
        <v>16.057700000000001</v>
      </c>
      <c r="F149" s="4">
        <v>12.175700000000001</v>
      </c>
      <c r="G149" s="3">
        <v>5</v>
      </c>
      <c r="H149" s="3">
        <v>62</v>
      </c>
      <c r="I149" t="str">
        <f>+VLOOKUP(A149,[1]Codigo!$A$2:$H$173,7,0)</f>
        <v>AEROPUERTO</v>
      </c>
    </row>
    <row r="150" spans="1:9">
      <c r="A150" s="1" t="s">
        <v>34</v>
      </c>
      <c r="B150" s="1">
        <v>2007</v>
      </c>
      <c r="C150" s="5">
        <v>89</v>
      </c>
      <c r="D150" s="2">
        <f>+C150/VLOOKUP(B150,'total año'!$A$1:$B$5,2,0)</f>
        <v>7.5027608473904718E-4</v>
      </c>
      <c r="E150" s="4">
        <v>15.6067</v>
      </c>
      <c r="F150" s="4">
        <v>12.531000000000001</v>
      </c>
      <c r="G150" s="3">
        <v>3</v>
      </c>
      <c r="H150" s="3">
        <v>75</v>
      </c>
      <c r="I150" t="str">
        <f>+VLOOKUP(A150,[1]Codigo!$A$2:$H$173,7,0)</f>
        <v>AEROPUERTO</v>
      </c>
    </row>
    <row r="151" spans="1:9">
      <c r="A151" s="1" t="s">
        <v>34</v>
      </c>
      <c r="B151" s="1">
        <v>2008</v>
      </c>
      <c r="C151" s="5">
        <v>72</v>
      </c>
      <c r="D151" s="2">
        <f>+C151/VLOOKUP(B151,'total año'!$A$1:$B$5,2,0)</f>
        <v>5.415081000586634E-4</v>
      </c>
      <c r="E151" s="4">
        <v>10.5</v>
      </c>
      <c r="F151" s="4">
        <v>5.3773999999999997</v>
      </c>
      <c r="G151" s="3">
        <v>3</v>
      </c>
      <c r="H151" s="3">
        <v>30</v>
      </c>
      <c r="I151" t="str">
        <f>+VLOOKUP(A151,[1]Codigo!$A$2:$H$173,7,0)</f>
        <v>AEROPUERTO</v>
      </c>
    </row>
    <row r="152" spans="1:9">
      <c r="A152" s="1" t="s">
        <v>35</v>
      </c>
      <c r="B152" s="1">
        <v>2005</v>
      </c>
      <c r="C152" s="5">
        <v>90</v>
      </c>
      <c r="D152" s="2">
        <f>+C152/VLOOKUP(B152,'total año'!$A$1:$B$5,2,0)</f>
        <v>9.0062142878586228E-4</v>
      </c>
      <c r="E152" s="4">
        <v>9.1443999999999992</v>
      </c>
      <c r="F152" s="4">
        <v>7.0357000000000003</v>
      </c>
      <c r="G152" s="3">
        <v>2</v>
      </c>
      <c r="H152" s="3">
        <v>40</v>
      </c>
      <c r="I152" t="str">
        <f>+VLOOKUP(A152,[1]Codigo!$A$2:$H$173,7,0)</f>
        <v>AEROPUERTO</v>
      </c>
    </row>
    <row r="153" spans="1:9">
      <c r="A153" s="1" t="s">
        <v>35</v>
      </c>
      <c r="B153" s="1">
        <v>2006</v>
      </c>
      <c r="C153" s="5">
        <v>76</v>
      </c>
      <c r="D153" s="2">
        <f>+C153/VLOOKUP(B153,'total año'!$A$1:$B$5,2,0)</f>
        <v>6.9480632273753696E-4</v>
      </c>
      <c r="E153" s="4">
        <v>7.8289</v>
      </c>
      <c r="F153" s="4">
        <v>5.2022000000000004</v>
      </c>
      <c r="G153" s="3">
        <v>2</v>
      </c>
      <c r="H153" s="3">
        <v>30</v>
      </c>
      <c r="I153" t="str">
        <f>+VLOOKUP(A153,[1]Codigo!$A$2:$H$173,7,0)</f>
        <v>AEROPUERTO</v>
      </c>
    </row>
    <row r="154" spans="1:9">
      <c r="A154" s="1" t="s">
        <v>35</v>
      </c>
      <c r="B154" s="1">
        <v>2007</v>
      </c>
      <c r="C154" s="5">
        <v>89</v>
      </c>
      <c r="D154" s="2">
        <f>+C154/VLOOKUP(B154,'total año'!$A$1:$B$5,2,0)</f>
        <v>7.5027608473904718E-4</v>
      </c>
      <c r="E154" s="4">
        <v>9.1123999999999992</v>
      </c>
      <c r="F154" s="4">
        <v>6.2286999999999999</v>
      </c>
      <c r="G154" s="3">
        <v>2</v>
      </c>
      <c r="H154" s="3">
        <v>40</v>
      </c>
      <c r="I154" t="str">
        <f>+VLOOKUP(A154,[1]Codigo!$A$2:$H$173,7,0)</f>
        <v>AEROPUERTO</v>
      </c>
    </row>
    <row r="155" spans="1:9">
      <c r="A155" s="1" t="s">
        <v>35</v>
      </c>
      <c r="B155" s="1">
        <v>2008</v>
      </c>
      <c r="C155" s="5">
        <v>114</v>
      </c>
      <c r="D155" s="2">
        <f>+C155/VLOOKUP(B155,'total año'!$A$1:$B$5,2,0)</f>
        <v>8.573878250928837E-4</v>
      </c>
      <c r="E155" s="4">
        <v>9.3070000000000004</v>
      </c>
      <c r="F155" s="4">
        <v>6.7618</v>
      </c>
      <c r="G155" s="3">
        <v>2</v>
      </c>
      <c r="H155" s="3">
        <v>35</v>
      </c>
      <c r="I155" t="str">
        <f>+VLOOKUP(A155,[1]Codigo!$A$2:$H$173,7,0)</f>
        <v>AEROPUERTO</v>
      </c>
    </row>
    <row r="156" spans="1:9">
      <c r="A156" s="1" t="s">
        <v>36</v>
      </c>
      <c r="B156" s="1">
        <v>2005</v>
      </c>
      <c r="C156" s="5">
        <v>37</v>
      </c>
      <c r="D156" s="2">
        <f>+C156/VLOOKUP(B156,'total año'!$A$1:$B$5,2,0)</f>
        <v>3.7025547627863225E-4</v>
      </c>
      <c r="E156" s="4">
        <v>12.1081</v>
      </c>
      <c r="F156" s="4">
        <v>6.9546000000000001</v>
      </c>
      <c r="G156" s="3">
        <v>3</v>
      </c>
      <c r="H156" s="3">
        <v>32</v>
      </c>
      <c r="I156" t="str">
        <f>+VLOOKUP(A156,[1]Codigo!$A$2:$H$173,7,0)</f>
        <v>AEROPUERTO</v>
      </c>
    </row>
    <row r="157" spans="1:9">
      <c r="A157" s="1" t="s">
        <v>36</v>
      </c>
      <c r="B157" s="1">
        <v>2006</v>
      </c>
      <c r="C157" s="5">
        <v>29</v>
      </c>
      <c r="D157" s="2">
        <f>+C157/VLOOKUP(B157,'total año'!$A$1:$B$5,2,0)</f>
        <v>2.6512346525511279E-4</v>
      </c>
      <c r="E157" s="4">
        <v>13.5517</v>
      </c>
      <c r="F157" s="4">
        <v>8.4998000000000005</v>
      </c>
      <c r="G157" s="3">
        <v>3</v>
      </c>
      <c r="H157" s="3">
        <v>37</v>
      </c>
      <c r="I157" t="str">
        <f>+VLOOKUP(A157,[1]Codigo!$A$2:$H$173,7,0)</f>
        <v>AEROPUERTO</v>
      </c>
    </row>
    <row r="158" spans="1:9">
      <c r="A158" s="1" t="s">
        <v>36</v>
      </c>
      <c r="B158" s="1">
        <v>2007</v>
      </c>
      <c r="C158" s="5">
        <v>49</v>
      </c>
      <c r="D158" s="2">
        <f>+C158/VLOOKUP(B158,'total año'!$A$1:$B$5,2,0)</f>
        <v>4.130733500248687E-4</v>
      </c>
      <c r="E158" s="4">
        <v>17.816299999999998</v>
      </c>
      <c r="F158" s="4">
        <v>14.5289</v>
      </c>
      <c r="G158" s="3">
        <v>2</v>
      </c>
      <c r="H158" s="3">
        <v>66</v>
      </c>
      <c r="I158" t="str">
        <f>+VLOOKUP(A158,[1]Codigo!$A$2:$H$173,7,0)</f>
        <v>AEROPUERTO</v>
      </c>
    </row>
    <row r="159" spans="1:9">
      <c r="A159" s="1" t="s">
        <v>36</v>
      </c>
      <c r="B159" s="1">
        <v>2008</v>
      </c>
      <c r="C159" s="5">
        <v>37</v>
      </c>
      <c r="D159" s="2">
        <f>+C159/VLOOKUP(B159,'total año'!$A$1:$B$5,2,0)</f>
        <v>2.782749958634798E-4</v>
      </c>
      <c r="E159" s="4">
        <v>12.4054</v>
      </c>
      <c r="F159" s="4">
        <v>6.7401999999999997</v>
      </c>
      <c r="G159" s="3">
        <v>3</v>
      </c>
      <c r="H159" s="3">
        <v>30</v>
      </c>
      <c r="I159" t="str">
        <f>+VLOOKUP(A159,[1]Codigo!$A$2:$H$173,7,0)</f>
        <v>AEROPUERTO</v>
      </c>
    </row>
    <row r="160" spans="1:9">
      <c r="A160" s="1" t="s">
        <v>38</v>
      </c>
      <c r="B160" s="1">
        <v>2005</v>
      </c>
      <c r="C160" s="5">
        <v>41</v>
      </c>
      <c r="D160" s="2">
        <f>+C160/VLOOKUP(B160,'total año'!$A$1:$B$5,2,0)</f>
        <v>4.102830953357817E-4</v>
      </c>
      <c r="E160" s="4">
        <v>9.2927</v>
      </c>
      <c r="F160" s="4">
        <v>5.9067999999999996</v>
      </c>
      <c r="G160" s="3">
        <v>2</v>
      </c>
      <c r="H160" s="3">
        <v>26</v>
      </c>
      <c r="I160" t="str">
        <f>+VLOOKUP(A160,[1]Codigo!$A$2:$H$173,7,0)</f>
        <v>AEROPUERTO</v>
      </c>
    </row>
    <row r="161" spans="1:9">
      <c r="A161" s="1" t="s">
        <v>38</v>
      </c>
      <c r="B161" s="1">
        <v>2006</v>
      </c>
      <c r="C161" s="5">
        <v>46</v>
      </c>
      <c r="D161" s="2">
        <f>+C161/VLOOKUP(B161,'total año'!$A$1:$B$5,2,0)</f>
        <v>4.205406690253513E-4</v>
      </c>
      <c r="E161" s="4">
        <v>21.891300000000001</v>
      </c>
      <c r="F161" s="4">
        <v>33.123100000000001</v>
      </c>
      <c r="G161" s="3">
        <v>2</v>
      </c>
      <c r="H161" s="3">
        <v>213</v>
      </c>
      <c r="I161" t="str">
        <f>+VLOOKUP(A161,[1]Codigo!$A$2:$H$173,7,0)</f>
        <v>AEROPUERTO</v>
      </c>
    </row>
    <row r="162" spans="1:9">
      <c r="A162" s="1" t="s">
        <v>38</v>
      </c>
      <c r="B162" s="1">
        <v>2007</v>
      </c>
      <c r="C162" s="5">
        <v>34</v>
      </c>
      <c r="D162" s="2">
        <f>+C162/VLOOKUP(B162,'total año'!$A$1:$B$5,2,0)</f>
        <v>2.8662232450705176E-4</v>
      </c>
      <c r="E162" s="4">
        <v>13.176500000000001</v>
      </c>
      <c r="F162" s="4">
        <v>11.7134</v>
      </c>
      <c r="G162" s="3">
        <v>2</v>
      </c>
      <c r="H162" s="3">
        <v>62</v>
      </c>
      <c r="I162" t="str">
        <f>+VLOOKUP(A162,[1]Codigo!$A$2:$H$173,7,0)</f>
        <v>AEROPUERTO</v>
      </c>
    </row>
    <row r="163" spans="1:9">
      <c r="A163" s="1" t="s">
        <v>38</v>
      </c>
      <c r="B163" s="1">
        <v>2008</v>
      </c>
      <c r="C163" s="5">
        <v>53</v>
      </c>
      <c r="D163" s="2">
        <f>+C163/VLOOKUP(B163,'total año'!$A$1:$B$5,2,0)</f>
        <v>3.9861012920984945E-4</v>
      </c>
      <c r="E163" s="4">
        <v>16.132100000000001</v>
      </c>
      <c r="F163" s="4">
        <v>20.230799999999999</v>
      </c>
      <c r="G163" s="3">
        <v>2</v>
      </c>
      <c r="H163" s="3">
        <v>123</v>
      </c>
      <c r="I163" t="str">
        <f>+VLOOKUP(A163,[1]Codigo!$A$2:$H$173,7,0)</f>
        <v>AEROPUERTO</v>
      </c>
    </row>
    <row r="164" spans="1:9">
      <c r="A164" s="1" t="s">
        <v>171</v>
      </c>
      <c r="B164" s="1">
        <v>2005</v>
      </c>
      <c r="C164" s="5">
        <v>6</v>
      </c>
      <c r="D164" s="2">
        <f>+C164/VLOOKUP(B164,'total año'!$A$1:$B$5,2,0)</f>
        <v>6.0041428585724151E-5</v>
      </c>
      <c r="E164" s="4">
        <v>13.166700000000001</v>
      </c>
      <c r="F164" s="4">
        <v>6.3617999999999997</v>
      </c>
      <c r="G164" s="3">
        <v>2</v>
      </c>
      <c r="H164" s="3">
        <v>21</v>
      </c>
      <c r="I164" t="str">
        <f>+VLOOKUP(A164,[1]Codigo!$A$2:$H$173,7,0)</f>
        <v>AEROPUERTO</v>
      </c>
    </row>
    <row r="165" spans="1:9">
      <c r="A165" s="1" t="s">
        <v>171</v>
      </c>
      <c r="B165" s="1">
        <v>2006</v>
      </c>
      <c r="C165" s="5">
        <v>7</v>
      </c>
      <c r="D165" s="2">
        <f>+C165/VLOOKUP(B165,'total año'!$A$1:$B$5,2,0)</f>
        <v>6.3995319199509977E-5</v>
      </c>
      <c r="E165" s="4">
        <v>10.2857</v>
      </c>
      <c r="F165" s="4">
        <v>3.3685</v>
      </c>
      <c r="G165" s="3">
        <v>5</v>
      </c>
      <c r="H165" s="3">
        <v>15</v>
      </c>
      <c r="I165" t="str">
        <f>+VLOOKUP(A165,[1]Codigo!$A$2:$H$173,7,0)</f>
        <v>AEROPUERTO</v>
      </c>
    </row>
    <row r="166" spans="1:9">
      <c r="A166" s="1" t="s">
        <v>171</v>
      </c>
      <c r="B166" s="1">
        <v>2007</v>
      </c>
      <c r="C166" s="5">
        <v>5</v>
      </c>
      <c r="D166" s="2">
        <f>+C166/VLOOKUP(B166,'total año'!$A$1:$B$5,2,0)</f>
        <v>4.2150341839272317E-5</v>
      </c>
      <c r="E166" s="4">
        <v>14.6</v>
      </c>
      <c r="F166" s="4">
        <v>11.499599999999999</v>
      </c>
      <c r="G166" s="3">
        <v>5</v>
      </c>
      <c r="H166" s="3">
        <v>37</v>
      </c>
      <c r="I166" t="str">
        <f>+VLOOKUP(A166,[1]Codigo!$A$2:$H$173,7,0)</f>
        <v>AEROPUERTO</v>
      </c>
    </row>
    <row r="167" spans="1:9">
      <c r="A167" s="1" t="s">
        <v>171</v>
      </c>
      <c r="B167" s="1">
        <v>2008</v>
      </c>
      <c r="C167" s="5">
        <v>15</v>
      </c>
      <c r="D167" s="2">
        <f>+C167/VLOOKUP(B167,'total año'!$A$1:$B$5,2,0)</f>
        <v>1.1281418751222154E-4</v>
      </c>
      <c r="E167" s="4">
        <v>6.7332999999999998</v>
      </c>
      <c r="F167" s="4">
        <v>2.6949000000000001</v>
      </c>
      <c r="G167" s="3">
        <v>3</v>
      </c>
      <c r="H167" s="3">
        <v>11</v>
      </c>
      <c r="I167" t="str">
        <f>+VLOOKUP(A167,[1]Codigo!$A$2:$H$173,7,0)</f>
        <v>AEROPUERTO</v>
      </c>
    </row>
    <row r="168" spans="1:9">
      <c r="A168" s="1" t="s">
        <v>175</v>
      </c>
      <c r="B168" s="1">
        <v>2005</v>
      </c>
      <c r="C168" s="5">
        <v>14</v>
      </c>
      <c r="D168" s="2">
        <f>+C168/VLOOKUP(B168,'total año'!$A$1:$B$5,2,0)</f>
        <v>1.4009666670002302E-4</v>
      </c>
      <c r="E168" s="4">
        <v>9.9285999999999994</v>
      </c>
      <c r="F168" s="4">
        <v>5.6374000000000004</v>
      </c>
      <c r="G168" s="3">
        <v>2</v>
      </c>
      <c r="H168" s="3">
        <v>21</v>
      </c>
      <c r="I168" t="str">
        <f>+VLOOKUP(A168,[1]Codigo!$A$2:$H$173,7,0)</f>
        <v>AEROPUERTO</v>
      </c>
    </row>
    <row r="169" spans="1:9">
      <c r="A169" s="1" t="s">
        <v>175</v>
      </c>
      <c r="B169" s="1">
        <v>2006</v>
      </c>
      <c r="C169" s="5">
        <v>18</v>
      </c>
      <c r="D169" s="2">
        <f>+C169/VLOOKUP(B169,'total año'!$A$1:$B$5,2,0)</f>
        <v>1.6455939222731136E-4</v>
      </c>
      <c r="E169" s="4">
        <v>8.6667000000000005</v>
      </c>
      <c r="F169" s="4">
        <v>4.899</v>
      </c>
      <c r="G169" s="3">
        <v>4</v>
      </c>
      <c r="H169" s="3">
        <v>21</v>
      </c>
      <c r="I169" t="str">
        <f>+VLOOKUP(A169,[1]Codigo!$A$2:$H$173,7,0)</f>
        <v>AEROPUERTO</v>
      </c>
    </row>
    <row r="170" spans="1:9">
      <c r="A170" s="1" t="s">
        <v>175</v>
      </c>
      <c r="B170" s="1">
        <v>2007</v>
      </c>
      <c r="C170" s="5">
        <v>1</v>
      </c>
      <c r="D170" s="2">
        <f>+C170/VLOOKUP(B170,'total año'!$A$1:$B$5,2,0)</f>
        <v>8.4300683678544641E-6</v>
      </c>
      <c r="E170" s="4">
        <v>10</v>
      </c>
      <c r="F170" s="4">
        <v>0</v>
      </c>
      <c r="G170" s="3">
        <v>10</v>
      </c>
      <c r="H170" s="3">
        <v>10</v>
      </c>
      <c r="I170" t="str">
        <f>+VLOOKUP(A170,[1]Codigo!$A$2:$H$173,7,0)</f>
        <v>AEROPUERTO</v>
      </c>
    </row>
    <row r="171" spans="1:9">
      <c r="A171" s="1" t="s">
        <v>175</v>
      </c>
      <c r="B171" s="1">
        <v>2008</v>
      </c>
      <c r="C171" s="5">
        <v>23</v>
      </c>
      <c r="D171" s="2">
        <f>+C171/VLOOKUP(B171,'total año'!$A$1:$B$5,2,0)</f>
        <v>1.7298175418540635E-4</v>
      </c>
      <c r="E171" s="4">
        <v>13.521699999999999</v>
      </c>
      <c r="F171" s="4">
        <v>11.274699999999999</v>
      </c>
      <c r="G171" s="3">
        <v>2</v>
      </c>
      <c r="H171" s="3">
        <v>49</v>
      </c>
      <c r="I171" t="str">
        <f>+VLOOKUP(A171,[1]Codigo!$A$2:$H$173,7,0)</f>
        <v>AEROPUERTO</v>
      </c>
    </row>
    <row r="172" spans="1:9">
      <c r="A172" s="1" t="s">
        <v>119</v>
      </c>
      <c r="B172" s="1">
        <v>2005</v>
      </c>
      <c r="C172" s="5">
        <v>27</v>
      </c>
      <c r="D172" s="2">
        <f>+C172/VLOOKUP(B172,'total año'!$A$1:$B$5,2,0)</f>
        <v>2.7018642863575867E-4</v>
      </c>
      <c r="E172" s="4">
        <v>37.814799999999998</v>
      </c>
      <c r="F172" s="4">
        <v>35.749200000000002</v>
      </c>
      <c r="G172" s="3">
        <v>3</v>
      </c>
      <c r="H172" s="3">
        <v>172</v>
      </c>
      <c r="I172" t="str">
        <f>+VLOOKUP(A172,[1]Codigo!$A$2:$H$173,7,0)</f>
        <v>CONEXTRIP</v>
      </c>
    </row>
    <row r="173" spans="1:9">
      <c r="A173" s="1" t="s">
        <v>119</v>
      </c>
      <c r="B173" s="1">
        <v>2006</v>
      </c>
      <c r="C173" s="5">
        <v>24</v>
      </c>
      <c r="D173" s="2">
        <f>+C173/VLOOKUP(B173,'total año'!$A$1:$B$5,2,0)</f>
        <v>2.194125229697485E-4</v>
      </c>
      <c r="E173" s="4">
        <v>42.625</v>
      </c>
      <c r="F173" s="4">
        <v>48.084800000000001</v>
      </c>
      <c r="G173" s="3">
        <v>3</v>
      </c>
      <c r="H173" s="3">
        <v>228</v>
      </c>
      <c r="I173" t="str">
        <f>+VLOOKUP(A173,[1]Codigo!$A$2:$H$173,7,0)</f>
        <v>CONEXTRIP</v>
      </c>
    </row>
    <row r="174" spans="1:9">
      <c r="A174" s="1" t="s">
        <v>119</v>
      </c>
      <c r="B174" s="1">
        <v>2007</v>
      </c>
      <c r="C174" s="5">
        <v>64</v>
      </c>
      <c r="D174" s="2">
        <f>+C174/VLOOKUP(B174,'total año'!$A$1:$B$5,2,0)</f>
        <v>5.395243755426857E-4</v>
      </c>
      <c r="E174" s="4">
        <v>53.9375</v>
      </c>
      <c r="F174" s="4">
        <v>94.026399999999995</v>
      </c>
      <c r="G174" s="3">
        <v>3</v>
      </c>
      <c r="H174" s="3">
        <v>520</v>
      </c>
      <c r="I174" t="str">
        <f>+VLOOKUP(A174,[1]Codigo!$A$2:$H$173,7,0)</f>
        <v>CONEXTRIP</v>
      </c>
    </row>
    <row r="175" spans="1:9">
      <c r="A175" s="1" t="s">
        <v>119</v>
      </c>
      <c r="B175" s="1">
        <v>2008</v>
      </c>
      <c r="C175" s="5">
        <v>43</v>
      </c>
      <c r="D175" s="2">
        <f>+C175/VLOOKUP(B175,'total año'!$A$1:$B$5,2,0)</f>
        <v>3.234006708683684E-4</v>
      </c>
      <c r="E175" s="4">
        <v>27.651199999999999</v>
      </c>
      <c r="F175" s="4">
        <v>27.584</v>
      </c>
      <c r="G175" s="3">
        <v>2</v>
      </c>
      <c r="H175" s="3">
        <v>143</v>
      </c>
      <c r="I175" t="str">
        <f>+VLOOKUP(A175,[1]Codigo!$A$2:$H$173,7,0)</f>
        <v>CONEXTRIP</v>
      </c>
    </row>
    <row r="176" spans="1:9">
      <c r="A176" s="1" t="s">
        <v>123</v>
      </c>
      <c r="B176" s="1">
        <v>2005</v>
      </c>
      <c r="C176" s="5">
        <v>26</v>
      </c>
      <c r="D176" s="2">
        <f>+C176/VLOOKUP(B176,'total año'!$A$1:$B$5,2,0)</f>
        <v>2.601795238714713E-4</v>
      </c>
      <c r="E176" s="4">
        <v>26.230799999999999</v>
      </c>
      <c r="F176" s="4">
        <v>38.671500000000002</v>
      </c>
      <c r="G176" s="3">
        <v>2</v>
      </c>
      <c r="H176" s="3">
        <v>160</v>
      </c>
      <c r="I176" t="str">
        <f>+VLOOKUP(A176,[1]Codigo!$A$2:$H$173,7,0)</f>
        <v>CONEXTRIP</v>
      </c>
    </row>
    <row r="177" spans="1:9">
      <c r="A177" s="1" t="s">
        <v>123</v>
      </c>
      <c r="B177" s="1">
        <v>2006</v>
      </c>
      <c r="C177" s="5">
        <v>62</v>
      </c>
      <c r="D177" s="2">
        <f>+C177/VLOOKUP(B177,'total año'!$A$1:$B$5,2,0)</f>
        <v>5.6681568433851698E-4</v>
      </c>
      <c r="E177" s="4">
        <v>23.1935</v>
      </c>
      <c r="F177" s="4">
        <v>22.105899999999998</v>
      </c>
      <c r="G177" s="3">
        <v>4</v>
      </c>
      <c r="H177" s="3">
        <v>104</v>
      </c>
      <c r="I177" t="str">
        <f>+VLOOKUP(A177,[1]Codigo!$A$2:$H$173,7,0)</f>
        <v>CONEXTRIP</v>
      </c>
    </row>
    <row r="178" spans="1:9">
      <c r="A178" s="1" t="s">
        <v>123</v>
      </c>
      <c r="B178" s="1">
        <v>2007</v>
      </c>
      <c r="C178" s="5">
        <v>527</v>
      </c>
      <c r="D178" s="2">
        <f>+C178/VLOOKUP(B178,'total año'!$A$1:$B$5,2,0)</f>
        <v>4.4426460298593023E-3</v>
      </c>
      <c r="E178" s="4">
        <v>48.273200000000003</v>
      </c>
      <c r="F178" s="4">
        <v>82.511799999999994</v>
      </c>
      <c r="G178" s="3">
        <v>2</v>
      </c>
      <c r="H178" s="3">
        <v>720</v>
      </c>
      <c r="I178" t="str">
        <f>+VLOOKUP(A178,[1]Codigo!$A$2:$H$173,7,0)</f>
        <v>CONEXTRIP</v>
      </c>
    </row>
    <row r="179" spans="1:9">
      <c r="A179" s="1" t="s">
        <v>123</v>
      </c>
      <c r="B179" s="1">
        <v>2008</v>
      </c>
      <c r="C179" s="5">
        <v>303</v>
      </c>
      <c r="D179" s="2">
        <f>+C179/VLOOKUP(B179,'total año'!$A$1:$B$5,2,0)</f>
        <v>2.2788465877468752E-3</v>
      </c>
      <c r="E179" s="4">
        <v>32.3795</v>
      </c>
      <c r="F179" s="4">
        <v>39.712000000000003</v>
      </c>
      <c r="G179" s="3">
        <v>1</v>
      </c>
      <c r="H179" s="3">
        <v>191</v>
      </c>
      <c r="I179" t="str">
        <f>+VLOOKUP(A179,[1]Codigo!$A$2:$H$173,7,0)</f>
        <v>CONEXTRIP</v>
      </c>
    </row>
    <row r="180" spans="1:9">
      <c r="A180" s="1" t="s">
        <v>127</v>
      </c>
      <c r="B180" s="1">
        <v>2005</v>
      </c>
      <c r="C180" s="5">
        <v>31</v>
      </c>
      <c r="D180" s="2">
        <f>+C180/VLOOKUP(B180,'total año'!$A$1:$B$5,2,0)</f>
        <v>3.1021404769290812E-4</v>
      </c>
      <c r="E180" s="4">
        <v>30.967700000000001</v>
      </c>
      <c r="F180" s="4">
        <v>66.803700000000006</v>
      </c>
      <c r="G180" s="3">
        <v>2</v>
      </c>
      <c r="H180" s="3">
        <v>389</v>
      </c>
      <c r="I180" t="str">
        <f>+VLOOKUP(A180,[1]Codigo!$A$2:$H$173,7,0)</f>
        <v>CONEXTRIP</v>
      </c>
    </row>
    <row r="181" spans="1:9">
      <c r="A181" s="1" t="s">
        <v>127</v>
      </c>
      <c r="B181" s="1">
        <v>2006</v>
      </c>
      <c r="C181" s="5">
        <v>34</v>
      </c>
      <c r="D181" s="2">
        <f>+C181/VLOOKUP(B181,'total año'!$A$1:$B$5,2,0)</f>
        <v>3.1083440754047702E-4</v>
      </c>
      <c r="E181" s="4">
        <v>18.382400000000001</v>
      </c>
      <c r="F181" s="4">
        <v>26.637</v>
      </c>
      <c r="G181" s="3">
        <v>2</v>
      </c>
      <c r="H181" s="3">
        <v>145</v>
      </c>
      <c r="I181" t="str">
        <f>+VLOOKUP(A181,[1]Codigo!$A$2:$H$173,7,0)</f>
        <v>CONEXTRIP</v>
      </c>
    </row>
    <row r="182" spans="1:9">
      <c r="A182" s="1" t="s">
        <v>127</v>
      </c>
      <c r="B182" s="1">
        <v>2007</v>
      </c>
      <c r="C182" s="5">
        <v>331</v>
      </c>
      <c r="D182" s="2">
        <f>+C182/VLOOKUP(B182,'total año'!$A$1:$B$5,2,0)</f>
        <v>2.7903526297598275E-3</v>
      </c>
      <c r="E182" s="4">
        <v>39.758299999999998</v>
      </c>
      <c r="F182" s="4">
        <v>85.106999999999999</v>
      </c>
      <c r="G182" s="3">
        <v>2</v>
      </c>
      <c r="H182" s="3">
        <v>730</v>
      </c>
      <c r="I182" t="str">
        <f>+VLOOKUP(A182,[1]Codigo!$A$2:$H$173,7,0)</f>
        <v>CONEXTRIP</v>
      </c>
    </row>
    <row r="183" spans="1:9">
      <c r="A183" s="1" t="s">
        <v>127</v>
      </c>
      <c r="B183" s="1">
        <v>2008</v>
      </c>
      <c r="C183" s="5">
        <v>313</v>
      </c>
      <c r="D183" s="2">
        <f>+C183/VLOOKUP(B183,'total año'!$A$1:$B$5,2,0)</f>
        <v>2.354056046088356E-3</v>
      </c>
      <c r="E183" s="4">
        <v>27.217300000000002</v>
      </c>
      <c r="F183" s="4">
        <v>32.491</v>
      </c>
      <c r="G183" s="3">
        <v>1</v>
      </c>
      <c r="H183" s="3">
        <v>190</v>
      </c>
      <c r="I183" t="str">
        <f>+VLOOKUP(A183,[1]Codigo!$A$2:$H$173,7,0)</f>
        <v>CONEXTRIP</v>
      </c>
    </row>
    <row r="184" spans="1:9">
      <c r="A184" s="1" t="s">
        <v>163</v>
      </c>
      <c r="B184" s="1">
        <v>2005</v>
      </c>
      <c r="C184" s="5">
        <v>3185</v>
      </c>
      <c r="D184" s="2">
        <f>+C184/VLOOKUP(B184,'total año'!$A$1:$B$5,2,0)</f>
        <v>3.1871991674255237E-2</v>
      </c>
      <c r="E184" s="4">
        <v>9.9206000000000003</v>
      </c>
      <c r="F184" s="4">
        <v>9.5686</v>
      </c>
      <c r="G184" s="3">
        <v>1</v>
      </c>
      <c r="H184" s="3">
        <v>118</v>
      </c>
      <c r="I184" t="str">
        <f>+VLOOKUP(A184,[1]Codigo!$A$2:$H$173,7,0)</f>
        <v>HBT</v>
      </c>
    </row>
    <row r="185" spans="1:9">
      <c r="A185" s="1" t="s">
        <v>163</v>
      </c>
      <c r="B185" s="1">
        <v>2006</v>
      </c>
      <c r="C185" s="5">
        <v>1188</v>
      </c>
      <c r="D185" s="2">
        <f>+C185/VLOOKUP(B185,'total año'!$A$1:$B$5,2,0)</f>
        <v>1.0860919887002551E-2</v>
      </c>
      <c r="E185" s="4">
        <v>11.341799999999999</v>
      </c>
      <c r="F185" s="4">
        <v>16.079699999999999</v>
      </c>
      <c r="G185" s="3">
        <v>1</v>
      </c>
      <c r="H185" s="3">
        <v>217</v>
      </c>
      <c r="I185" t="str">
        <f>+VLOOKUP(A185,[1]Codigo!$A$2:$H$173,7,0)</f>
        <v>HBT</v>
      </c>
    </row>
    <row r="186" spans="1:9">
      <c r="A186" s="1" t="s">
        <v>163</v>
      </c>
      <c r="B186" s="1">
        <v>2007</v>
      </c>
      <c r="C186" s="5">
        <v>1063</v>
      </c>
      <c r="D186" s="2">
        <f>+C186/VLOOKUP(B186,'total año'!$A$1:$B$5,2,0)</f>
        <v>8.9611626750292946E-3</v>
      </c>
      <c r="E186" s="4">
        <v>8.0884</v>
      </c>
      <c r="F186" s="4">
        <v>9.4501000000000008</v>
      </c>
      <c r="G186" s="3">
        <v>1</v>
      </c>
      <c r="H186" s="3">
        <v>112</v>
      </c>
      <c r="I186" t="str">
        <f>+VLOOKUP(A186,[1]Codigo!$A$2:$H$173,7,0)</f>
        <v>HBT</v>
      </c>
    </row>
    <row r="187" spans="1:9">
      <c r="A187" s="1" t="s">
        <v>163</v>
      </c>
      <c r="B187" s="1">
        <v>2008</v>
      </c>
      <c r="C187" s="5">
        <v>1643</v>
      </c>
      <c r="D187" s="2">
        <f>+C187/VLOOKUP(B187,'total año'!$A$1:$B$5,2,0)</f>
        <v>1.2356914005505332E-2</v>
      </c>
      <c r="E187" s="4">
        <v>6.51</v>
      </c>
      <c r="F187" s="4">
        <v>6.5267999999999997</v>
      </c>
      <c r="G187" s="3">
        <v>1</v>
      </c>
      <c r="H187" s="3">
        <v>66</v>
      </c>
      <c r="I187" t="str">
        <f>+VLOOKUP(A187,[1]Codigo!$A$2:$H$173,7,0)</f>
        <v>HBT</v>
      </c>
    </row>
    <row r="188" spans="1:9">
      <c r="A188" s="1" t="s">
        <v>176</v>
      </c>
      <c r="B188" s="1">
        <v>2006</v>
      </c>
      <c r="C188" s="5">
        <v>2193</v>
      </c>
      <c r="D188" s="2">
        <f>+C188/VLOOKUP(B188,'total año'!$A$1:$B$5,2,0)</f>
        <v>2.0048819286360767E-2</v>
      </c>
      <c r="E188" s="4">
        <v>11.0565</v>
      </c>
      <c r="F188" s="4">
        <v>15.7561</v>
      </c>
      <c r="G188" s="3">
        <v>2</v>
      </c>
      <c r="H188" s="3">
        <v>296</v>
      </c>
      <c r="I188" t="str">
        <f>+VLOOKUP(A188,[1]Codigo!$A$2:$H$173,7,0)</f>
        <v>HBT</v>
      </c>
    </row>
    <row r="189" spans="1:9">
      <c r="A189" s="1" t="s">
        <v>176</v>
      </c>
      <c r="B189" s="1">
        <v>2007</v>
      </c>
      <c r="C189" s="5">
        <v>4733</v>
      </c>
      <c r="D189" s="2">
        <f>+C189/VLOOKUP(B189,'total año'!$A$1:$B$5,2,0)</f>
        <v>3.9899513585055175E-2</v>
      </c>
      <c r="E189" s="4">
        <v>11.1714</v>
      </c>
      <c r="F189" s="4">
        <v>11.4605</v>
      </c>
      <c r="G189" s="3">
        <v>1</v>
      </c>
      <c r="H189" s="3">
        <v>182</v>
      </c>
      <c r="I189" t="str">
        <f>+VLOOKUP(A189,[1]Codigo!$A$2:$H$173,7,0)</f>
        <v>HBT</v>
      </c>
    </row>
    <row r="190" spans="1:9">
      <c r="A190" s="1" t="s">
        <v>176</v>
      </c>
      <c r="B190" s="1">
        <v>2008</v>
      </c>
      <c r="C190" s="5">
        <v>4669</v>
      </c>
      <c r="D190" s="2">
        <f>+C190/VLOOKUP(B190,'total año'!$A$1:$B$5,2,0)</f>
        <v>3.511529609963749E-2</v>
      </c>
      <c r="E190" s="4">
        <v>9.6188000000000002</v>
      </c>
      <c r="F190" s="4">
        <v>9.9846000000000004</v>
      </c>
      <c r="G190" s="3">
        <v>1</v>
      </c>
      <c r="H190" s="3">
        <v>172</v>
      </c>
      <c r="I190" t="str">
        <f>+VLOOKUP(A190,[1]Codigo!$A$2:$H$173,7,0)</f>
        <v>HBT</v>
      </c>
    </row>
    <row r="191" spans="1:9">
      <c r="A191" s="1" t="s">
        <v>73</v>
      </c>
      <c r="B191" s="1">
        <v>2005</v>
      </c>
      <c r="C191" s="5">
        <v>132</v>
      </c>
      <c r="D191" s="2">
        <f>+C191/VLOOKUP(B191,'total año'!$A$1:$B$5,2,0)</f>
        <v>1.3209114288859312E-3</v>
      </c>
      <c r="E191" s="4">
        <v>56.643900000000002</v>
      </c>
      <c r="F191" s="4">
        <v>73.334699999999998</v>
      </c>
      <c r="G191" s="3">
        <v>3</v>
      </c>
      <c r="H191" s="3">
        <v>573</v>
      </c>
      <c r="I191" t="str">
        <f>+VLOOKUP(A191,[1]Codigo!$A$2:$H$173,7,0)</f>
        <v>MANTTO</v>
      </c>
    </row>
    <row r="192" spans="1:9">
      <c r="A192" s="1" t="s">
        <v>73</v>
      </c>
      <c r="B192" s="1">
        <v>2006</v>
      </c>
      <c r="C192" s="5">
        <v>150</v>
      </c>
      <c r="D192" s="2">
        <f>+C192/VLOOKUP(B192,'total año'!$A$1:$B$5,2,0)</f>
        <v>1.3713282685609281E-3</v>
      </c>
      <c r="E192" s="4">
        <v>54.58</v>
      </c>
      <c r="F192" s="4">
        <v>112.34350000000001</v>
      </c>
      <c r="G192" s="3">
        <v>2</v>
      </c>
      <c r="H192" s="3">
        <v>1285</v>
      </c>
      <c r="I192" t="str">
        <f>+VLOOKUP(A192,[1]Codigo!$A$2:$H$173,7,0)</f>
        <v>MANTTO</v>
      </c>
    </row>
    <row r="193" spans="1:9">
      <c r="A193" s="1" t="s">
        <v>73</v>
      </c>
      <c r="B193" s="1">
        <v>2007</v>
      </c>
      <c r="C193" s="5">
        <v>151</v>
      </c>
      <c r="D193" s="2">
        <f>+C193/VLOOKUP(B193,'total año'!$A$1:$B$5,2,0)</f>
        <v>1.2729403235460239E-3</v>
      </c>
      <c r="E193" s="4">
        <v>65.8874</v>
      </c>
      <c r="F193" s="4">
        <v>130.64259999999999</v>
      </c>
      <c r="G193" s="3">
        <v>2</v>
      </c>
      <c r="H193" s="3">
        <v>1088</v>
      </c>
      <c r="I193" t="str">
        <f>+VLOOKUP(A193,[1]Codigo!$A$2:$H$173,7,0)</f>
        <v>MANTTO</v>
      </c>
    </row>
    <row r="194" spans="1:9">
      <c r="A194" s="1" t="s">
        <v>73</v>
      </c>
      <c r="B194" s="1">
        <v>2008</v>
      </c>
      <c r="C194" s="5">
        <v>122</v>
      </c>
      <c r="D194" s="2">
        <f>+C194/VLOOKUP(B194,'total año'!$A$1:$B$5,2,0)</f>
        <v>9.175553917660685E-4</v>
      </c>
      <c r="E194" s="4">
        <v>59.3934</v>
      </c>
      <c r="F194" s="4">
        <v>111.76560000000001</v>
      </c>
      <c r="G194" s="3">
        <v>1</v>
      </c>
      <c r="H194" s="3">
        <v>1015</v>
      </c>
      <c r="I194" t="str">
        <f>+VLOOKUP(A194,[1]Codigo!$A$2:$H$173,7,0)</f>
        <v>MANTTO</v>
      </c>
    </row>
    <row r="195" spans="1:9">
      <c r="A195" s="1" t="s">
        <v>74</v>
      </c>
      <c r="B195" s="1">
        <v>2005</v>
      </c>
      <c r="C195" s="5">
        <v>53</v>
      </c>
      <c r="D195" s="2">
        <f>+C195/VLOOKUP(B195,'total año'!$A$1:$B$5,2,0)</f>
        <v>5.3036595250722997E-4</v>
      </c>
      <c r="E195" s="4">
        <v>43.1509</v>
      </c>
      <c r="F195" s="4">
        <v>43.090699999999998</v>
      </c>
      <c r="G195" s="3">
        <v>5</v>
      </c>
      <c r="H195" s="3">
        <v>164</v>
      </c>
      <c r="I195" t="str">
        <f>+VLOOKUP(A195,[1]Codigo!$A$2:$H$173,7,0)</f>
        <v>MANTTO</v>
      </c>
    </row>
    <row r="196" spans="1:9">
      <c r="A196" s="1" t="s">
        <v>74</v>
      </c>
      <c r="B196" s="1">
        <v>2006</v>
      </c>
      <c r="C196" s="5">
        <v>53</v>
      </c>
      <c r="D196" s="2">
        <f>+C196/VLOOKUP(B196,'total año'!$A$1:$B$5,2,0)</f>
        <v>4.8453598822486129E-4</v>
      </c>
      <c r="E196" s="4">
        <v>36.113199999999999</v>
      </c>
      <c r="F196" s="4">
        <v>42.213999999999999</v>
      </c>
      <c r="G196" s="3">
        <v>2</v>
      </c>
      <c r="H196" s="3">
        <v>198</v>
      </c>
      <c r="I196" t="str">
        <f>+VLOOKUP(A196,[1]Codigo!$A$2:$H$173,7,0)</f>
        <v>MANTTO</v>
      </c>
    </row>
    <row r="197" spans="1:9">
      <c r="A197" s="1" t="s">
        <v>74</v>
      </c>
      <c r="B197" s="1">
        <v>2007</v>
      </c>
      <c r="C197" s="5">
        <v>43</v>
      </c>
      <c r="D197" s="2">
        <f>+C197/VLOOKUP(B197,'total año'!$A$1:$B$5,2,0)</f>
        <v>3.6249293981774192E-4</v>
      </c>
      <c r="E197" s="4">
        <v>54.302300000000002</v>
      </c>
      <c r="F197" s="4">
        <v>140.08179999999999</v>
      </c>
      <c r="G197" s="3">
        <v>5</v>
      </c>
      <c r="H197" s="3">
        <v>935</v>
      </c>
      <c r="I197" t="str">
        <f>+VLOOKUP(A197,[1]Codigo!$A$2:$H$173,7,0)</f>
        <v>MANTTO</v>
      </c>
    </row>
    <row r="198" spans="1:9">
      <c r="A198" s="1" t="s">
        <v>74</v>
      </c>
      <c r="B198" s="1">
        <v>2008</v>
      </c>
      <c r="C198" s="5">
        <v>32</v>
      </c>
      <c r="D198" s="2">
        <f>+C198/VLOOKUP(B198,'total año'!$A$1:$B$5,2,0)</f>
        <v>2.4067026669273927E-4</v>
      </c>
      <c r="E198" s="4">
        <v>34.625</v>
      </c>
      <c r="F198" s="4">
        <v>31.635400000000001</v>
      </c>
      <c r="G198" s="3">
        <v>3</v>
      </c>
      <c r="H198" s="3">
        <v>152</v>
      </c>
      <c r="I198" t="str">
        <f>+VLOOKUP(A198,[1]Codigo!$A$2:$H$173,7,0)</f>
        <v>MANTTO</v>
      </c>
    </row>
    <row r="199" spans="1:9">
      <c r="A199" s="1" t="s">
        <v>75</v>
      </c>
      <c r="B199" s="1">
        <v>2005</v>
      </c>
      <c r="C199" s="5">
        <v>79</v>
      </c>
      <c r="D199" s="2">
        <f>+C199/VLOOKUP(B199,'total año'!$A$1:$B$5,2,0)</f>
        <v>7.9054547637870127E-4</v>
      </c>
      <c r="E199" s="4">
        <v>36.202500000000001</v>
      </c>
      <c r="F199" s="4">
        <v>50.3568</v>
      </c>
      <c r="G199" s="3">
        <v>2</v>
      </c>
      <c r="H199" s="3">
        <v>275</v>
      </c>
      <c r="I199" t="str">
        <f>+VLOOKUP(A199,[1]Codigo!$A$2:$H$173,7,0)</f>
        <v>MANTTO</v>
      </c>
    </row>
    <row r="200" spans="1:9">
      <c r="A200" s="1" t="s">
        <v>75</v>
      </c>
      <c r="B200" s="1">
        <v>2006</v>
      </c>
      <c r="C200" s="5">
        <v>70</v>
      </c>
      <c r="D200" s="2">
        <f>+C200/VLOOKUP(B200,'total año'!$A$1:$B$5,2,0)</f>
        <v>6.3995319199509979E-4</v>
      </c>
      <c r="E200" s="4">
        <v>20.542899999999999</v>
      </c>
      <c r="F200" s="4">
        <v>19.3765</v>
      </c>
      <c r="G200" s="3">
        <v>2</v>
      </c>
      <c r="H200" s="3">
        <v>90</v>
      </c>
      <c r="I200" t="str">
        <f>+VLOOKUP(A200,[1]Codigo!$A$2:$H$173,7,0)</f>
        <v>MANTTO</v>
      </c>
    </row>
    <row r="201" spans="1:9">
      <c r="A201" s="1" t="s">
        <v>75</v>
      </c>
      <c r="B201" s="1">
        <v>2007</v>
      </c>
      <c r="C201" s="5">
        <v>67</v>
      </c>
      <c r="D201" s="2">
        <f>+C201/VLOOKUP(B201,'total año'!$A$1:$B$5,2,0)</f>
        <v>5.6481458064624904E-4</v>
      </c>
      <c r="E201" s="4">
        <v>89.059700000000007</v>
      </c>
      <c r="F201" s="4">
        <v>216.22380000000001</v>
      </c>
      <c r="G201" s="3">
        <v>4</v>
      </c>
      <c r="H201" s="3">
        <v>995</v>
      </c>
      <c r="I201" t="str">
        <f>+VLOOKUP(A201,[1]Codigo!$A$2:$H$173,7,0)</f>
        <v>MANTTO</v>
      </c>
    </row>
    <row r="202" spans="1:9">
      <c r="A202" s="1" t="s">
        <v>75</v>
      </c>
      <c r="B202" s="1">
        <v>2008</v>
      </c>
      <c r="C202" s="5">
        <v>73</v>
      </c>
      <c r="D202" s="2">
        <f>+C202/VLOOKUP(B202,'total año'!$A$1:$B$5,2,0)</f>
        <v>5.490290458928115E-4</v>
      </c>
      <c r="E202" s="4">
        <v>49.8767</v>
      </c>
      <c r="F202" s="4">
        <v>86.572500000000005</v>
      </c>
      <c r="G202" s="3">
        <v>3</v>
      </c>
      <c r="H202" s="3">
        <v>545</v>
      </c>
      <c r="I202" t="str">
        <f>+VLOOKUP(A202,[1]Codigo!$A$2:$H$173,7,0)</f>
        <v>MANTTO</v>
      </c>
    </row>
    <row r="203" spans="1:9">
      <c r="A203" s="1" t="s">
        <v>76</v>
      </c>
      <c r="B203" s="1">
        <v>2005</v>
      </c>
      <c r="C203" s="5">
        <v>109</v>
      </c>
      <c r="D203" s="2">
        <f>+C203/VLOOKUP(B203,'total año'!$A$1:$B$5,2,0)</f>
        <v>1.090752619307322E-3</v>
      </c>
      <c r="E203" s="4">
        <v>72.632999999999996</v>
      </c>
      <c r="F203" s="4">
        <v>136.42189999999999</v>
      </c>
      <c r="G203" s="3">
        <v>4</v>
      </c>
      <c r="H203" s="3">
        <v>1120</v>
      </c>
      <c r="I203" t="str">
        <f>+VLOOKUP(A203,[1]Codigo!$A$2:$H$173,7,0)</f>
        <v>MANTTO</v>
      </c>
    </row>
    <row r="204" spans="1:9">
      <c r="A204" s="1" t="s">
        <v>76</v>
      </c>
      <c r="B204" s="1">
        <v>2006</v>
      </c>
      <c r="C204" s="5">
        <v>110</v>
      </c>
      <c r="D204" s="2">
        <f>+C204/VLOOKUP(B204,'total año'!$A$1:$B$5,2,0)</f>
        <v>1.005640730278014E-3</v>
      </c>
      <c r="E204" s="4">
        <v>53.127299999999998</v>
      </c>
      <c r="F204" s="4">
        <v>70.137</v>
      </c>
      <c r="G204" s="3">
        <v>3</v>
      </c>
      <c r="H204" s="3">
        <v>510</v>
      </c>
      <c r="I204" t="str">
        <f>+VLOOKUP(A204,[1]Codigo!$A$2:$H$173,7,0)</f>
        <v>MANTTO</v>
      </c>
    </row>
    <row r="205" spans="1:9">
      <c r="A205" s="1" t="s">
        <v>76</v>
      </c>
      <c r="B205" s="1">
        <v>2007</v>
      </c>
      <c r="C205" s="5">
        <v>42</v>
      </c>
      <c r="D205" s="2">
        <f>+C205/VLOOKUP(B205,'total año'!$A$1:$B$5,2,0)</f>
        <v>3.5406287144988744E-4</v>
      </c>
      <c r="E205" s="4">
        <v>58.833300000000001</v>
      </c>
      <c r="F205" s="4">
        <v>63.908799999999999</v>
      </c>
      <c r="G205" s="3">
        <v>5</v>
      </c>
      <c r="H205" s="3">
        <v>385</v>
      </c>
      <c r="I205" t="str">
        <f>+VLOOKUP(A205,[1]Codigo!$A$2:$H$173,7,0)</f>
        <v>MANTTO</v>
      </c>
    </row>
    <row r="206" spans="1:9">
      <c r="A206" s="1" t="s">
        <v>76</v>
      </c>
      <c r="B206" s="1">
        <v>2008</v>
      </c>
      <c r="C206" s="5">
        <v>50</v>
      </c>
      <c r="D206" s="2">
        <f>+C206/VLOOKUP(B206,'total año'!$A$1:$B$5,2,0)</f>
        <v>3.760472917074051E-4</v>
      </c>
      <c r="E206" s="4">
        <v>78.36</v>
      </c>
      <c r="F206" s="4">
        <v>146.18510000000001</v>
      </c>
      <c r="G206" s="3">
        <v>8</v>
      </c>
      <c r="H206" s="3">
        <v>884</v>
      </c>
      <c r="I206" t="str">
        <f>+VLOOKUP(A206,[1]Codigo!$A$2:$H$173,7,0)</f>
        <v>MANTTO</v>
      </c>
    </row>
    <row r="207" spans="1:9">
      <c r="A207" s="1" t="s">
        <v>77</v>
      </c>
      <c r="B207" s="1">
        <v>2005</v>
      </c>
      <c r="C207" s="5">
        <v>169</v>
      </c>
      <c r="D207" s="2">
        <f>+C207/VLOOKUP(B207,'total año'!$A$1:$B$5,2,0)</f>
        <v>1.6911669051645636E-3</v>
      </c>
      <c r="E207" s="4">
        <v>24.390499999999999</v>
      </c>
      <c r="F207" s="4">
        <v>40.155200000000001</v>
      </c>
      <c r="G207" s="3">
        <v>2</v>
      </c>
      <c r="H207" s="3">
        <v>299</v>
      </c>
      <c r="I207" t="str">
        <f>+VLOOKUP(A207,[1]Codigo!$A$2:$H$173,7,0)</f>
        <v>MANTTO</v>
      </c>
    </row>
    <row r="208" spans="1:9">
      <c r="A208" s="1" t="s">
        <v>77</v>
      </c>
      <c r="B208" s="1">
        <v>2006</v>
      </c>
      <c r="C208" s="5">
        <v>187</v>
      </c>
      <c r="D208" s="2">
        <f>+C208/VLOOKUP(B208,'total año'!$A$1:$B$5,2,0)</f>
        <v>1.7095892414726237E-3</v>
      </c>
      <c r="E208" s="4">
        <v>25.871700000000001</v>
      </c>
      <c r="F208" s="4">
        <v>42.271700000000003</v>
      </c>
      <c r="G208" s="3">
        <v>2</v>
      </c>
      <c r="H208" s="3">
        <v>364</v>
      </c>
      <c r="I208" t="str">
        <f>+VLOOKUP(A208,[1]Codigo!$A$2:$H$173,7,0)</f>
        <v>MANTTO</v>
      </c>
    </row>
    <row r="209" spans="1:9">
      <c r="A209" s="1" t="s">
        <v>77</v>
      </c>
      <c r="B209" s="1">
        <v>2007</v>
      </c>
      <c r="C209" s="5">
        <v>205</v>
      </c>
      <c r="D209" s="2">
        <f>+C209/VLOOKUP(B209,'total año'!$A$1:$B$5,2,0)</f>
        <v>1.728164015410165E-3</v>
      </c>
      <c r="E209" s="4">
        <v>41.5122</v>
      </c>
      <c r="F209" s="4">
        <v>113.2683</v>
      </c>
      <c r="G209" s="3">
        <v>1</v>
      </c>
      <c r="H209" s="3">
        <v>1426</v>
      </c>
      <c r="I209" t="str">
        <f>+VLOOKUP(A209,[1]Codigo!$A$2:$H$173,7,0)</f>
        <v>MANTTO</v>
      </c>
    </row>
    <row r="210" spans="1:9">
      <c r="A210" s="1" t="s">
        <v>77</v>
      </c>
      <c r="B210" s="1">
        <v>2008</v>
      </c>
      <c r="C210" s="5">
        <v>144</v>
      </c>
      <c r="D210" s="2">
        <f>+C210/VLOOKUP(B210,'total año'!$A$1:$B$5,2,0)</f>
        <v>1.0830162001173268E-3</v>
      </c>
      <c r="E210" s="4">
        <v>46.041699999999999</v>
      </c>
      <c r="F210" s="4">
        <v>129.09440000000001</v>
      </c>
      <c r="G210" s="3">
        <v>2</v>
      </c>
      <c r="H210" s="3">
        <v>1300</v>
      </c>
      <c r="I210" t="str">
        <f>+VLOOKUP(A210,[1]Codigo!$A$2:$H$173,7,0)</f>
        <v>MANTTO</v>
      </c>
    </row>
    <row r="211" spans="1:9">
      <c r="A211" s="1" t="s">
        <v>78</v>
      </c>
      <c r="B211" s="1">
        <v>2005</v>
      </c>
      <c r="C211" s="5">
        <v>34</v>
      </c>
      <c r="D211" s="2">
        <f>+C211/VLOOKUP(B211,'total año'!$A$1:$B$5,2,0)</f>
        <v>3.4023476198577019E-4</v>
      </c>
      <c r="E211" s="4">
        <v>56.676499999999997</v>
      </c>
      <c r="F211" s="4">
        <v>135.14949999999999</v>
      </c>
      <c r="G211" s="3">
        <v>4</v>
      </c>
      <c r="H211" s="3">
        <v>810</v>
      </c>
      <c r="I211" t="str">
        <f>+VLOOKUP(A211,[1]Codigo!$A$2:$H$173,7,0)</f>
        <v>MANTTO</v>
      </c>
    </row>
    <row r="212" spans="1:9">
      <c r="A212" s="1" t="s">
        <v>78</v>
      </c>
      <c r="B212" s="1">
        <v>2006</v>
      </c>
      <c r="C212" s="5">
        <v>52</v>
      </c>
      <c r="D212" s="2">
        <f>+C212/VLOOKUP(B212,'total año'!$A$1:$B$5,2,0)</f>
        <v>4.7539379976778841E-4</v>
      </c>
      <c r="E212" s="4">
        <v>47</v>
      </c>
      <c r="F212" s="4">
        <v>52.084299999999999</v>
      </c>
      <c r="G212" s="3">
        <v>3</v>
      </c>
      <c r="H212" s="3">
        <v>265</v>
      </c>
      <c r="I212" t="str">
        <f>+VLOOKUP(A212,[1]Codigo!$A$2:$H$173,7,0)</f>
        <v>MANTTO</v>
      </c>
    </row>
    <row r="213" spans="1:9">
      <c r="A213" s="1" t="s">
        <v>78</v>
      </c>
      <c r="B213" s="1">
        <v>2007</v>
      </c>
      <c r="C213" s="5">
        <v>44</v>
      </c>
      <c r="D213" s="2">
        <f>+C213/VLOOKUP(B213,'total año'!$A$1:$B$5,2,0)</f>
        <v>3.7092300818559641E-4</v>
      </c>
      <c r="E213" s="4">
        <v>46.363599999999998</v>
      </c>
      <c r="F213" s="4">
        <v>56.278199999999998</v>
      </c>
      <c r="G213" s="3">
        <v>4</v>
      </c>
      <c r="H213" s="3">
        <v>295</v>
      </c>
      <c r="I213" t="str">
        <f>+VLOOKUP(A213,[1]Codigo!$A$2:$H$173,7,0)</f>
        <v>MANTTO</v>
      </c>
    </row>
    <row r="214" spans="1:9">
      <c r="A214" s="1" t="s">
        <v>78</v>
      </c>
      <c r="B214" s="1">
        <v>2008</v>
      </c>
      <c r="C214" s="5">
        <v>32</v>
      </c>
      <c r="D214" s="2">
        <f>+C214/VLOOKUP(B214,'total año'!$A$1:$B$5,2,0)</f>
        <v>2.4067026669273927E-4</v>
      </c>
      <c r="E214" s="4">
        <v>42.9375</v>
      </c>
      <c r="F214" s="4">
        <v>63.323</v>
      </c>
      <c r="G214" s="3">
        <v>1</v>
      </c>
      <c r="H214" s="3">
        <v>265</v>
      </c>
      <c r="I214" t="str">
        <f>+VLOOKUP(A214,[1]Codigo!$A$2:$H$173,7,0)</f>
        <v>MANTTO</v>
      </c>
    </row>
    <row r="215" spans="1:9">
      <c r="A215" s="1" t="s">
        <v>79</v>
      </c>
      <c r="B215" s="1">
        <v>2005</v>
      </c>
      <c r="C215" s="5">
        <v>173</v>
      </c>
      <c r="D215" s="2">
        <f>+C215/VLOOKUP(B215,'total año'!$A$1:$B$5,2,0)</f>
        <v>1.731194524221713E-3</v>
      </c>
      <c r="E215" s="4">
        <v>83.225399999999993</v>
      </c>
      <c r="F215" s="4">
        <v>143.60230000000001</v>
      </c>
      <c r="G215" s="3">
        <v>2</v>
      </c>
      <c r="H215" s="3">
        <v>1152</v>
      </c>
      <c r="I215" t="str">
        <f>+VLOOKUP(A215,[1]Codigo!$A$2:$H$173,7,0)</f>
        <v>MANTTO</v>
      </c>
    </row>
    <row r="216" spans="1:9">
      <c r="A216" s="1" t="s">
        <v>79</v>
      </c>
      <c r="B216" s="1">
        <v>2006</v>
      </c>
      <c r="C216" s="5">
        <v>178</v>
      </c>
      <c r="D216" s="2">
        <f>+C216/VLOOKUP(B216,'total año'!$A$1:$B$5,2,0)</f>
        <v>1.627309545358968E-3</v>
      </c>
      <c r="E216" s="4">
        <v>72.617999999999995</v>
      </c>
      <c r="F216" s="4">
        <v>153.78970000000001</v>
      </c>
      <c r="G216" s="3">
        <v>1</v>
      </c>
      <c r="H216" s="3">
        <v>1105</v>
      </c>
      <c r="I216" t="str">
        <f>+VLOOKUP(A216,[1]Codigo!$A$2:$H$173,7,0)</f>
        <v>MANTTO</v>
      </c>
    </row>
    <row r="217" spans="1:9">
      <c r="A217" s="1" t="s">
        <v>79</v>
      </c>
      <c r="B217" s="1">
        <v>2007</v>
      </c>
      <c r="C217" s="5">
        <v>191</v>
      </c>
      <c r="D217" s="2">
        <f>+C217/VLOOKUP(B217,'total año'!$A$1:$B$5,2,0)</f>
        <v>1.6101430582602025E-3</v>
      </c>
      <c r="E217" s="4">
        <v>68.261799999999994</v>
      </c>
      <c r="F217" s="4">
        <v>108.70310000000001</v>
      </c>
      <c r="G217" s="3">
        <v>1</v>
      </c>
      <c r="H217" s="3">
        <v>1140</v>
      </c>
      <c r="I217" t="str">
        <f>+VLOOKUP(A217,[1]Codigo!$A$2:$H$173,7,0)</f>
        <v>MANTTO</v>
      </c>
    </row>
    <row r="218" spans="1:9">
      <c r="A218" s="1" t="s">
        <v>79</v>
      </c>
      <c r="B218" s="1">
        <v>2008</v>
      </c>
      <c r="C218" s="5">
        <v>143</v>
      </c>
      <c r="D218" s="2">
        <f>+C218/VLOOKUP(B218,'total año'!$A$1:$B$5,2,0)</f>
        <v>1.0754952542831786E-3</v>
      </c>
      <c r="E218" s="4">
        <v>78.3566</v>
      </c>
      <c r="F218" s="4">
        <v>126.02330000000001</v>
      </c>
      <c r="G218" s="3">
        <v>2</v>
      </c>
      <c r="H218" s="3">
        <v>900</v>
      </c>
      <c r="I218" t="str">
        <f>+VLOOKUP(A218,[1]Codigo!$A$2:$H$173,7,0)</f>
        <v>MANTTO</v>
      </c>
    </row>
    <row r="219" spans="1:9">
      <c r="A219" s="1" t="s">
        <v>80</v>
      </c>
      <c r="B219" s="1">
        <v>2005</v>
      </c>
      <c r="C219" s="5">
        <v>94</v>
      </c>
      <c r="D219" s="2">
        <f>+C219/VLOOKUP(B219,'total año'!$A$1:$B$5,2,0)</f>
        <v>9.4064904784301167E-4</v>
      </c>
      <c r="E219" s="4">
        <v>69.819100000000006</v>
      </c>
      <c r="F219" s="4">
        <v>171.13820000000001</v>
      </c>
      <c r="G219" s="3">
        <v>3</v>
      </c>
      <c r="H219" s="3">
        <v>1377</v>
      </c>
      <c r="I219" t="str">
        <f>+VLOOKUP(A219,[1]Codigo!$A$2:$H$173,7,0)</f>
        <v>MANTTO</v>
      </c>
    </row>
    <row r="220" spans="1:9">
      <c r="A220" s="1" t="s">
        <v>80</v>
      </c>
      <c r="B220" s="1">
        <v>2006</v>
      </c>
      <c r="C220" s="5">
        <v>99</v>
      </c>
      <c r="D220" s="2">
        <f>+C220/VLOOKUP(B220,'total año'!$A$1:$B$5,2,0)</f>
        <v>9.0507665725021258E-4</v>
      </c>
      <c r="E220" s="4">
        <v>62.030299999999997</v>
      </c>
      <c r="F220" s="4">
        <v>146.51920000000001</v>
      </c>
      <c r="G220" s="3">
        <v>2</v>
      </c>
      <c r="H220" s="3">
        <v>995</v>
      </c>
      <c r="I220" t="str">
        <f>+VLOOKUP(A220,[1]Codigo!$A$2:$H$173,7,0)</f>
        <v>MANTTO</v>
      </c>
    </row>
    <row r="221" spans="1:9">
      <c r="A221" s="1" t="s">
        <v>80</v>
      </c>
      <c r="B221" s="1">
        <v>2007</v>
      </c>
      <c r="C221" s="5">
        <v>141</v>
      </c>
      <c r="D221" s="2">
        <f>+C221/VLOOKUP(B221,'total año'!$A$1:$B$5,2,0)</f>
        <v>1.1886396398674793E-3</v>
      </c>
      <c r="E221" s="4">
        <v>81.539000000000001</v>
      </c>
      <c r="F221" s="4">
        <v>156.27809999999999</v>
      </c>
      <c r="G221" s="3">
        <v>3</v>
      </c>
      <c r="H221" s="3">
        <v>1142</v>
      </c>
      <c r="I221" t="str">
        <f>+VLOOKUP(A221,[1]Codigo!$A$2:$H$173,7,0)</f>
        <v>MANTTO</v>
      </c>
    </row>
    <row r="222" spans="1:9">
      <c r="A222" s="1" t="s">
        <v>80</v>
      </c>
      <c r="B222" s="1">
        <v>2008</v>
      </c>
      <c r="C222" s="5">
        <v>101</v>
      </c>
      <c r="D222" s="2">
        <f>+C222/VLOOKUP(B222,'total año'!$A$1:$B$5,2,0)</f>
        <v>7.596155292489583E-4</v>
      </c>
      <c r="E222" s="4">
        <v>64.247500000000002</v>
      </c>
      <c r="F222" s="4">
        <v>155.4058</v>
      </c>
      <c r="G222" s="3">
        <v>3</v>
      </c>
      <c r="H222" s="3">
        <v>1042</v>
      </c>
      <c r="I222" t="str">
        <f>+VLOOKUP(A222,[1]Codigo!$A$2:$H$173,7,0)</f>
        <v>MANTTO</v>
      </c>
    </row>
    <row r="223" spans="1:9">
      <c r="A223" s="1" t="s">
        <v>81</v>
      </c>
      <c r="B223" s="1">
        <v>2005</v>
      </c>
      <c r="C223" s="5">
        <v>130</v>
      </c>
      <c r="D223" s="2">
        <f>+C223/VLOOKUP(B223,'total año'!$A$1:$B$5,2,0)</f>
        <v>1.3008976193573565E-3</v>
      </c>
      <c r="E223" s="4">
        <v>106.14619999999999</v>
      </c>
      <c r="F223" s="4">
        <v>164.3946</v>
      </c>
      <c r="G223" s="3">
        <v>2</v>
      </c>
      <c r="H223" s="3">
        <v>990</v>
      </c>
      <c r="I223" t="str">
        <f>+VLOOKUP(A223,[1]Codigo!$A$2:$H$173,7,0)</f>
        <v>MANTTO</v>
      </c>
    </row>
    <row r="224" spans="1:9">
      <c r="A224" s="1" t="s">
        <v>81</v>
      </c>
      <c r="B224" s="1">
        <v>2006</v>
      </c>
      <c r="C224" s="5">
        <v>107</v>
      </c>
      <c r="D224" s="2">
        <f>+C224/VLOOKUP(B224,'total año'!$A$1:$B$5,2,0)</f>
        <v>9.7821416490679529E-4</v>
      </c>
      <c r="E224" s="4">
        <v>103.81310000000001</v>
      </c>
      <c r="F224" s="4">
        <v>112.20399999999999</v>
      </c>
      <c r="G224" s="3">
        <v>4</v>
      </c>
      <c r="H224" s="3">
        <v>790</v>
      </c>
      <c r="I224" t="str">
        <f>+VLOOKUP(A224,[1]Codigo!$A$2:$H$173,7,0)</f>
        <v>MANTTO</v>
      </c>
    </row>
    <row r="225" spans="1:9">
      <c r="A225" s="1" t="s">
        <v>81</v>
      </c>
      <c r="B225" s="1">
        <v>2007</v>
      </c>
      <c r="C225" s="5">
        <v>115</v>
      </c>
      <c r="D225" s="2">
        <f>+C225/VLOOKUP(B225,'total año'!$A$1:$B$5,2,0)</f>
        <v>9.6945786230326326E-4</v>
      </c>
      <c r="E225" s="4">
        <v>144.07830000000001</v>
      </c>
      <c r="F225" s="4">
        <v>253.51070000000001</v>
      </c>
      <c r="G225" s="3">
        <v>3</v>
      </c>
      <c r="H225" s="3">
        <v>1405</v>
      </c>
      <c r="I225" t="str">
        <f>+VLOOKUP(A225,[1]Codigo!$A$2:$H$173,7,0)</f>
        <v>MANTTO</v>
      </c>
    </row>
    <row r="226" spans="1:9">
      <c r="A226" s="1" t="s">
        <v>81</v>
      </c>
      <c r="B226" s="1">
        <v>2008</v>
      </c>
      <c r="C226" s="5">
        <v>106</v>
      </c>
      <c r="D226" s="2">
        <f>+C226/VLOOKUP(B226,'total año'!$A$1:$B$5,2,0)</f>
        <v>7.972202584196989E-4</v>
      </c>
      <c r="E226" s="4">
        <v>125.0849</v>
      </c>
      <c r="F226" s="4">
        <v>180.73759999999999</v>
      </c>
      <c r="G226" s="3">
        <v>4</v>
      </c>
      <c r="H226" s="3">
        <v>1415</v>
      </c>
      <c r="I226" t="str">
        <f>+VLOOKUP(A226,[1]Codigo!$A$2:$H$173,7,0)</f>
        <v>MANTTO</v>
      </c>
    </row>
    <row r="227" spans="1:9">
      <c r="A227" s="1" t="s">
        <v>82</v>
      </c>
      <c r="B227" s="1">
        <v>2005</v>
      </c>
      <c r="C227" s="5">
        <v>37</v>
      </c>
      <c r="D227" s="2">
        <f>+C227/VLOOKUP(B227,'total año'!$A$1:$B$5,2,0)</f>
        <v>3.7025547627863225E-4</v>
      </c>
      <c r="E227" s="4">
        <v>50.675699999999999</v>
      </c>
      <c r="F227" s="4">
        <v>57.415500000000002</v>
      </c>
      <c r="G227" s="3">
        <v>4</v>
      </c>
      <c r="H227" s="3">
        <v>236</v>
      </c>
      <c r="I227" t="str">
        <f>+VLOOKUP(A227,[1]Codigo!$A$2:$H$173,7,0)</f>
        <v>MANTTO</v>
      </c>
    </row>
    <row r="228" spans="1:9">
      <c r="A228" s="1" t="s">
        <v>82</v>
      </c>
      <c r="B228" s="1">
        <v>2006</v>
      </c>
      <c r="C228" s="5">
        <v>80</v>
      </c>
      <c r="D228" s="2">
        <f>+C228/VLOOKUP(B228,'total año'!$A$1:$B$5,2,0)</f>
        <v>7.3137507656582837E-4</v>
      </c>
      <c r="E228" s="4">
        <v>51.725000000000001</v>
      </c>
      <c r="F228" s="4">
        <v>101.4999</v>
      </c>
      <c r="G228" s="3">
        <v>4</v>
      </c>
      <c r="H228" s="3">
        <v>810</v>
      </c>
      <c r="I228" t="str">
        <f>+VLOOKUP(A228,[1]Codigo!$A$2:$H$173,7,0)</f>
        <v>MANTTO</v>
      </c>
    </row>
    <row r="229" spans="1:9">
      <c r="A229" s="1" t="s">
        <v>82</v>
      </c>
      <c r="B229" s="1">
        <v>2007</v>
      </c>
      <c r="C229" s="5">
        <v>64</v>
      </c>
      <c r="D229" s="2">
        <f>+C229/VLOOKUP(B229,'total año'!$A$1:$B$5,2,0)</f>
        <v>5.395243755426857E-4</v>
      </c>
      <c r="E229" s="4">
        <v>81.046899999999994</v>
      </c>
      <c r="F229" s="4">
        <v>97.994600000000005</v>
      </c>
      <c r="G229" s="3">
        <v>3</v>
      </c>
      <c r="H229" s="3">
        <v>465</v>
      </c>
      <c r="I229" t="str">
        <f>+VLOOKUP(A229,[1]Codigo!$A$2:$H$173,7,0)</f>
        <v>MANTTO</v>
      </c>
    </row>
    <row r="230" spans="1:9">
      <c r="A230" s="1" t="s">
        <v>82</v>
      </c>
      <c r="B230" s="1">
        <v>2008</v>
      </c>
      <c r="C230" s="5">
        <v>38</v>
      </c>
      <c r="D230" s="2">
        <f>+C230/VLOOKUP(B230,'total año'!$A$1:$B$5,2,0)</f>
        <v>2.857959416976279E-4</v>
      </c>
      <c r="E230" s="4">
        <v>53.578899999999997</v>
      </c>
      <c r="F230" s="4">
        <v>72.145600000000002</v>
      </c>
      <c r="G230" s="3">
        <v>5</v>
      </c>
      <c r="H230" s="3">
        <v>365</v>
      </c>
      <c r="I230" t="str">
        <f>+VLOOKUP(A230,[1]Codigo!$A$2:$H$173,7,0)</f>
        <v>MANTTO</v>
      </c>
    </row>
    <row r="231" spans="1:9">
      <c r="A231" s="1" t="s">
        <v>83</v>
      </c>
      <c r="B231" s="1">
        <v>2005</v>
      </c>
      <c r="C231" s="5">
        <v>43</v>
      </c>
      <c r="D231" s="2">
        <f>+C231/VLOOKUP(B231,'total año'!$A$1:$B$5,2,0)</f>
        <v>4.3029690486435639E-4</v>
      </c>
      <c r="E231" s="4">
        <v>38.581400000000002</v>
      </c>
      <c r="F231" s="4">
        <v>48.900100000000002</v>
      </c>
      <c r="G231" s="3">
        <v>2</v>
      </c>
      <c r="H231" s="3">
        <v>205</v>
      </c>
      <c r="I231" t="str">
        <f>+VLOOKUP(A231,[1]Codigo!$A$2:$H$173,7,0)</f>
        <v>MANTTO</v>
      </c>
    </row>
    <row r="232" spans="1:9">
      <c r="A232" s="1" t="s">
        <v>83</v>
      </c>
      <c r="B232" s="1">
        <v>2006</v>
      </c>
      <c r="C232" s="5">
        <v>48</v>
      </c>
      <c r="D232" s="2">
        <f>+C232/VLOOKUP(B232,'total año'!$A$1:$B$5,2,0)</f>
        <v>4.38825045939497E-4</v>
      </c>
      <c r="E232" s="4">
        <v>54.3125</v>
      </c>
      <c r="F232" s="4">
        <v>86.055499999999995</v>
      </c>
      <c r="G232" s="3">
        <v>4</v>
      </c>
      <c r="H232" s="3">
        <v>428</v>
      </c>
      <c r="I232" t="str">
        <f>+VLOOKUP(A232,[1]Codigo!$A$2:$H$173,7,0)</f>
        <v>MANTTO</v>
      </c>
    </row>
    <row r="233" spans="1:9">
      <c r="A233" s="1" t="s">
        <v>83</v>
      </c>
      <c r="B233" s="1">
        <v>2007</v>
      </c>
      <c r="C233" s="5">
        <v>39</v>
      </c>
      <c r="D233" s="2">
        <f>+C233/VLOOKUP(B233,'total año'!$A$1:$B$5,2,0)</f>
        <v>3.2877266634632405E-4</v>
      </c>
      <c r="E233" s="4">
        <v>58</v>
      </c>
      <c r="F233" s="4">
        <v>55.056100000000001</v>
      </c>
      <c r="G233" s="3">
        <v>5</v>
      </c>
      <c r="H233" s="3">
        <v>227</v>
      </c>
      <c r="I233" t="str">
        <f>+VLOOKUP(A233,[1]Codigo!$A$2:$H$173,7,0)</f>
        <v>MANTTO</v>
      </c>
    </row>
    <row r="234" spans="1:9">
      <c r="A234" s="1" t="s">
        <v>83</v>
      </c>
      <c r="B234" s="1">
        <v>2008</v>
      </c>
      <c r="C234" s="5">
        <v>35</v>
      </c>
      <c r="D234" s="2">
        <f>+C234/VLOOKUP(B234,'total año'!$A$1:$B$5,2,0)</f>
        <v>2.632331041951836E-4</v>
      </c>
      <c r="E234" s="4">
        <v>45.971400000000003</v>
      </c>
      <c r="F234" s="4">
        <v>67.612099999999998</v>
      </c>
      <c r="G234" s="3">
        <v>5</v>
      </c>
      <c r="H234" s="3">
        <v>386</v>
      </c>
      <c r="I234" t="str">
        <f>+VLOOKUP(A234,[1]Codigo!$A$2:$H$173,7,0)</f>
        <v>MANTTO</v>
      </c>
    </row>
    <row r="235" spans="1:9">
      <c r="A235" s="1" t="s">
        <v>84</v>
      </c>
      <c r="B235" s="1">
        <v>2005</v>
      </c>
      <c r="C235" s="5">
        <v>278</v>
      </c>
      <c r="D235" s="2">
        <f>+C235/VLOOKUP(B235,'total año'!$A$1:$B$5,2,0)</f>
        <v>2.7819195244718855E-3</v>
      </c>
      <c r="E235" s="4">
        <v>59.536000000000001</v>
      </c>
      <c r="F235" s="4">
        <v>88.4315</v>
      </c>
      <c r="G235" s="3">
        <v>2</v>
      </c>
      <c r="H235" s="3">
        <v>767</v>
      </c>
      <c r="I235" t="str">
        <f>+VLOOKUP(A235,[1]Codigo!$A$2:$H$173,7,0)</f>
        <v>MANTTO</v>
      </c>
    </row>
    <row r="236" spans="1:9">
      <c r="A236" s="1" t="s">
        <v>84</v>
      </c>
      <c r="B236" s="1">
        <v>2006</v>
      </c>
      <c r="C236" s="5">
        <v>311</v>
      </c>
      <c r="D236" s="2">
        <f>+C236/VLOOKUP(B236,'total año'!$A$1:$B$5,2,0)</f>
        <v>2.8432206101496578E-3</v>
      </c>
      <c r="E236" s="4">
        <v>68.527299999999997</v>
      </c>
      <c r="F236" s="4">
        <v>126.47280000000001</v>
      </c>
      <c r="G236" s="3">
        <v>2</v>
      </c>
      <c r="H236" s="3">
        <v>1088</v>
      </c>
      <c r="I236" t="str">
        <f>+VLOOKUP(A236,[1]Codigo!$A$2:$H$173,7,0)</f>
        <v>MANTTO</v>
      </c>
    </row>
    <row r="237" spans="1:9">
      <c r="A237" s="1" t="s">
        <v>84</v>
      </c>
      <c r="B237" s="1">
        <v>2007</v>
      </c>
      <c r="C237" s="5">
        <v>300</v>
      </c>
      <c r="D237" s="2">
        <f>+C237/VLOOKUP(B237,'total año'!$A$1:$B$5,2,0)</f>
        <v>2.5290205103563391E-3</v>
      </c>
      <c r="E237" s="4">
        <v>59.75</v>
      </c>
      <c r="F237" s="4">
        <v>87.199399999999997</v>
      </c>
      <c r="G237" s="3">
        <v>2</v>
      </c>
      <c r="H237" s="3">
        <v>870</v>
      </c>
      <c r="I237" t="str">
        <f>+VLOOKUP(A237,[1]Codigo!$A$2:$H$173,7,0)</f>
        <v>MANTTO</v>
      </c>
    </row>
    <row r="238" spans="1:9">
      <c r="A238" s="1" t="s">
        <v>84</v>
      </c>
      <c r="B238" s="1">
        <v>2008</v>
      </c>
      <c r="C238" s="5">
        <v>238</v>
      </c>
      <c r="D238" s="2">
        <f>+C238/VLOOKUP(B238,'total año'!$A$1:$B$5,2,0)</f>
        <v>1.7899851085272484E-3</v>
      </c>
      <c r="E238" s="4">
        <v>76.050399999999996</v>
      </c>
      <c r="F238" s="4">
        <v>143.07570000000001</v>
      </c>
      <c r="G238" s="3">
        <v>3</v>
      </c>
      <c r="H238" s="3">
        <v>1210</v>
      </c>
      <c r="I238" t="str">
        <f>+VLOOKUP(A238,[1]Codigo!$A$2:$H$173,7,0)</f>
        <v>MANTTO</v>
      </c>
    </row>
    <row r="239" spans="1:9">
      <c r="A239" s="1" t="s">
        <v>85</v>
      </c>
      <c r="B239" s="1">
        <v>2005</v>
      </c>
      <c r="C239" s="5">
        <v>78</v>
      </c>
      <c r="D239" s="2">
        <f>+C239/VLOOKUP(B239,'total año'!$A$1:$B$5,2,0)</f>
        <v>7.805385716144139E-4</v>
      </c>
      <c r="E239" s="4">
        <v>34.8718</v>
      </c>
      <c r="F239" s="4">
        <v>45.859099999999998</v>
      </c>
      <c r="G239" s="3">
        <v>3</v>
      </c>
      <c r="H239" s="3">
        <v>240</v>
      </c>
      <c r="I239" t="str">
        <f>+VLOOKUP(A239,[1]Codigo!$A$2:$H$173,7,0)</f>
        <v>MANTTO</v>
      </c>
    </row>
    <row r="240" spans="1:9">
      <c r="A240" s="1" t="s">
        <v>85</v>
      </c>
      <c r="B240" s="1">
        <v>2006</v>
      </c>
      <c r="C240" s="5">
        <v>68</v>
      </c>
      <c r="D240" s="2">
        <f>+C240/VLOOKUP(B240,'total año'!$A$1:$B$5,2,0)</f>
        <v>6.2166881508095404E-4</v>
      </c>
      <c r="E240" s="4">
        <v>36.073500000000003</v>
      </c>
      <c r="F240" s="4">
        <v>50.7361</v>
      </c>
      <c r="G240" s="3">
        <v>2</v>
      </c>
      <c r="H240" s="3">
        <v>330</v>
      </c>
      <c r="I240" t="str">
        <f>+VLOOKUP(A240,[1]Codigo!$A$2:$H$173,7,0)</f>
        <v>MANTTO</v>
      </c>
    </row>
    <row r="241" spans="1:9">
      <c r="A241" s="1" t="s">
        <v>85</v>
      </c>
      <c r="B241" s="1">
        <v>2007</v>
      </c>
      <c r="C241" s="5">
        <v>74</v>
      </c>
      <c r="D241" s="2">
        <f>+C241/VLOOKUP(B241,'total año'!$A$1:$B$5,2,0)</f>
        <v>6.2382505922123029E-4</v>
      </c>
      <c r="E241" s="4">
        <v>55.1081</v>
      </c>
      <c r="F241" s="4">
        <v>109.5998</v>
      </c>
      <c r="G241" s="3">
        <v>3</v>
      </c>
      <c r="H241" s="3">
        <v>867</v>
      </c>
      <c r="I241" t="str">
        <f>+VLOOKUP(A241,[1]Codigo!$A$2:$H$173,7,0)</f>
        <v>MANTTO</v>
      </c>
    </row>
    <row r="242" spans="1:9">
      <c r="A242" s="1" t="s">
        <v>85</v>
      </c>
      <c r="B242" s="1">
        <v>2008</v>
      </c>
      <c r="C242" s="5">
        <v>70</v>
      </c>
      <c r="D242" s="2">
        <f>+C242/VLOOKUP(B242,'total año'!$A$1:$B$5,2,0)</f>
        <v>5.264662083903672E-4</v>
      </c>
      <c r="E242" s="4">
        <v>27.785699999999999</v>
      </c>
      <c r="F242" s="4">
        <v>32.9696</v>
      </c>
      <c r="G242" s="3">
        <v>2</v>
      </c>
      <c r="H242" s="3">
        <v>153</v>
      </c>
      <c r="I242" t="str">
        <f>+VLOOKUP(A242,[1]Codigo!$A$2:$H$173,7,0)</f>
        <v>MANTTO</v>
      </c>
    </row>
    <row r="243" spans="1:9">
      <c r="A243" s="1" t="s">
        <v>86</v>
      </c>
      <c r="B243" s="1">
        <v>2005</v>
      </c>
      <c r="C243" s="5">
        <v>225</v>
      </c>
      <c r="D243" s="2">
        <f>+C243/VLOOKUP(B243,'total año'!$A$1:$B$5,2,0)</f>
        <v>2.2515535719646556E-3</v>
      </c>
      <c r="E243" s="4">
        <v>49.915599999999998</v>
      </c>
      <c r="F243" s="4">
        <v>82.042699999999996</v>
      </c>
      <c r="G243" s="3">
        <v>2</v>
      </c>
      <c r="H243" s="3">
        <v>930</v>
      </c>
      <c r="I243" t="str">
        <f>+VLOOKUP(A243,[1]Codigo!$A$2:$H$173,7,0)</f>
        <v>MANTTO</v>
      </c>
    </row>
    <row r="244" spans="1:9">
      <c r="A244" s="1" t="s">
        <v>86</v>
      </c>
      <c r="B244" s="1">
        <v>2006</v>
      </c>
      <c r="C244" s="5">
        <v>245</v>
      </c>
      <c r="D244" s="2">
        <f>+C244/VLOOKUP(B244,'total año'!$A$1:$B$5,2,0)</f>
        <v>2.2398361719828492E-3</v>
      </c>
      <c r="E244" s="4">
        <v>45.840800000000002</v>
      </c>
      <c r="F244" s="4">
        <v>62.062100000000001</v>
      </c>
      <c r="G244" s="3">
        <v>2</v>
      </c>
      <c r="H244" s="3">
        <v>395</v>
      </c>
      <c r="I244" t="str">
        <f>+VLOOKUP(A244,[1]Codigo!$A$2:$H$173,7,0)</f>
        <v>MANTTO</v>
      </c>
    </row>
    <row r="245" spans="1:9">
      <c r="A245" s="1" t="s">
        <v>86</v>
      </c>
      <c r="B245" s="1">
        <v>2007</v>
      </c>
      <c r="C245" s="5">
        <v>203</v>
      </c>
      <c r="D245" s="2">
        <f>+C245/VLOOKUP(B245,'total año'!$A$1:$B$5,2,0)</f>
        <v>1.7113038786744561E-3</v>
      </c>
      <c r="E245" s="4">
        <v>61.891599999999997</v>
      </c>
      <c r="F245" s="4">
        <v>136.39850000000001</v>
      </c>
      <c r="G245" s="3">
        <v>2</v>
      </c>
      <c r="H245" s="3">
        <v>1349</v>
      </c>
      <c r="I245" t="str">
        <f>+VLOOKUP(A245,[1]Codigo!$A$2:$H$173,7,0)</f>
        <v>MANTTO</v>
      </c>
    </row>
    <row r="246" spans="1:9">
      <c r="A246" s="1" t="s">
        <v>86</v>
      </c>
      <c r="B246" s="1">
        <v>2008</v>
      </c>
      <c r="C246" s="5">
        <v>95</v>
      </c>
      <c r="D246" s="2">
        <f>+C246/VLOOKUP(B246,'total año'!$A$1:$B$5,2,0)</f>
        <v>7.144898542440697E-4</v>
      </c>
      <c r="E246" s="4">
        <v>59.684199999999997</v>
      </c>
      <c r="F246" s="4">
        <v>124.95059999999999</v>
      </c>
      <c r="G246" s="3">
        <v>4</v>
      </c>
      <c r="H246" s="3">
        <v>1014</v>
      </c>
      <c r="I246" t="str">
        <f>+VLOOKUP(A246,[1]Codigo!$A$2:$H$173,7,0)</f>
        <v>MANTTO</v>
      </c>
    </row>
    <row r="247" spans="1:9">
      <c r="A247" s="1" t="s">
        <v>87</v>
      </c>
      <c r="B247" s="1">
        <v>2005</v>
      </c>
      <c r="C247" s="5">
        <v>23</v>
      </c>
      <c r="D247" s="2">
        <f>+C247/VLOOKUP(B247,'total año'!$A$1:$B$5,2,0)</f>
        <v>2.3015880957860923E-4</v>
      </c>
      <c r="E247" s="4">
        <v>29.869599999999998</v>
      </c>
      <c r="F247" s="4">
        <v>24.177399999999999</v>
      </c>
      <c r="G247" s="3">
        <v>5</v>
      </c>
      <c r="H247" s="3">
        <v>95</v>
      </c>
      <c r="I247" t="str">
        <f>+VLOOKUP(A247,[1]Codigo!$A$2:$H$173,7,0)</f>
        <v>MANTTO</v>
      </c>
    </row>
    <row r="248" spans="1:9">
      <c r="A248" s="1" t="s">
        <v>87</v>
      </c>
      <c r="B248" s="1">
        <v>2006</v>
      </c>
      <c r="C248" s="5">
        <v>26</v>
      </c>
      <c r="D248" s="2">
        <f>+C248/VLOOKUP(B248,'total año'!$A$1:$B$5,2,0)</f>
        <v>2.376968998838942E-4</v>
      </c>
      <c r="E248" s="4">
        <v>31.230799999999999</v>
      </c>
      <c r="F248" s="4">
        <v>37.185899999999997</v>
      </c>
      <c r="G248" s="3">
        <v>4</v>
      </c>
      <c r="H248" s="3">
        <v>159</v>
      </c>
      <c r="I248" t="str">
        <f>+VLOOKUP(A248,[1]Codigo!$A$2:$H$173,7,0)</f>
        <v>MANTTO</v>
      </c>
    </row>
    <row r="249" spans="1:9">
      <c r="A249" s="1" t="s">
        <v>87</v>
      </c>
      <c r="B249" s="1">
        <v>2007</v>
      </c>
      <c r="C249" s="5">
        <v>32</v>
      </c>
      <c r="D249" s="2">
        <f>+C249/VLOOKUP(B249,'total año'!$A$1:$B$5,2,0)</f>
        <v>2.6976218777134285E-4</v>
      </c>
      <c r="E249" s="4">
        <v>24.375</v>
      </c>
      <c r="F249" s="4">
        <v>26.081299999999999</v>
      </c>
      <c r="G249" s="3">
        <v>3</v>
      </c>
      <c r="H249" s="3">
        <v>140</v>
      </c>
      <c r="I249" t="str">
        <f>+VLOOKUP(A249,[1]Codigo!$A$2:$H$173,7,0)</f>
        <v>MANTTO</v>
      </c>
    </row>
    <row r="250" spans="1:9">
      <c r="A250" s="1" t="s">
        <v>87</v>
      </c>
      <c r="B250" s="1">
        <v>2008</v>
      </c>
      <c r="C250" s="5">
        <v>25</v>
      </c>
      <c r="D250" s="2">
        <f>+C250/VLOOKUP(B250,'total año'!$A$1:$B$5,2,0)</f>
        <v>1.8802364585370255E-4</v>
      </c>
      <c r="E250" s="4">
        <v>16</v>
      </c>
      <c r="F250" s="4">
        <v>14.6287</v>
      </c>
      <c r="G250" s="3">
        <v>2</v>
      </c>
      <c r="H250" s="3">
        <v>59</v>
      </c>
      <c r="I250" t="str">
        <f>+VLOOKUP(A250,[1]Codigo!$A$2:$H$173,7,0)</f>
        <v>MANTTO</v>
      </c>
    </row>
    <row r="251" spans="1:9">
      <c r="A251" s="1" t="s">
        <v>88</v>
      </c>
      <c r="B251" s="1">
        <v>2005</v>
      </c>
      <c r="C251" s="5">
        <v>70</v>
      </c>
      <c r="D251" s="2">
        <f>+C251/VLOOKUP(B251,'total año'!$A$1:$B$5,2,0)</f>
        <v>7.0048333350011512E-4</v>
      </c>
      <c r="E251" s="4">
        <v>86.7</v>
      </c>
      <c r="F251" s="4">
        <v>136.02780000000001</v>
      </c>
      <c r="G251" s="3">
        <v>2</v>
      </c>
      <c r="H251" s="3">
        <v>820</v>
      </c>
      <c r="I251" t="str">
        <f>+VLOOKUP(A251,[1]Codigo!$A$2:$H$173,7,0)</f>
        <v>MANTTO</v>
      </c>
    </row>
    <row r="252" spans="1:9">
      <c r="A252" s="1" t="s">
        <v>88</v>
      </c>
      <c r="B252" s="1">
        <v>2006</v>
      </c>
      <c r="C252" s="5">
        <v>69</v>
      </c>
      <c r="D252" s="2">
        <f>+C252/VLOOKUP(B252,'total año'!$A$1:$B$5,2,0)</f>
        <v>6.3081100353802697E-4</v>
      </c>
      <c r="E252" s="4">
        <v>84.391300000000001</v>
      </c>
      <c r="F252" s="4">
        <v>167.68289999999999</v>
      </c>
      <c r="G252" s="3">
        <v>2</v>
      </c>
      <c r="H252" s="3">
        <v>1350</v>
      </c>
      <c r="I252" t="str">
        <f>+VLOOKUP(A252,[1]Codigo!$A$2:$H$173,7,0)</f>
        <v>MANTTO</v>
      </c>
    </row>
    <row r="253" spans="1:9">
      <c r="A253" s="1" t="s">
        <v>88</v>
      </c>
      <c r="B253" s="1">
        <v>2007</v>
      </c>
      <c r="C253" s="5">
        <v>83</v>
      </c>
      <c r="D253" s="2">
        <f>+C253/VLOOKUP(B253,'total año'!$A$1:$B$5,2,0)</f>
        <v>6.9969567453192041E-4</v>
      </c>
      <c r="E253" s="4">
        <v>83.771100000000004</v>
      </c>
      <c r="F253" s="4">
        <v>124.4688</v>
      </c>
      <c r="G253" s="3">
        <v>3</v>
      </c>
      <c r="H253" s="3">
        <v>824</v>
      </c>
      <c r="I253" t="str">
        <f>+VLOOKUP(A253,[1]Codigo!$A$2:$H$173,7,0)</f>
        <v>MANTTO</v>
      </c>
    </row>
    <row r="254" spans="1:9">
      <c r="A254" s="1" t="s">
        <v>88</v>
      </c>
      <c r="B254" s="1">
        <v>2008</v>
      </c>
      <c r="C254" s="5">
        <v>61</v>
      </c>
      <c r="D254" s="2">
        <f>+C254/VLOOKUP(B254,'total año'!$A$1:$B$5,2,0)</f>
        <v>4.5877769588303425E-4</v>
      </c>
      <c r="E254" s="4">
        <v>116.5082</v>
      </c>
      <c r="F254" s="4">
        <v>235.50030000000001</v>
      </c>
      <c r="G254" s="3">
        <v>5</v>
      </c>
      <c r="H254" s="3">
        <v>1439</v>
      </c>
      <c r="I254" t="str">
        <f>+VLOOKUP(A254,[1]Codigo!$A$2:$H$173,7,0)</f>
        <v>MANTTO</v>
      </c>
    </row>
    <row r="255" spans="1:9">
      <c r="A255" s="1" t="s">
        <v>89</v>
      </c>
      <c r="B255" s="1">
        <v>2005</v>
      </c>
      <c r="C255" s="5">
        <v>14</v>
      </c>
      <c r="D255" s="2">
        <f>+C255/VLOOKUP(B255,'total año'!$A$1:$B$5,2,0)</f>
        <v>1.4009666670002302E-4</v>
      </c>
      <c r="E255" s="4">
        <v>38.071399999999997</v>
      </c>
      <c r="F255" s="4">
        <v>45.504300000000001</v>
      </c>
      <c r="G255" s="3">
        <v>6</v>
      </c>
      <c r="H255" s="3">
        <v>163</v>
      </c>
      <c r="I255" t="str">
        <f>+VLOOKUP(A255,[1]Codigo!$A$2:$H$173,7,0)</f>
        <v>MANTTO</v>
      </c>
    </row>
    <row r="256" spans="1:9">
      <c r="A256" s="1" t="s">
        <v>89</v>
      </c>
      <c r="B256" s="1">
        <v>2006</v>
      </c>
      <c r="C256" s="5">
        <v>21</v>
      </c>
      <c r="D256" s="2">
        <f>+C256/VLOOKUP(B256,'total año'!$A$1:$B$5,2,0)</f>
        <v>1.9198595759852994E-4</v>
      </c>
      <c r="E256" s="4">
        <v>54.761899999999997</v>
      </c>
      <c r="F256" s="4">
        <v>77.461500000000001</v>
      </c>
      <c r="G256" s="3">
        <v>4</v>
      </c>
      <c r="H256" s="3">
        <v>348</v>
      </c>
      <c r="I256" t="str">
        <f>+VLOOKUP(A256,[1]Codigo!$A$2:$H$173,7,0)</f>
        <v>MANTTO</v>
      </c>
    </row>
    <row r="257" spans="1:9">
      <c r="A257" s="1" t="s">
        <v>89</v>
      </c>
      <c r="B257" s="1">
        <v>2007</v>
      </c>
      <c r="C257" s="5">
        <v>27</v>
      </c>
      <c r="D257" s="2">
        <f>+C257/VLOOKUP(B257,'total año'!$A$1:$B$5,2,0)</f>
        <v>2.276118459320705E-4</v>
      </c>
      <c r="E257" s="4">
        <v>33.814799999999998</v>
      </c>
      <c r="F257" s="4">
        <v>33.683799999999998</v>
      </c>
      <c r="G257" s="3">
        <v>3</v>
      </c>
      <c r="H257" s="3">
        <v>132</v>
      </c>
      <c r="I257" t="str">
        <f>+VLOOKUP(A257,[1]Codigo!$A$2:$H$173,7,0)</f>
        <v>MANTTO</v>
      </c>
    </row>
    <row r="258" spans="1:9">
      <c r="A258" s="1" t="s">
        <v>89</v>
      </c>
      <c r="B258" s="1">
        <v>2008</v>
      </c>
      <c r="C258" s="5">
        <v>37</v>
      </c>
      <c r="D258" s="2">
        <f>+C258/VLOOKUP(B258,'total año'!$A$1:$B$5,2,0)</f>
        <v>2.782749958634798E-4</v>
      </c>
      <c r="E258" s="4">
        <v>38.675699999999999</v>
      </c>
      <c r="F258" s="4">
        <v>65.427499999999995</v>
      </c>
      <c r="G258" s="3">
        <v>2</v>
      </c>
      <c r="H258" s="3">
        <v>272</v>
      </c>
      <c r="I258" t="str">
        <f>+VLOOKUP(A258,[1]Codigo!$A$2:$H$173,7,0)</f>
        <v>MANTTO</v>
      </c>
    </row>
    <row r="259" spans="1:9">
      <c r="A259" s="1" t="s">
        <v>90</v>
      </c>
      <c r="B259" s="1">
        <v>2005</v>
      </c>
      <c r="C259" s="5">
        <v>388</v>
      </c>
      <c r="D259" s="2">
        <f>+C259/VLOOKUP(B259,'total año'!$A$1:$B$5,2,0)</f>
        <v>3.8826790485434952E-3</v>
      </c>
      <c r="E259" s="4">
        <v>31.172699999999999</v>
      </c>
      <c r="F259" s="4">
        <v>54.206299999999999</v>
      </c>
      <c r="G259" s="3">
        <v>2</v>
      </c>
      <c r="H259" s="3">
        <v>510</v>
      </c>
      <c r="I259" t="str">
        <f>+VLOOKUP(A259,[1]Codigo!$A$2:$H$173,7,0)</f>
        <v>MANTTO</v>
      </c>
    </row>
    <row r="260" spans="1:9">
      <c r="A260" s="1" t="s">
        <v>90</v>
      </c>
      <c r="B260" s="1">
        <v>2006</v>
      </c>
      <c r="C260" s="5">
        <v>244</v>
      </c>
      <c r="D260" s="2">
        <f>+C260/VLOOKUP(B260,'total año'!$A$1:$B$5,2,0)</f>
        <v>2.2306939835257762E-3</v>
      </c>
      <c r="E260" s="4">
        <v>28.930299999999999</v>
      </c>
      <c r="F260" s="4">
        <v>43.825699999999998</v>
      </c>
      <c r="G260" s="3">
        <v>2</v>
      </c>
      <c r="H260" s="3">
        <v>425</v>
      </c>
      <c r="I260" t="str">
        <f>+VLOOKUP(A260,[1]Codigo!$A$2:$H$173,7,0)</f>
        <v>MANTTO</v>
      </c>
    </row>
    <row r="261" spans="1:9">
      <c r="A261" s="1" t="s">
        <v>90</v>
      </c>
      <c r="B261" s="1">
        <v>2007</v>
      </c>
      <c r="C261" s="5">
        <v>357</v>
      </c>
      <c r="D261" s="2">
        <f>+C261/VLOOKUP(B261,'total año'!$A$1:$B$5,2,0)</f>
        <v>3.0095344073240433E-3</v>
      </c>
      <c r="E261" s="4">
        <v>41.106400000000001</v>
      </c>
      <c r="F261" s="4">
        <v>94.5916</v>
      </c>
      <c r="G261" s="3">
        <v>2</v>
      </c>
      <c r="H261" s="3">
        <v>1205</v>
      </c>
      <c r="I261" t="str">
        <f>+VLOOKUP(A261,[1]Codigo!$A$2:$H$173,7,0)</f>
        <v>MANTTO</v>
      </c>
    </row>
    <row r="262" spans="1:9">
      <c r="A262" s="1" t="s">
        <v>90</v>
      </c>
      <c r="B262" s="1">
        <v>2008</v>
      </c>
      <c r="C262" s="5">
        <v>414</v>
      </c>
      <c r="D262" s="2">
        <f>+C262/VLOOKUP(B262,'total año'!$A$1:$B$5,2,0)</f>
        <v>3.1136715753373144E-3</v>
      </c>
      <c r="E262" s="4">
        <v>31.171500000000002</v>
      </c>
      <c r="F262" s="4">
        <v>45.303199999999997</v>
      </c>
      <c r="G262" s="3">
        <v>2</v>
      </c>
      <c r="H262" s="3">
        <v>531</v>
      </c>
      <c r="I262" t="str">
        <f>+VLOOKUP(A262,[1]Codigo!$A$2:$H$173,7,0)</f>
        <v>MANTTO</v>
      </c>
    </row>
    <row r="263" spans="1:9">
      <c r="A263" s="1" t="s">
        <v>91</v>
      </c>
      <c r="B263" s="1">
        <v>2005</v>
      </c>
      <c r="C263" s="5">
        <v>11</v>
      </c>
      <c r="D263" s="2">
        <f>+C263/VLOOKUP(B263,'total año'!$A$1:$B$5,2,0)</f>
        <v>1.1007595240716094E-4</v>
      </c>
      <c r="E263" s="4">
        <v>61.545499999999997</v>
      </c>
      <c r="F263" s="4">
        <v>65.538799999999995</v>
      </c>
      <c r="G263" s="3">
        <v>6</v>
      </c>
      <c r="H263" s="3">
        <v>205</v>
      </c>
      <c r="I263" t="str">
        <f>+VLOOKUP(A263,[1]Codigo!$A$2:$H$173,7,0)</f>
        <v>MANTTO</v>
      </c>
    </row>
    <row r="264" spans="1:9">
      <c r="A264" s="1" t="s">
        <v>91</v>
      </c>
      <c r="B264" s="1">
        <v>2007</v>
      </c>
      <c r="C264" s="5">
        <v>14</v>
      </c>
      <c r="D264" s="2">
        <f>+C264/VLOOKUP(B264,'total año'!$A$1:$B$5,2,0)</f>
        <v>1.1802095714996249E-4</v>
      </c>
      <c r="E264" s="4">
        <v>34.785699999999999</v>
      </c>
      <c r="F264" s="4">
        <v>26.6785</v>
      </c>
      <c r="G264" s="3">
        <v>2</v>
      </c>
      <c r="H264" s="3">
        <v>100</v>
      </c>
      <c r="I264" t="str">
        <f>+VLOOKUP(A264,[1]Codigo!$A$2:$H$173,7,0)</f>
        <v>MANTTO</v>
      </c>
    </row>
    <row r="265" spans="1:9">
      <c r="A265" s="1" t="s">
        <v>91</v>
      </c>
      <c r="B265" s="1">
        <v>2008</v>
      </c>
      <c r="C265" s="5">
        <v>10</v>
      </c>
      <c r="D265" s="2">
        <f>+C265/VLOOKUP(B265,'total año'!$A$1:$B$5,2,0)</f>
        <v>7.5209458341481025E-5</v>
      </c>
      <c r="E265" s="4">
        <v>95.4</v>
      </c>
      <c r="F265" s="4">
        <v>163.45590000000001</v>
      </c>
      <c r="G265" s="3">
        <v>10</v>
      </c>
      <c r="H265" s="3">
        <v>578</v>
      </c>
      <c r="I265" t="str">
        <f>+VLOOKUP(A265,[1]Codigo!$A$2:$H$173,7,0)</f>
        <v>MANTTO</v>
      </c>
    </row>
    <row r="266" spans="1:9">
      <c r="A266" s="1" t="s">
        <v>92</v>
      </c>
      <c r="B266" s="1">
        <v>2005</v>
      </c>
      <c r="C266" s="5">
        <v>5</v>
      </c>
      <c r="D266" s="2">
        <f>+C266/VLOOKUP(B266,'total año'!$A$1:$B$5,2,0)</f>
        <v>5.003452382143679E-5</v>
      </c>
      <c r="E266" s="4">
        <v>11.6</v>
      </c>
      <c r="F266" s="4">
        <v>5.6779999999999999</v>
      </c>
      <c r="G266" s="3">
        <v>5</v>
      </c>
      <c r="H266" s="3">
        <v>22</v>
      </c>
      <c r="I266" t="str">
        <f>+VLOOKUP(A266,[1]Codigo!$A$2:$H$173,7,0)</f>
        <v>MANTTO</v>
      </c>
    </row>
    <row r="267" spans="1:9">
      <c r="A267" s="1" t="s">
        <v>92</v>
      </c>
      <c r="B267" s="1">
        <v>2006</v>
      </c>
      <c r="C267" s="5">
        <v>1</v>
      </c>
      <c r="D267" s="2">
        <f>+C267/VLOOKUP(B267,'total año'!$A$1:$B$5,2,0)</f>
        <v>9.1421884570728536E-6</v>
      </c>
      <c r="E267" s="4">
        <v>32</v>
      </c>
      <c r="F267" s="4">
        <v>0</v>
      </c>
      <c r="G267" s="3">
        <v>32</v>
      </c>
      <c r="H267" s="3">
        <v>32</v>
      </c>
      <c r="I267" t="str">
        <f>+VLOOKUP(A267,[1]Codigo!$A$2:$H$173,7,0)</f>
        <v>MANTTO</v>
      </c>
    </row>
    <row r="268" spans="1:9">
      <c r="A268" s="1" t="s">
        <v>92</v>
      </c>
      <c r="B268" s="1">
        <v>2007</v>
      </c>
      <c r="C268" s="5">
        <v>8</v>
      </c>
      <c r="D268" s="2">
        <f>+C268/VLOOKUP(B268,'total año'!$A$1:$B$5,2,0)</f>
        <v>6.7440546942835713E-5</v>
      </c>
      <c r="E268" s="4">
        <v>9.625</v>
      </c>
      <c r="F268" s="4">
        <v>4.1814</v>
      </c>
      <c r="G268" s="3">
        <v>5</v>
      </c>
      <c r="H268" s="3">
        <v>19</v>
      </c>
      <c r="I268" t="str">
        <f>+VLOOKUP(A268,[1]Codigo!$A$2:$H$173,7,0)</f>
        <v>MANTTO</v>
      </c>
    </row>
    <row r="269" spans="1:9">
      <c r="A269" s="1" t="s">
        <v>92</v>
      </c>
      <c r="B269" s="1">
        <v>2008</v>
      </c>
      <c r="C269" s="5">
        <v>10</v>
      </c>
      <c r="D269" s="2">
        <f>+C269/VLOOKUP(B269,'total año'!$A$1:$B$5,2,0)</f>
        <v>7.5209458341481025E-5</v>
      </c>
      <c r="E269" s="4">
        <v>15.2</v>
      </c>
      <c r="F269" s="4">
        <v>9.0752000000000006</v>
      </c>
      <c r="G269" s="3">
        <v>3</v>
      </c>
      <c r="H269" s="3">
        <v>35</v>
      </c>
      <c r="I269" t="str">
        <f>+VLOOKUP(A269,[1]Codigo!$A$2:$H$173,7,0)</f>
        <v>MANTTO</v>
      </c>
    </row>
    <row r="270" spans="1:9">
      <c r="A270" s="1" t="s">
        <v>93</v>
      </c>
      <c r="B270" s="1">
        <v>2005</v>
      </c>
      <c r="C270" s="5">
        <v>2</v>
      </c>
      <c r="D270" s="2">
        <f>+C270/VLOOKUP(B270,'total año'!$A$1:$B$5,2,0)</f>
        <v>2.0013809528574718E-5</v>
      </c>
      <c r="E270" s="4">
        <v>36.5</v>
      </c>
      <c r="F270" s="4">
        <v>23.5</v>
      </c>
      <c r="G270" s="3">
        <v>13</v>
      </c>
      <c r="H270" s="3">
        <v>60</v>
      </c>
      <c r="I270" t="str">
        <f>+VLOOKUP(A270,[1]Codigo!$A$2:$H$173,7,0)</f>
        <v>MANTTO</v>
      </c>
    </row>
    <row r="271" spans="1:9">
      <c r="A271" s="1" t="s">
        <v>93</v>
      </c>
      <c r="B271" s="1">
        <v>2006</v>
      </c>
      <c r="C271" s="5">
        <v>3</v>
      </c>
      <c r="D271" s="2">
        <f>+C271/VLOOKUP(B271,'total año'!$A$1:$B$5,2,0)</f>
        <v>2.7426565371218562E-5</v>
      </c>
      <c r="E271" s="4">
        <v>27</v>
      </c>
      <c r="F271" s="4">
        <v>17.663499999999999</v>
      </c>
      <c r="G271" s="3">
        <v>9</v>
      </c>
      <c r="H271" s="3">
        <v>51</v>
      </c>
      <c r="I271" t="str">
        <f>+VLOOKUP(A271,[1]Codigo!$A$2:$H$173,7,0)</f>
        <v>MANTTO</v>
      </c>
    </row>
    <row r="272" spans="1:9">
      <c r="A272" s="1" t="s">
        <v>93</v>
      </c>
      <c r="B272" s="1">
        <v>2007</v>
      </c>
      <c r="C272" s="5">
        <v>2</v>
      </c>
      <c r="D272" s="2">
        <f>+C272/VLOOKUP(B272,'total año'!$A$1:$B$5,2,0)</f>
        <v>1.6860136735708928E-5</v>
      </c>
      <c r="E272" s="4">
        <v>186.5</v>
      </c>
      <c r="F272" s="4">
        <v>54.5</v>
      </c>
      <c r="G272" s="3">
        <v>132</v>
      </c>
      <c r="H272" s="3">
        <v>241</v>
      </c>
      <c r="I272" t="str">
        <f>+VLOOKUP(A272,[1]Codigo!$A$2:$H$173,7,0)</f>
        <v>MANTTO</v>
      </c>
    </row>
    <row r="273" spans="1:9">
      <c r="A273" s="1" t="s">
        <v>93</v>
      </c>
      <c r="B273" s="1">
        <v>2008</v>
      </c>
      <c r="C273" s="5">
        <v>4</v>
      </c>
      <c r="D273" s="2">
        <f>+C273/VLOOKUP(B273,'total año'!$A$1:$B$5,2,0)</f>
        <v>3.0083783336592409E-5</v>
      </c>
      <c r="E273" s="4">
        <v>8.5</v>
      </c>
      <c r="F273" s="4">
        <v>2.2913000000000001</v>
      </c>
      <c r="G273" s="3">
        <v>6</v>
      </c>
      <c r="H273" s="3">
        <v>12</v>
      </c>
      <c r="I273" t="str">
        <f>+VLOOKUP(A273,[1]Codigo!$A$2:$H$173,7,0)</f>
        <v>MANTTO</v>
      </c>
    </row>
    <row r="274" spans="1:9">
      <c r="A274" s="1" t="s">
        <v>94</v>
      </c>
      <c r="B274" s="1">
        <v>2005</v>
      </c>
      <c r="C274" s="5">
        <v>25</v>
      </c>
      <c r="D274" s="2">
        <f>+C274/VLOOKUP(B274,'total año'!$A$1:$B$5,2,0)</f>
        <v>2.5017261910718398E-4</v>
      </c>
      <c r="E274" s="4">
        <v>131.24</v>
      </c>
      <c r="F274" s="4">
        <v>192.65350000000001</v>
      </c>
      <c r="G274" s="3">
        <v>4</v>
      </c>
      <c r="H274" s="3">
        <v>805</v>
      </c>
      <c r="I274" t="str">
        <f>+VLOOKUP(A274,[1]Codigo!$A$2:$H$173,7,0)</f>
        <v>MANTTO</v>
      </c>
    </row>
    <row r="275" spans="1:9">
      <c r="A275" s="1" t="s">
        <v>94</v>
      </c>
      <c r="B275" s="1">
        <v>2006</v>
      </c>
      <c r="C275" s="5">
        <v>19</v>
      </c>
      <c r="D275" s="2">
        <f>+C275/VLOOKUP(B275,'total año'!$A$1:$B$5,2,0)</f>
        <v>1.7370158068438424E-4</v>
      </c>
      <c r="E275" s="4">
        <v>49.210500000000003</v>
      </c>
      <c r="F275" s="4">
        <v>54.429699999999997</v>
      </c>
      <c r="G275" s="3">
        <v>8</v>
      </c>
      <c r="H275" s="3">
        <v>241</v>
      </c>
      <c r="I275" t="str">
        <f>+VLOOKUP(A275,[1]Codigo!$A$2:$H$173,7,0)</f>
        <v>MANTTO</v>
      </c>
    </row>
    <row r="276" spans="1:9">
      <c r="A276" s="1" t="s">
        <v>94</v>
      </c>
      <c r="B276" s="1">
        <v>2007</v>
      </c>
      <c r="C276" s="5">
        <v>26</v>
      </c>
      <c r="D276" s="2">
        <f>+C276/VLOOKUP(B276,'total año'!$A$1:$B$5,2,0)</f>
        <v>2.1918177756421605E-4</v>
      </c>
      <c r="E276" s="4">
        <v>108.6538</v>
      </c>
      <c r="F276" s="4">
        <v>223.78229999999999</v>
      </c>
      <c r="G276" s="3">
        <v>3</v>
      </c>
      <c r="H276" s="3">
        <v>1165</v>
      </c>
      <c r="I276" t="str">
        <f>+VLOOKUP(A276,[1]Codigo!$A$2:$H$173,7,0)</f>
        <v>MANTTO</v>
      </c>
    </row>
    <row r="277" spans="1:9">
      <c r="A277" s="1" t="s">
        <v>94</v>
      </c>
      <c r="B277" s="1">
        <v>2008</v>
      </c>
      <c r="C277" s="5">
        <v>36</v>
      </c>
      <c r="D277" s="2">
        <f>+C277/VLOOKUP(B277,'total año'!$A$1:$B$5,2,0)</f>
        <v>2.707540500293317E-4</v>
      </c>
      <c r="E277" s="4">
        <v>100.1944</v>
      </c>
      <c r="F277" s="4">
        <v>183.857</v>
      </c>
      <c r="G277" s="3">
        <v>4</v>
      </c>
      <c r="H277" s="3">
        <v>915</v>
      </c>
      <c r="I277" t="str">
        <f>+VLOOKUP(A277,[1]Codigo!$A$2:$H$173,7,0)</f>
        <v>MANTTO</v>
      </c>
    </row>
    <row r="278" spans="1:9">
      <c r="A278" s="1" t="s">
        <v>95</v>
      </c>
      <c r="B278" s="1">
        <v>2005</v>
      </c>
      <c r="C278" s="5">
        <v>324</v>
      </c>
      <c r="D278" s="2">
        <f>+C278/VLOOKUP(B278,'total año'!$A$1:$B$5,2,0)</f>
        <v>3.2422371436291041E-3</v>
      </c>
      <c r="E278" s="4">
        <v>12.6914</v>
      </c>
      <c r="F278" s="4">
        <v>17.726900000000001</v>
      </c>
      <c r="G278" s="3">
        <v>2</v>
      </c>
      <c r="H278" s="3">
        <v>138</v>
      </c>
      <c r="I278" t="str">
        <f>+VLOOKUP(A278,[1]Codigo!$A$2:$H$173,7,0)</f>
        <v>MANTTO</v>
      </c>
    </row>
    <row r="279" spans="1:9">
      <c r="A279" s="1" t="s">
        <v>95</v>
      </c>
      <c r="B279" s="1">
        <v>2006</v>
      </c>
      <c r="C279" s="5">
        <v>425</v>
      </c>
      <c r="D279" s="2">
        <f>+C279/VLOOKUP(B279,'total año'!$A$1:$B$5,2,0)</f>
        <v>3.8854300942559629E-3</v>
      </c>
      <c r="E279" s="4">
        <v>10.2988</v>
      </c>
      <c r="F279" s="4">
        <v>16.641500000000001</v>
      </c>
      <c r="G279" s="3">
        <v>2</v>
      </c>
      <c r="H279" s="3">
        <v>166</v>
      </c>
      <c r="I279" t="str">
        <f>+VLOOKUP(A279,[1]Codigo!$A$2:$H$173,7,0)</f>
        <v>MANTTO</v>
      </c>
    </row>
    <row r="280" spans="1:9">
      <c r="A280" s="1" t="s">
        <v>95</v>
      </c>
      <c r="B280" s="1">
        <v>2007</v>
      </c>
      <c r="C280" s="5">
        <v>568</v>
      </c>
      <c r="D280" s="2">
        <f>+C280/VLOOKUP(B280,'total año'!$A$1:$B$5,2,0)</f>
        <v>4.7882788329413348E-3</v>
      </c>
      <c r="E280" s="4">
        <v>9.4629999999999992</v>
      </c>
      <c r="F280" s="4">
        <v>15.5921</v>
      </c>
      <c r="G280" s="3">
        <v>1</v>
      </c>
      <c r="H280" s="3">
        <v>184</v>
      </c>
      <c r="I280" t="str">
        <f>+VLOOKUP(A280,[1]Codigo!$A$2:$H$173,7,0)</f>
        <v>MANTTO</v>
      </c>
    </row>
    <row r="281" spans="1:9">
      <c r="A281" s="1" t="s">
        <v>95</v>
      </c>
      <c r="B281" s="1">
        <v>2008</v>
      </c>
      <c r="C281" s="5">
        <v>410</v>
      </c>
      <c r="D281" s="2">
        <f>+C281/VLOOKUP(B281,'total año'!$A$1:$B$5,2,0)</f>
        <v>3.083587792000722E-3</v>
      </c>
      <c r="E281" s="4">
        <v>14.577999999999999</v>
      </c>
      <c r="F281" s="4">
        <v>31.935700000000001</v>
      </c>
      <c r="G281" s="3">
        <v>2</v>
      </c>
      <c r="H281" s="3">
        <v>313</v>
      </c>
      <c r="I281" t="str">
        <f>+VLOOKUP(A281,[1]Codigo!$A$2:$H$173,7,0)</f>
        <v>MANTTO</v>
      </c>
    </row>
    <row r="282" spans="1:9">
      <c r="A282" s="1" t="s">
        <v>96</v>
      </c>
      <c r="B282" s="1">
        <v>2006</v>
      </c>
      <c r="C282" s="5">
        <v>2</v>
      </c>
      <c r="D282" s="2">
        <f>+C282/VLOOKUP(B282,'total año'!$A$1:$B$5,2,0)</f>
        <v>1.8284376914145707E-5</v>
      </c>
      <c r="E282" s="4">
        <v>31.5</v>
      </c>
      <c r="F282" s="4">
        <v>3.5</v>
      </c>
      <c r="G282" s="3">
        <v>28</v>
      </c>
      <c r="H282" s="3">
        <v>35</v>
      </c>
      <c r="I282" t="str">
        <f>+VLOOKUP(A282,[1]Codigo!$A$2:$H$173,7,0)</f>
        <v>MANTTO</v>
      </c>
    </row>
    <row r="283" spans="1:9">
      <c r="A283" s="1" t="s">
        <v>96</v>
      </c>
      <c r="B283" s="1">
        <v>2007</v>
      </c>
      <c r="C283" s="5">
        <v>1</v>
      </c>
      <c r="D283" s="2">
        <f>+C283/VLOOKUP(B283,'total año'!$A$1:$B$5,2,0)</f>
        <v>8.4300683678544641E-6</v>
      </c>
      <c r="E283" s="4">
        <v>40</v>
      </c>
      <c r="F283" s="4">
        <v>0</v>
      </c>
      <c r="G283" s="3">
        <v>40</v>
      </c>
      <c r="H283" s="3">
        <v>40</v>
      </c>
      <c r="I283" t="str">
        <f>+VLOOKUP(A283,[1]Codigo!$A$2:$H$173,7,0)</f>
        <v>MANTTO</v>
      </c>
    </row>
    <row r="284" spans="1:9">
      <c r="A284" s="1" t="s">
        <v>96</v>
      </c>
      <c r="B284" s="1">
        <v>2008</v>
      </c>
      <c r="C284" s="5">
        <v>3</v>
      </c>
      <c r="D284" s="2">
        <f>+C284/VLOOKUP(B284,'total año'!$A$1:$B$5,2,0)</f>
        <v>2.2562837502444306E-5</v>
      </c>
      <c r="E284" s="4">
        <v>61.666699999999999</v>
      </c>
      <c r="F284" s="4">
        <v>38.577500000000001</v>
      </c>
      <c r="G284" s="3">
        <v>8</v>
      </c>
      <c r="H284" s="3">
        <v>97</v>
      </c>
      <c r="I284" t="str">
        <f>+VLOOKUP(A284,[1]Codigo!$A$2:$H$173,7,0)</f>
        <v>MANTTO</v>
      </c>
    </row>
    <row r="285" spans="1:9">
      <c r="A285" s="1" t="s">
        <v>97</v>
      </c>
      <c r="B285" s="1">
        <v>2005</v>
      </c>
      <c r="C285" s="5">
        <v>93</v>
      </c>
      <c r="D285" s="2">
        <f>+C285/VLOOKUP(B285,'total año'!$A$1:$B$5,2,0)</f>
        <v>9.306421430787243E-4</v>
      </c>
      <c r="E285" s="4">
        <v>40.8065</v>
      </c>
      <c r="F285" s="4">
        <v>51.35</v>
      </c>
      <c r="G285" s="3">
        <v>3</v>
      </c>
      <c r="H285" s="3">
        <v>239</v>
      </c>
      <c r="I285" t="str">
        <f>+VLOOKUP(A285,[1]Codigo!$A$2:$H$173,7,0)</f>
        <v>MANTTO</v>
      </c>
    </row>
    <row r="286" spans="1:9">
      <c r="A286" s="1" t="s">
        <v>97</v>
      </c>
      <c r="B286" s="1">
        <v>2006</v>
      </c>
      <c r="C286" s="5">
        <v>93</v>
      </c>
      <c r="D286" s="2">
        <f>+C286/VLOOKUP(B286,'total año'!$A$1:$B$5,2,0)</f>
        <v>8.5022352650777541E-4</v>
      </c>
      <c r="E286" s="4">
        <v>44.698900000000002</v>
      </c>
      <c r="F286" s="4">
        <v>56.222999999999999</v>
      </c>
      <c r="G286" s="3">
        <v>3</v>
      </c>
      <c r="H286" s="3">
        <v>268</v>
      </c>
      <c r="I286" t="str">
        <f>+VLOOKUP(A286,[1]Codigo!$A$2:$H$173,7,0)</f>
        <v>MANTTO</v>
      </c>
    </row>
    <row r="287" spans="1:9">
      <c r="A287" s="1" t="s">
        <v>97</v>
      </c>
      <c r="B287" s="1">
        <v>2007</v>
      </c>
      <c r="C287" s="5">
        <v>86</v>
      </c>
      <c r="D287" s="2">
        <f>+C287/VLOOKUP(B287,'total año'!$A$1:$B$5,2,0)</f>
        <v>7.2498587963548385E-4</v>
      </c>
      <c r="E287" s="4">
        <v>53.441899999999997</v>
      </c>
      <c r="F287" s="4">
        <v>100.4472</v>
      </c>
      <c r="G287" s="3">
        <v>2</v>
      </c>
      <c r="H287" s="3">
        <v>700</v>
      </c>
      <c r="I287" t="str">
        <f>+VLOOKUP(A287,[1]Codigo!$A$2:$H$173,7,0)</f>
        <v>MANTTO</v>
      </c>
    </row>
    <row r="288" spans="1:9">
      <c r="A288" s="1" t="s">
        <v>97</v>
      </c>
      <c r="B288" s="1">
        <v>2008</v>
      </c>
      <c r="C288" s="5">
        <v>90</v>
      </c>
      <c r="D288" s="2">
        <f>+C288/VLOOKUP(B288,'total año'!$A$1:$B$5,2,0)</f>
        <v>6.768851250733292E-4</v>
      </c>
      <c r="E288" s="4">
        <v>44.822200000000002</v>
      </c>
      <c r="F288" s="4">
        <v>145.64660000000001</v>
      </c>
      <c r="G288" s="3">
        <v>3</v>
      </c>
      <c r="H288" s="3">
        <v>1367</v>
      </c>
      <c r="I288" t="str">
        <f>+VLOOKUP(A288,[1]Codigo!$A$2:$H$173,7,0)</f>
        <v>MANTTO</v>
      </c>
    </row>
    <row r="289" spans="1:9">
      <c r="A289" s="1" t="s">
        <v>98</v>
      </c>
      <c r="B289" s="1">
        <v>2005</v>
      </c>
      <c r="C289" s="5">
        <v>15</v>
      </c>
      <c r="D289" s="2">
        <f>+C289/VLOOKUP(B289,'total año'!$A$1:$B$5,2,0)</f>
        <v>1.5010357146431037E-4</v>
      </c>
      <c r="E289" s="4">
        <v>99.7333</v>
      </c>
      <c r="F289" s="4">
        <v>238.97929999999999</v>
      </c>
      <c r="G289" s="3">
        <v>6</v>
      </c>
      <c r="H289" s="3">
        <v>990</v>
      </c>
      <c r="I289" t="str">
        <f>+VLOOKUP(A289,[1]Codigo!$A$2:$H$173,7,0)</f>
        <v>MANTTO</v>
      </c>
    </row>
    <row r="290" spans="1:9">
      <c r="A290" s="1" t="s">
        <v>98</v>
      </c>
      <c r="B290" s="1">
        <v>2006</v>
      </c>
      <c r="C290" s="5">
        <v>33</v>
      </c>
      <c r="D290" s="2">
        <f>+C290/VLOOKUP(B290,'total año'!$A$1:$B$5,2,0)</f>
        <v>3.0169221908340419E-4</v>
      </c>
      <c r="E290" s="4">
        <v>94.636399999999995</v>
      </c>
      <c r="F290" s="4">
        <v>117.652</v>
      </c>
      <c r="G290" s="3">
        <v>8</v>
      </c>
      <c r="H290" s="3">
        <v>648</v>
      </c>
      <c r="I290" t="str">
        <f>+VLOOKUP(A290,[1]Codigo!$A$2:$H$173,7,0)</f>
        <v>MANTTO</v>
      </c>
    </row>
    <row r="291" spans="1:9">
      <c r="A291" s="1" t="s">
        <v>98</v>
      </c>
      <c r="B291" s="1">
        <v>2007</v>
      </c>
      <c r="C291" s="5">
        <v>22</v>
      </c>
      <c r="D291" s="2">
        <f>+C291/VLOOKUP(B291,'total año'!$A$1:$B$5,2,0)</f>
        <v>1.854615040927982E-4</v>
      </c>
      <c r="E291" s="4">
        <v>82.7727</v>
      </c>
      <c r="F291" s="4">
        <v>99.196299999999994</v>
      </c>
      <c r="G291" s="3">
        <v>8</v>
      </c>
      <c r="H291" s="3">
        <v>360</v>
      </c>
      <c r="I291" t="str">
        <f>+VLOOKUP(A291,[1]Codigo!$A$2:$H$173,7,0)</f>
        <v>MANTTO</v>
      </c>
    </row>
    <row r="292" spans="1:9">
      <c r="A292" s="1" t="s">
        <v>98</v>
      </c>
      <c r="B292" s="1">
        <v>2008</v>
      </c>
      <c r="C292" s="5">
        <v>7</v>
      </c>
      <c r="D292" s="2">
        <f>+C292/VLOOKUP(B292,'total año'!$A$1:$B$5,2,0)</f>
        <v>5.2646620839036719E-5</v>
      </c>
      <c r="E292" s="4">
        <v>119.71429999999999</v>
      </c>
      <c r="F292" s="4">
        <v>122.1682</v>
      </c>
      <c r="G292" s="3">
        <v>7</v>
      </c>
      <c r="H292" s="3">
        <v>352</v>
      </c>
      <c r="I292" t="str">
        <f>+VLOOKUP(A292,[1]Codigo!$A$2:$H$173,7,0)</f>
        <v>MANTTO</v>
      </c>
    </row>
    <row r="293" spans="1:9">
      <c r="A293" s="1" t="s">
        <v>99</v>
      </c>
      <c r="B293" s="1">
        <v>2006</v>
      </c>
      <c r="C293" s="5">
        <v>2</v>
      </c>
      <c r="D293" s="2">
        <f>+C293/VLOOKUP(B293,'total año'!$A$1:$B$5,2,0)</f>
        <v>1.8284376914145707E-5</v>
      </c>
      <c r="E293" s="4">
        <v>133</v>
      </c>
      <c r="F293" s="4">
        <v>117</v>
      </c>
      <c r="G293" s="3">
        <v>16</v>
      </c>
      <c r="H293" s="3">
        <v>250</v>
      </c>
      <c r="I293" t="str">
        <f>+VLOOKUP(A293,[1]Codigo!$A$2:$H$173,7,0)</f>
        <v>MANTTO</v>
      </c>
    </row>
    <row r="294" spans="1:9">
      <c r="A294" s="1" t="s">
        <v>99</v>
      </c>
      <c r="B294" s="1">
        <v>2007</v>
      </c>
      <c r="C294" s="5">
        <v>3</v>
      </c>
      <c r="D294" s="2">
        <f>+C294/VLOOKUP(B294,'total año'!$A$1:$B$5,2,0)</f>
        <v>2.5290205103563389E-5</v>
      </c>
      <c r="E294" s="4">
        <v>341</v>
      </c>
      <c r="F294" s="4">
        <v>375.37799999999999</v>
      </c>
      <c r="G294" s="3">
        <v>38</v>
      </c>
      <c r="H294" s="3">
        <v>870</v>
      </c>
      <c r="I294" t="str">
        <f>+VLOOKUP(A294,[1]Codigo!$A$2:$H$173,7,0)</f>
        <v>MANTTO</v>
      </c>
    </row>
    <row r="295" spans="1:9">
      <c r="A295" s="1" t="s">
        <v>99</v>
      </c>
      <c r="B295" s="1">
        <v>2008</v>
      </c>
      <c r="C295" s="5">
        <v>3</v>
      </c>
      <c r="D295" s="2">
        <f>+C295/VLOOKUP(B295,'total año'!$A$1:$B$5,2,0)</f>
        <v>2.2562837502444306E-5</v>
      </c>
      <c r="E295" s="4">
        <v>89.666700000000006</v>
      </c>
      <c r="F295" s="4">
        <v>36.1509</v>
      </c>
      <c r="G295" s="3">
        <v>40</v>
      </c>
      <c r="H295" s="3">
        <v>125</v>
      </c>
      <c r="I295" t="str">
        <f>+VLOOKUP(A295,[1]Codigo!$A$2:$H$173,7,0)</f>
        <v>MANTTO</v>
      </c>
    </row>
    <row r="296" spans="1:9">
      <c r="A296" s="1" t="s">
        <v>100</v>
      </c>
      <c r="B296" s="1">
        <v>2008</v>
      </c>
      <c r="C296" s="5">
        <v>1</v>
      </c>
      <c r="D296" s="2">
        <f>+C296/VLOOKUP(B296,'total año'!$A$1:$B$5,2,0)</f>
        <v>7.5209458341481023E-6</v>
      </c>
      <c r="E296" s="4">
        <v>29</v>
      </c>
      <c r="F296" s="4">
        <v>0</v>
      </c>
      <c r="G296" s="3">
        <v>29</v>
      </c>
      <c r="H296" s="3">
        <v>29</v>
      </c>
      <c r="I296" t="str">
        <f>+VLOOKUP(A296,[1]Codigo!$A$2:$H$173,7,0)</f>
        <v>MANTTO</v>
      </c>
    </row>
    <row r="297" spans="1:9">
      <c r="A297" s="1" t="s">
        <v>101</v>
      </c>
      <c r="B297" s="1">
        <v>2005</v>
      </c>
      <c r="C297" s="5">
        <v>6</v>
      </c>
      <c r="D297" s="2">
        <f>+C297/VLOOKUP(B297,'total año'!$A$1:$B$5,2,0)</f>
        <v>6.0041428585724151E-5</v>
      </c>
      <c r="E297" s="4">
        <v>121</v>
      </c>
      <c r="F297" s="4">
        <v>132.49780000000001</v>
      </c>
      <c r="G297" s="3">
        <v>5</v>
      </c>
      <c r="H297" s="3">
        <v>307</v>
      </c>
      <c r="I297" t="str">
        <f>+VLOOKUP(A297,[1]Codigo!$A$2:$H$173,7,0)</f>
        <v>MANTTO</v>
      </c>
    </row>
    <row r="298" spans="1:9">
      <c r="A298" s="1" t="s">
        <v>101</v>
      </c>
      <c r="B298" s="1">
        <v>2006</v>
      </c>
      <c r="C298" s="5">
        <v>17</v>
      </c>
      <c r="D298" s="2">
        <f>+C298/VLOOKUP(B298,'total año'!$A$1:$B$5,2,0)</f>
        <v>1.5541720377023851E-4</v>
      </c>
      <c r="E298" s="4">
        <v>131.05879999999999</v>
      </c>
      <c r="F298" s="4">
        <v>198.57740000000001</v>
      </c>
      <c r="G298" s="3">
        <v>10</v>
      </c>
      <c r="H298" s="3">
        <v>700</v>
      </c>
      <c r="I298" t="str">
        <f>+VLOOKUP(A298,[1]Codigo!$A$2:$H$173,7,0)</f>
        <v>MANTTO</v>
      </c>
    </row>
    <row r="299" spans="1:9">
      <c r="A299" s="1" t="s">
        <v>101</v>
      </c>
      <c r="B299" s="1">
        <v>2007</v>
      </c>
      <c r="C299" s="5">
        <v>20</v>
      </c>
      <c r="D299" s="2">
        <f>+C299/VLOOKUP(B299,'total año'!$A$1:$B$5,2,0)</f>
        <v>1.6860136735708927E-4</v>
      </c>
      <c r="E299" s="4">
        <v>62.45</v>
      </c>
      <c r="F299" s="4">
        <v>60.643599999999999</v>
      </c>
      <c r="G299" s="3">
        <v>7</v>
      </c>
      <c r="H299" s="3">
        <v>240</v>
      </c>
      <c r="I299" t="str">
        <f>+VLOOKUP(A299,[1]Codigo!$A$2:$H$173,7,0)</f>
        <v>MANTTO</v>
      </c>
    </row>
    <row r="300" spans="1:9">
      <c r="A300" s="1" t="s">
        <v>101</v>
      </c>
      <c r="B300" s="1">
        <v>2008</v>
      </c>
      <c r="C300" s="5">
        <v>15</v>
      </c>
      <c r="D300" s="2">
        <f>+C300/VLOOKUP(B300,'total año'!$A$1:$B$5,2,0)</f>
        <v>1.1281418751222154E-4</v>
      </c>
      <c r="E300" s="4">
        <v>100.4</v>
      </c>
      <c r="F300" s="4">
        <v>75.713300000000004</v>
      </c>
      <c r="G300" s="3">
        <v>11</v>
      </c>
      <c r="H300" s="3">
        <v>272</v>
      </c>
      <c r="I300" t="str">
        <f>+VLOOKUP(A300,[1]Codigo!$A$2:$H$173,7,0)</f>
        <v>MANTTO</v>
      </c>
    </row>
    <row r="301" spans="1:9">
      <c r="A301" s="1" t="s">
        <v>102</v>
      </c>
      <c r="B301" s="1">
        <v>2005</v>
      </c>
      <c r="C301" s="5">
        <v>9</v>
      </c>
      <c r="D301" s="2">
        <f>+C301/VLOOKUP(B301,'total año'!$A$1:$B$5,2,0)</f>
        <v>9.006214287858622E-5</v>
      </c>
      <c r="E301" s="4">
        <v>27</v>
      </c>
      <c r="F301" s="4">
        <v>34.669899999999998</v>
      </c>
      <c r="G301" s="3">
        <v>2</v>
      </c>
      <c r="H301" s="3">
        <v>120</v>
      </c>
      <c r="I301" t="str">
        <f>+VLOOKUP(A301,[1]Codigo!$A$2:$H$173,7,0)</f>
        <v>MANTTO</v>
      </c>
    </row>
    <row r="302" spans="1:9">
      <c r="A302" s="1" t="s">
        <v>102</v>
      </c>
      <c r="B302" s="1">
        <v>2006</v>
      </c>
      <c r="C302" s="5">
        <v>4</v>
      </c>
      <c r="D302" s="2">
        <f>+C302/VLOOKUP(B302,'total año'!$A$1:$B$5,2,0)</f>
        <v>3.6568753828291414E-5</v>
      </c>
      <c r="E302" s="4">
        <v>36.25</v>
      </c>
      <c r="F302" s="4">
        <v>27.734200000000001</v>
      </c>
      <c r="G302" s="3">
        <v>3</v>
      </c>
      <c r="H302" s="3">
        <v>80</v>
      </c>
      <c r="I302" t="str">
        <f>+VLOOKUP(A302,[1]Codigo!$A$2:$H$173,7,0)</f>
        <v>MANTTO</v>
      </c>
    </row>
    <row r="303" spans="1:9">
      <c r="A303" s="1" t="s">
        <v>102</v>
      </c>
      <c r="B303" s="1">
        <v>2007</v>
      </c>
      <c r="C303" s="5">
        <v>9</v>
      </c>
      <c r="D303" s="2">
        <f>+C303/VLOOKUP(B303,'total año'!$A$1:$B$5,2,0)</f>
        <v>7.5870615310690166E-5</v>
      </c>
      <c r="E303" s="4">
        <v>72.444400000000002</v>
      </c>
      <c r="F303" s="4">
        <v>89.642600000000002</v>
      </c>
      <c r="G303" s="3">
        <v>10</v>
      </c>
      <c r="H303" s="3">
        <v>279</v>
      </c>
      <c r="I303" t="str">
        <f>+VLOOKUP(A303,[1]Codigo!$A$2:$H$173,7,0)</f>
        <v>MANTTO</v>
      </c>
    </row>
    <row r="304" spans="1:9">
      <c r="A304" s="1" t="s">
        <v>102</v>
      </c>
      <c r="B304" s="1">
        <v>2008</v>
      </c>
      <c r="C304" s="5">
        <v>9</v>
      </c>
      <c r="D304" s="2">
        <f>+C304/VLOOKUP(B304,'total año'!$A$1:$B$5,2,0)</f>
        <v>6.7688512507332925E-5</v>
      </c>
      <c r="E304" s="4">
        <v>118.7778</v>
      </c>
      <c r="F304" s="4">
        <v>201.14490000000001</v>
      </c>
      <c r="G304" s="3">
        <v>3</v>
      </c>
      <c r="H304" s="3">
        <v>681</v>
      </c>
      <c r="I304" t="str">
        <f>+VLOOKUP(A304,[1]Codigo!$A$2:$H$173,7,0)</f>
        <v>MANTTO</v>
      </c>
    </row>
    <row r="305" spans="1:9">
      <c r="A305" s="1" t="s">
        <v>103</v>
      </c>
      <c r="B305" s="1">
        <v>2005</v>
      </c>
      <c r="C305" s="5">
        <v>4</v>
      </c>
      <c r="D305" s="2">
        <f>+C305/VLOOKUP(B305,'total año'!$A$1:$B$5,2,0)</f>
        <v>4.0027619057149436E-5</v>
      </c>
      <c r="E305" s="4">
        <v>13.75</v>
      </c>
      <c r="F305" s="4">
        <v>2.9474999999999998</v>
      </c>
      <c r="G305" s="3">
        <v>9</v>
      </c>
      <c r="H305" s="3">
        <v>17</v>
      </c>
      <c r="I305" t="str">
        <f>+VLOOKUP(A305,[1]Codigo!$A$2:$H$173,7,0)</f>
        <v>MANTTO</v>
      </c>
    </row>
    <row r="306" spans="1:9">
      <c r="A306" s="1" t="s">
        <v>103</v>
      </c>
      <c r="B306" s="1">
        <v>2006</v>
      </c>
      <c r="C306" s="5">
        <v>1</v>
      </c>
      <c r="D306" s="2">
        <f>+C306/VLOOKUP(B306,'total año'!$A$1:$B$5,2,0)</f>
        <v>9.1421884570728536E-6</v>
      </c>
      <c r="E306" s="4">
        <v>14</v>
      </c>
      <c r="F306" s="4">
        <v>0</v>
      </c>
      <c r="G306" s="3">
        <v>14</v>
      </c>
      <c r="H306" s="3">
        <v>14</v>
      </c>
      <c r="I306" t="str">
        <f>+VLOOKUP(A306,[1]Codigo!$A$2:$H$173,7,0)</f>
        <v>MANTTO</v>
      </c>
    </row>
    <row r="307" spans="1:9">
      <c r="A307" s="1" t="s">
        <v>103</v>
      </c>
      <c r="B307" s="1">
        <v>2007</v>
      </c>
      <c r="C307" s="5">
        <v>2</v>
      </c>
      <c r="D307" s="2">
        <f>+C307/VLOOKUP(B307,'total año'!$A$1:$B$5,2,0)</f>
        <v>1.6860136735708928E-5</v>
      </c>
      <c r="E307" s="4">
        <v>25.5</v>
      </c>
      <c r="F307" s="4">
        <v>20.5</v>
      </c>
      <c r="G307" s="3">
        <v>5</v>
      </c>
      <c r="H307" s="3">
        <v>46</v>
      </c>
      <c r="I307" t="str">
        <f>+VLOOKUP(A307,[1]Codigo!$A$2:$H$173,7,0)</f>
        <v>MANTTO</v>
      </c>
    </row>
    <row r="308" spans="1:9">
      <c r="A308" s="1" t="s">
        <v>103</v>
      </c>
      <c r="B308" s="1">
        <v>2008</v>
      </c>
      <c r="C308" s="5">
        <v>1</v>
      </c>
      <c r="D308" s="2">
        <f>+C308/VLOOKUP(B308,'total año'!$A$1:$B$5,2,0)</f>
        <v>7.5209458341481023E-6</v>
      </c>
      <c r="E308" s="4">
        <v>7</v>
      </c>
      <c r="F308" s="4">
        <v>0</v>
      </c>
      <c r="G308" s="3">
        <v>7</v>
      </c>
      <c r="H308" s="3">
        <v>7</v>
      </c>
      <c r="I308" t="str">
        <f>+VLOOKUP(A308,[1]Codigo!$A$2:$H$173,7,0)</f>
        <v>MANTTO</v>
      </c>
    </row>
    <row r="309" spans="1:9">
      <c r="A309" s="1" t="s">
        <v>104</v>
      </c>
      <c r="B309" s="1">
        <v>2005</v>
      </c>
      <c r="C309" s="5">
        <v>17</v>
      </c>
      <c r="D309" s="2">
        <f>+C309/VLOOKUP(B309,'total año'!$A$1:$B$5,2,0)</f>
        <v>1.7011738099288509E-4</v>
      </c>
      <c r="E309" s="4">
        <v>35.529400000000003</v>
      </c>
      <c r="F309" s="4">
        <v>45.738500000000002</v>
      </c>
      <c r="G309" s="3">
        <v>2</v>
      </c>
      <c r="H309" s="3">
        <v>200</v>
      </c>
      <c r="I309" t="str">
        <f>+VLOOKUP(A309,[1]Codigo!$A$2:$H$173,7,0)</f>
        <v>MANTTO</v>
      </c>
    </row>
    <row r="310" spans="1:9">
      <c r="A310" s="1" t="s">
        <v>104</v>
      </c>
      <c r="B310" s="1">
        <v>2006</v>
      </c>
      <c r="C310" s="5">
        <v>10</v>
      </c>
      <c r="D310" s="2">
        <f>+C310/VLOOKUP(B310,'total año'!$A$1:$B$5,2,0)</f>
        <v>9.1421884570728546E-5</v>
      </c>
      <c r="E310" s="4">
        <v>30.7</v>
      </c>
      <c r="F310" s="4">
        <v>35.933399999999999</v>
      </c>
      <c r="G310" s="3">
        <v>6</v>
      </c>
      <c r="H310" s="3">
        <v>129</v>
      </c>
      <c r="I310" t="str">
        <f>+VLOOKUP(A310,[1]Codigo!$A$2:$H$173,7,0)</f>
        <v>MANTTO</v>
      </c>
    </row>
    <row r="311" spans="1:9">
      <c r="A311" s="1" t="s">
        <v>104</v>
      </c>
      <c r="B311" s="1">
        <v>2007</v>
      </c>
      <c r="C311" s="5">
        <v>4</v>
      </c>
      <c r="D311" s="2">
        <f>+C311/VLOOKUP(B311,'total año'!$A$1:$B$5,2,0)</f>
        <v>3.3720273471417856E-5</v>
      </c>
      <c r="E311" s="4">
        <v>28.25</v>
      </c>
      <c r="F311" s="4">
        <v>24.933700000000002</v>
      </c>
      <c r="G311" s="3">
        <v>5</v>
      </c>
      <c r="H311" s="3">
        <v>70</v>
      </c>
      <c r="I311" t="str">
        <f>+VLOOKUP(A311,[1]Codigo!$A$2:$H$173,7,0)</f>
        <v>MANTTO</v>
      </c>
    </row>
    <row r="312" spans="1:9">
      <c r="A312" s="1" t="s">
        <v>104</v>
      </c>
      <c r="B312" s="1">
        <v>2008</v>
      </c>
      <c r="C312" s="5">
        <v>6</v>
      </c>
      <c r="D312" s="2">
        <f>+C312/VLOOKUP(B312,'total año'!$A$1:$B$5,2,0)</f>
        <v>4.5125675004888612E-5</v>
      </c>
      <c r="E312" s="4">
        <v>13.166700000000001</v>
      </c>
      <c r="F312" s="4">
        <v>7.9459999999999997</v>
      </c>
      <c r="G312" s="3">
        <v>6</v>
      </c>
      <c r="H312" s="3">
        <v>30</v>
      </c>
      <c r="I312" t="str">
        <f>+VLOOKUP(A312,[1]Codigo!$A$2:$H$173,7,0)</f>
        <v>MANTTO</v>
      </c>
    </row>
    <row r="313" spans="1:9">
      <c r="A313" s="1" t="s">
        <v>105</v>
      </c>
      <c r="B313" s="1">
        <v>2005</v>
      </c>
      <c r="C313" s="5">
        <v>80</v>
      </c>
      <c r="D313" s="2">
        <f>+C313/VLOOKUP(B313,'total año'!$A$1:$B$5,2,0)</f>
        <v>8.0055238114298865E-4</v>
      </c>
      <c r="E313" s="4">
        <v>83.1875</v>
      </c>
      <c r="F313" s="4">
        <v>155.00540000000001</v>
      </c>
      <c r="G313" s="3">
        <v>4</v>
      </c>
      <c r="H313" s="3">
        <v>1005</v>
      </c>
      <c r="I313" t="str">
        <f>+VLOOKUP(A313,[1]Codigo!$A$2:$H$173,7,0)</f>
        <v>MANTTO</v>
      </c>
    </row>
    <row r="314" spans="1:9">
      <c r="A314" s="1" t="s">
        <v>105</v>
      </c>
      <c r="B314" s="1">
        <v>2006</v>
      </c>
      <c r="C314" s="5">
        <v>69</v>
      </c>
      <c r="D314" s="2">
        <f>+C314/VLOOKUP(B314,'total año'!$A$1:$B$5,2,0)</f>
        <v>6.3081100353802697E-4</v>
      </c>
      <c r="E314" s="4">
        <v>84.405799999999999</v>
      </c>
      <c r="F314" s="4">
        <v>103.4277</v>
      </c>
      <c r="G314" s="3">
        <v>3</v>
      </c>
      <c r="H314" s="3">
        <v>494</v>
      </c>
      <c r="I314" t="str">
        <f>+VLOOKUP(A314,[1]Codigo!$A$2:$H$173,7,0)</f>
        <v>MANTTO</v>
      </c>
    </row>
    <row r="315" spans="1:9">
      <c r="A315" s="1" t="s">
        <v>105</v>
      </c>
      <c r="B315" s="1">
        <v>2007</v>
      </c>
      <c r="C315" s="5">
        <v>64</v>
      </c>
      <c r="D315" s="2">
        <f>+C315/VLOOKUP(B315,'total año'!$A$1:$B$5,2,0)</f>
        <v>5.395243755426857E-4</v>
      </c>
      <c r="E315" s="4">
        <v>77.375</v>
      </c>
      <c r="F315" s="4">
        <v>94.815200000000004</v>
      </c>
      <c r="G315" s="3">
        <v>3</v>
      </c>
      <c r="H315" s="3">
        <v>573</v>
      </c>
      <c r="I315" t="str">
        <f>+VLOOKUP(A315,[1]Codigo!$A$2:$H$173,7,0)</f>
        <v>MANTTO</v>
      </c>
    </row>
    <row r="316" spans="1:9">
      <c r="A316" s="1" t="s">
        <v>105</v>
      </c>
      <c r="B316" s="1">
        <v>2008</v>
      </c>
      <c r="C316" s="5">
        <v>64</v>
      </c>
      <c r="D316" s="2">
        <f>+C316/VLOOKUP(B316,'total año'!$A$1:$B$5,2,0)</f>
        <v>4.8134053338547855E-4</v>
      </c>
      <c r="E316" s="4">
        <v>63.140599999999999</v>
      </c>
      <c r="F316" s="4">
        <v>60.351500000000001</v>
      </c>
      <c r="G316" s="3">
        <v>4</v>
      </c>
      <c r="H316" s="3">
        <v>271</v>
      </c>
      <c r="I316" t="str">
        <f>+VLOOKUP(A316,[1]Codigo!$A$2:$H$173,7,0)</f>
        <v>MANTTO</v>
      </c>
    </row>
    <row r="317" spans="1:9">
      <c r="A317" s="1" t="s">
        <v>106</v>
      </c>
      <c r="B317" s="1">
        <v>2005</v>
      </c>
      <c r="C317" s="5">
        <v>74</v>
      </c>
      <c r="D317" s="2">
        <f>+C317/VLOOKUP(B317,'total año'!$A$1:$B$5,2,0)</f>
        <v>7.4051095255726451E-4</v>
      </c>
      <c r="E317" s="4">
        <v>77.027000000000001</v>
      </c>
      <c r="F317" s="4">
        <v>92.493200000000002</v>
      </c>
      <c r="G317" s="3">
        <v>4</v>
      </c>
      <c r="H317" s="3">
        <v>660</v>
      </c>
      <c r="I317" t="str">
        <f>+VLOOKUP(A317,[1]Codigo!$A$2:$H$173,7,0)</f>
        <v>MANTTO</v>
      </c>
    </row>
    <row r="318" spans="1:9">
      <c r="A318" s="1" t="s">
        <v>106</v>
      </c>
      <c r="B318" s="1">
        <v>2006</v>
      </c>
      <c r="C318" s="5">
        <v>82</v>
      </c>
      <c r="D318" s="2">
        <f>+C318/VLOOKUP(B318,'total año'!$A$1:$B$5,2,0)</f>
        <v>7.4965945347997402E-4</v>
      </c>
      <c r="E318" s="4">
        <v>101.7195</v>
      </c>
      <c r="F318" s="4">
        <v>165.58590000000001</v>
      </c>
      <c r="G318" s="3">
        <v>4</v>
      </c>
      <c r="H318" s="3">
        <v>961</v>
      </c>
      <c r="I318" t="str">
        <f>+VLOOKUP(A318,[1]Codigo!$A$2:$H$173,7,0)</f>
        <v>MANTTO</v>
      </c>
    </row>
    <row r="319" spans="1:9">
      <c r="A319" s="1" t="s">
        <v>106</v>
      </c>
      <c r="B319" s="1">
        <v>2007</v>
      </c>
      <c r="C319" s="5">
        <v>41</v>
      </c>
      <c r="D319" s="2">
        <f>+C319/VLOOKUP(B319,'total año'!$A$1:$B$5,2,0)</f>
        <v>3.4563280308203302E-4</v>
      </c>
      <c r="E319" s="4">
        <v>99.780500000000004</v>
      </c>
      <c r="F319" s="4">
        <v>129.0318</v>
      </c>
      <c r="G319" s="3">
        <v>5</v>
      </c>
      <c r="H319" s="3">
        <v>730</v>
      </c>
      <c r="I319" t="str">
        <f>+VLOOKUP(A319,[1]Codigo!$A$2:$H$173,7,0)</f>
        <v>MANTTO</v>
      </c>
    </row>
    <row r="320" spans="1:9">
      <c r="A320" s="1" t="s">
        <v>106</v>
      </c>
      <c r="B320" s="1">
        <v>2008</v>
      </c>
      <c r="C320" s="5">
        <v>11</v>
      </c>
      <c r="D320" s="2">
        <f>+C320/VLOOKUP(B320,'total año'!$A$1:$B$5,2,0)</f>
        <v>8.2730404175629125E-5</v>
      </c>
      <c r="E320" s="4">
        <v>103.36360000000001</v>
      </c>
      <c r="F320" s="4">
        <v>100.59480000000001</v>
      </c>
      <c r="G320" s="3">
        <v>10</v>
      </c>
      <c r="H320" s="3">
        <v>344</v>
      </c>
      <c r="I320" t="str">
        <f>+VLOOKUP(A320,[1]Codigo!$A$2:$H$173,7,0)</f>
        <v>MANTTO</v>
      </c>
    </row>
    <row r="321" spans="1:9">
      <c r="A321" s="1" t="s">
        <v>107</v>
      </c>
      <c r="B321" s="1">
        <v>2005</v>
      </c>
      <c r="C321" s="5">
        <v>35</v>
      </c>
      <c r="D321" s="2">
        <f>+C321/VLOOKUP(B321,'total año'!$A$1:$B$5,2,0)</f>
        <v>3.5024166675005756E-4</v>
      </c>
      <c r="E321" s="4">
        <v>138.6</v>
      </c>
      <c r="F321" s="4">
        <v>263.66059999999999</v>
      </c>
      <c r="G321" s="3">
        <v>10</v>
      </c>
      <c r="H321" s="3">
        <v>1235</v>
      </c>
      <c r="I321" t="str">
        <f>+VLOOKUP(A321,[1]Codigo!$A$2:$H$173,7,0)</f>
        <v>MANTTO</v>
      </c>
    </row>
    <row r="322" spans="1:9">
      <c r="A322" s="1" t="s">
        <v>107</v>
      </c>
      <c r="B322" s="1">
        <v>2006</v>
      </c>
      <c r="C322" s="5">
        <v>33</v>
      </c>
      <c r="D322" s="2">
        <f>+C322/VLOOKUP(B322,'total año'!$A$1:$B$5,2,0)</f>
        <v>3.0169221908340419E-4</v>
      </c>
      <c r="E322" s="4">
        <v>96.212100000000007</v>
      </c>
      <c r="F322" s="4">
        <v>160.59280000000001</v>
      </c>
      <c r="G322" s="3">
        <v>7</v>
      </c>
      <c r="H322" s="3">
        <v>930</v>
      </c>
      <c r="I322" t="str">
        <f>+VLOOKUP(A322,[1]Codigo!$A$2:$H$173,7,0)</f>
        <v>MANTTO</v>
      </c>
    </row>
    <row r="323" spans="1:9">
      <c r="A323" s="1" t="s">
        <v>107</v>
      </c>
      <c r="B323" s="1">
        <v>2007</v>
      </c>
      <c r="C323" s="5">
        <v>51</v>
      </c>
      <c r="D323" s="2">
        <f>+C323/VLOOKUP(B323,'total año'!$A$1:$B$5,2,0)</f>
        <v>4.2993348676057761E-4</v>
      </c>
      <c r="E323" s="4">
        <v>116.54900000000001</v>
      </c>
      <c r="F323" s="4">
        <v>172.61179999999999</v>
      </c>
      <c r="G323" s="3">
        <v>5</v>
      </c>
      <c r="H323" s="3">
        <v>965</v>
      </c>
      <c r="I323" t="str">
        <f>+VLOOKUP(A323,[1]Codigo!$A$2:$H$173,7,0)</f>
        <v>MANTTO</v>
      </c>
    </row>
    <row r="324" spans="1:9">
      <c r="A324" s="1" t="s">
        <v>107</v>
      </c>
      <c r="B324" s="1">
        <v>2008</v>
      </c>
      <c r="C324" s="5">
        <v>63</v>
      </c>
      <c r="D324" s="2">
        <f>+C324/VLOOKUP(B324,'total año'!$A$1:$B$5,2,0)</f>
        <v>4.7381958755133045E-4</v>
      </c>
      <c r="E324" s="4">
        <v>92.698400000000007</v>
      </c>
      <c r="F324" s="4">
        <v>177.5189</v>
      </c>
      <c r="G324" s="3">
        <v>3</v>
      </c>
      <c r="H324" s="3">
        <v>1340</v>
      </c>
      <c r="I324" t="str">
        <f>+VLOOKUP(A324,[1]Codigo!$A$2:$H$173,7,0)</f>
        <v>MANTTO</v>
      </c>
    </row>
    <row r="325" spans="1:9">
      <c r="A325" s="1" t="s">
        <v>108</v>
      </c>
      <c r="B325" s="1">
        <v>2005</v>
      </c>
      <c r="C325" s="5">
        <v>12</v>
      </c>
      <c r="D325" s="2">
        <f>+C325/VLOOKUP(B325,'total año'!$A$1:$B$5,2,0)</f>
        <v>1.200828571714483E-4</v>
      </c>
      <c r="E325" s="4">
        <v>64.5</v>
      </c>
      <c r="F325" s="4">
        <v>69.132099999999994</v>
      </c>
      <c r="G325" s="3">
        <v>5</v>
      </c>
      <c r="H325" s="3">
        <v>240</v>
      </c>
      <c r="I325" t="str">
        <f>+VLOOKUP(A325,[1]Codigo!$A$2:$H$173,7,0)</f>
        <v>MANTTO</v>
      </c>
    </row>
    <row r="326" spans="1:9">
      <c r="A326" s="1" t="s">
        <v>108</v>
      </c>
      <c r="B326" s="1">
        <v>2006</v>
      </c>
      <c r="C326" s="5">
        <v>9</v>
      </c>
      <c r="D326" s="2">
        <f>+C326/VLOOKUP(B326,'total año'!$A$1:$B$5,2,0)</f>
        <v>8.2279696113655681E-5</v>
      </c>
      <c r="E326" s="4">
        <v>57.444400000000002</v>
      </c>
      <c r="F326" s="4">
        <v>51.685200000000002</v>
      </c>
      <c r="G326" s="3">
        <v>5</v>
      </c>
      <c r="H326" s="3">
        <v>142</v>
      </c>
      <c r="I326" t="str">
        <f>+VLOOKUP(A326,[1]Codigo!$A$2:$H$173,7,0)</f>
        <v>MANTTO</v>
      </c>
    </row>
    <row r="327" spans="1:9">
      <c r="A327" s="1" t="s">
        <v>108</v>
      </c>
      <c r="B327" s="1">
        <v>2007</v>
      </c>
      <c r="C327" s="5">
        <v>13</v>
      </c>
      <c r="D327" s="2">
        <f>+C327/VLOOKUP(B327,'total año'!$A$1:$B$5,2,0)</f>
        <v>1.0959088878210802E-4</v>
      </c>
      <c r="E327" s="4">
        <v>76.230800000000002</v>
      </c>
      <c r="F327" s="4">
        <v>58.592700000000001</v>
      </c>
      <c r="G327" s="3">
        <v>5</v>
      </c>
      <c r="H327" s="3">
        <v>194</v>
      </c>
      <c r="I327" t="str">
        <f>+VLOOKUP(A327,[1]Codigo!$A$2:$H$173,7,0)</f>
        <v>MANTTO</v>
      </c>
    </row>
    <row r="328" spans="1:9">
      <c r="A328" s="1" t="s">
        <v>108</v>
      </c>
      <c r="B328" s="1">
        <v>2008</v>
      </c>
      <c r="C328" s="5">
        <v>9</v>
      </c>
      <c r="D328" s="2">
        <f>+C328/VLOOKUP(B328,'total año'!$A$1:$B$5,2,0)</f>
        <v>6.7688512507332925E-5</v>
      </c>
      <c r="E328" s="4">
        <v>49.555599999999998</v>
      </c>
      <c r="F328" s="4">
        <v>47.861199999999997</v>
      </c>
      <c r="G328" s="3">
        <v>8</v>
      </c>
      <c r="H328" s="3">
        <v>162</v>
      </c>
      <c r="I328" t="str">
        <f>+VLOOKUP(A328,[1]Codigo!$A$2:$H$173,7,0)</f>
        <v>MANTTO</v>
      </c>
    </row>
    <row r="329" spans="1:9">
      <c r="A329" s="1" t="s">
        <v>109</v>
      </c>
      <c r="B329" s="1">
        <v>2005</v>
      </c>
      <c r="C329" s="5">
        <v>3</v>
      </c>
      <c r="D329" s="2">
        <f>+C329/VLOOKUP(B329,'total año'!$A$1:$B$5,2,0)</f>
        <v>3.0020714292862076E-5</v>
      </c>
      <c r="E329" s="4">
        <v>33</v>
      </c>
      <c r="F329" s="4">
        <v>21.9697</v>
      </c>
      <c r="G329" s="3">
        <v>11</v>
      </c>
      <c r="H329" s="3">
        <v>63</v>
      </c>
      <c r="I329" t="str">
        <f>+VLOOKUP(A329,[1]Codigo!$A$2:$H$173,7,0)</f>
        <v>MANTTO</v>
      </c>
    </row>
    <row r="330" spans="1:9">
      <c r="A330" s="1" t="s">
        <v>109</v>
      </c>
      <c r="B330" s="1">
        <v>2006</v>
      </c>
      <c r="C330" s="5">
        <v>7</v>
      </c>
      <c r="D330" s="2">
        <f>+C330/VLOOKUP(B330,'total año'!$A$1:$B$5,2,0)</f>
        <v>6.3995319199509977E-5</v>
      </c>
      <c r="E330" s="4">
        <v>32</v>
      </c>
      <c r="F330" s="4">
        <v>21.440899999999999</v>
      </c>
      <c r="G330" s="3">
        <v>7</v>
      </c>
      <c r="H330" s="3">
        <v>78</v>
      </c>
      <c r="I330" t="str">
        <f>+VLOOKUP(A330,[1]Codigo!$A$2:$H$173,7,0)</f>
        <v>MANTTO</v>
      </c>
    </row>
    <row r="331" spans="1:9">
      <c r="A331" s="1" t="s">
        <v>109</v>
      </c>
      <c r="B331" s="1">
        <v>2007</v>
      </c>
      <c r="C331" s="5">
        <v>13</v>
      </c>
      <c r="D331" s="2">
        <f>+C331/VLOOKUP(B331,'total año'!$A$1:$B$5,2,0)</f>
        <v>1.0959088878210802E-4</v>
      </c>
      <c r="E331" s="4">
        <v>110.6923</v>
      </c>
      <c r="F331" s="4">
        <v>183.1189</v>
      </c>
      <c r="G331" s="3">
        <v>16</v>
      </c>
      <c r="H331" s="3">
        <v>728</v>
      </c>
      <c r="I331" t="str">
        <f>+VLOOKUP(A331,[1]Codigo!$A$2:$H$173,7,0)</f>
        <v>MANTTO</v>
      </c>
    </row>
    <row r="332" spans="1:9">
      <c r="A332" s="1" t="s">
        <v>109</v>
      </c>
      <c r="B332" s="1">
        <v>2008</v>
      </c>
      <c r="C332" s="5">
        <v>21</v>
      </c>
      <c r="D332" s="2">
        <f>+C332/VLOOKUP(B332,'total año'!$A$1:$B$5,2,0)</f>
        <v>1.5793986251711015E-4</v>
      </c>
      <c r="E332" s="4">
        <v>45.857100000000003</v>
      </c>
      <c r="F332" s="4">
        <v>59.200499999999998</v>
      </c>
      <c r="G332" s="3">
        <v>5</v>
      </c>
      <c r="H332" s="3">
        <v>250</v>
      </c>
      <c r="I332" t="str">
        <f>+VLOOKUP(A332,[1]Codigo!$A$2:$H$173,7,0)</f>
        <v>MANTTO</v>
      </c>
    </row>
    <row r="333" spans="1:9">
      <c r="A333" s="1" t="s">
        <v>110</v>
      </c>
      <c r="B333" s="1">
        <v>2005</v>
      </c>
      <c r="C333" s="5">
        <v>10</v>
      </c>
      <c r="D333" s="2">
        <f>+C333/VLOOKUP(B333,'total año'!$A$1:$B$5,2,0)</f>
        <v>1.0006904764287358E-4</v>
      </c>
      <c r="E333" s="4">
        <v>58.4</v>
      </c>
      <c r="F333" s="4">
        <v>45.420699999999997</v>
      </c>
      <c r="G333" s="3">
        <v>8</v>
      </c>
      <c r="H333" s="3">
        <v>132</v>
      </c>
      <c r="I333" t="str">
        <f>+VLOOKUP(A333,[1]Codigo!$A$2:$H$173,7,0)</f>
        <v>MANTTO</v>
      </c>
    </row>
    <row r="334" spans="1:9">
      <c r="A334" s="1" t="s">
        <v>110</v>
      </c>
      <c r="B334" s="1">
        <v>2006</v>
      </c>
      <c r="C334" s="5">
        <v>5</v>
      </c>
      <c r="D334" s="2">
        <f>+C334/VLOOKUP(B334,'total año'!$A$1:$B$5,2,0)</f>
        <v>4.5710942285364273E-5</v>
      </c>
      <c r="E334" s="4">
        <v>39</v>
      </c>
      <c r="F334" s="4">
        <v>31.324100000000001</v>
      </c>
      <c r="G334" s="3">
        <v>6</v>
      </c>
      <c r="H334" s="3">
        <v>80</v>
      </c>
      <c r="I334" t="str">
        <f>+VLOOKUP(A334,[1]Codigo!$A$2:$H$173,7,0)</f>
        <v>MANTTO</v>
      </c>
    </row>
    <row r="335" spans="1:9">
      <c r="A335" s="1" t="s">
        <v>110</v>
      </c>
      <c r="B335" s="1">
        <v>2007</v>
      </c>
      <c r="C335" s="5">
        <v>8</v>
      </c>
      <c r="D335" s="2">
        <f>+C335/VLOOKUP(B335,'total año'!$A$1:$B$5,2,0)</f>
        <v>6.7440546942835713E-5</v>
      </c>
      <c r="E335" s="4">
        <v>44</v>
      </c>
      <c r="F335" s="4">
        <v>40.0593</v>
      </c>
      <c r="G335" s="3">
        <v>8</v>
      </c>
      <c r="H335" s="3">
        <v>135</v>
      </c>
      <c r="I335" t="str">
        <f>+VLOOKUP(A335,[1]Codigo!$A$2:$H$173,7,0)</f>
        <v>MANTTO</v>
      </c>
    </row>
    <row r="336" spans="1:9">
      <c r="A336" s="1" t="s">
        <v>110</v>
      </c>
      <c r="B336" s="1">
        <v>2008</v>
      </c>
      <c r="C336" s="5">
        <v>10</v>
      </c>
      <c r="D336" s="2">
        <f>+C336/VLOOKUP(B336,'total año'!$A$1:$B$5,2,0)</f>
        <v>7.5209458341481025E-5</v>
      </c>
      <c r="E336" s="4">
        <v>48.3</v>
      </c>
      <c r="F336" s="4">
        <v>49.246400000000001</v>
      </c>
      <c r="G336" s="3">
        <v>5</v>
      </c>
      <c r="H336" s="3">
        <v>171</v>
      </c>
      <c r="I336" t="str">
        <f>+VLOOKUP(A336,[1]Codigo!$A$2:$H$173,7,0)</f>
        <v>MANTTO</v>
      </c>
    </row>
    <row r="337" spans="1:9">
      <c r="A337" s="1" t="s">
        <v>111</v>
      </c>
      <c r="B337" s="1">
        <v>2005</v>
      </c>
      <c r="C337" s="5">
        <v>50</v>
      </c>
      <c r="D337" s="2">
        <f>+C337/VLOOKUP(B337,'total año'!$A$1:$B$5,2,0)</f>
        <v>5.0034523821436796E-4</v>
      </c>
      <c r="E337" s="4">
        <v>103.52</v>
      </c>
      <c r="F337" s="4">
        <v>157.66489999999999</v>
      </c>
      <c r="G337" s="3">
        <v>5</v>
      </c>
      <c r="H337" s="3">
        <v>1020</v>
      </c>
      <c r="I337" t="str">
        <f>+VLOOKUP(A337,[1]Codigo!$A$2:$H$173,7,0)</f>
        <v>MANTTO</v>
      </c>
    </row>
    <row r="338" spans="1:9">
      <c r="A338" s="1" t="s">
        <v>111</v>
      </c>
      <c r="B338" s="1">
        <v>2006</v>
      </c>
      <c r="C338" s="5">
        <v>47</v>
      </c>
      <c r="D338" s="2">
        <f>+C338/VLOOKUP(B338,'total año'!$A$1:$B$5,2,0)</f>
        <v>4.2968285748242412E-4</v>
      </c>
      <c r="E338" s="4">
        <v>67.489400000000003</v>
      </c>
      <c r="F338" s="4">
        <v>149.85679999999999</v>
      </c>
      <c r="G338" s="3">
        <v>4</v>
      </c>
      <c r="H338" s="3">
        <v>1021</v>
      </c>
      <c r="I338" t="str">
        <f>+VLOOKUP(A338,[1]Codigo!$A$2:$H$173,7,0)</f>
        <v>MANTTO</v>
      </c>
    </row>
    <row r="339" spans="1:9">
      <c r="A339" s="1" t="s">
        <v>111</v>
      </c>
      <c r="B339" s="1">
        <v>2007</v>
      </c>
      <c r="C339" s="5">
        <v>39</v>
      </c>
      <c r="D339" s="2">
        <f>+C339/VLOOKUP(B339,'total año'!$A$1:$B$5,2,0)</f>
        <v>3.2877266634632405E-4</v>
      </c>
      <c r="E339" s="4">
        <v>96.564099999999996</v>
      </c>
      <c r="F339" s="4">
        <v>99.095100000000002</v>
      </c>
      <c r="G339" s="3">
        <v>8</v>
      </c>
      <c r="H339" s="3">
        <v>462</v>
      </c>
      <c r="I339" t="str">
        <f>+VLOOKUP(A339,[1]Codigo!$A$2:$H$173,7,0)</f>
        <v>MANTTO</v>
      </c>
    </row>
    <row r="340" spans="1:9">
      <c r="A340" s="1" t="s">
        <v>111</v>
      </c>
      <c r="B340" s="1">
        <v>2008</v>
      </c>
      <c r="C340" s="5">
        <v>51</v>
      </c>
      <c r="D340" s="2">
        <f>+C340/VLOOKUP(B340,'total año'!$A$1:$B$5,2,0)</f>
        <v>3.8356823754155325E-4</v>
      </c>
      <c r="E340" s="4">
        <v>87.392200000000003</v>
      </c>
      <c r="F340" s="4">
        <v>86.310699999999997</v>
      </c>
      <c r="G340" s="3">
        <v>2</v>
      </c>
      <c r="H340" s="3">
        <v>387</v>
      </c>
      <c r="I340" t="str">
        <f>+VLOOKUP(A340,[1]Codigo!$A$2:$H$173,7,0)</f>
        <v>MANTTO</v>
      </c>
    </row>
    <row r="341" spans="1:9">
      <c r="A341" s="1" t="s">
        <v>112</v>
      </c>
      <c r="B341" s="1">
        <v>2005</v>
      </c>
      <c r="C341" s="5">
        <v>72</v>
      </c>
      <c r="D341" s="2">
        <f>+C341/VLOOKUP(B341,'total año'!$A$1:$B$5,2,0)</f>
        <v>7.2049714302868976E-4</v>
      </c>
      <c r="E341" s="4">
        <v>78.625</v>
      </c>
      <c r="F341" s="4">
        <v>115.9846</v>
      </c>
      <c r="G341" s="3">
        <v>4</v>
      </c>
      <c r="H341" s="3">
        <v>890</v>
      </c>
      <c r="I341" t="str">
        <f>+VLOOKUP(A341,[1]Codigo!$A$2:$H$173,7,0)</f>
        <v>MANTTO</v>
      </c>
    </row>
    <row r="342" spans="1:9">
      <c r="A342" s="1" t="s">
        <v>112</v>
      </c>
      <c r="B342" s="1">
        <v>2006</v>
      </c>
      <c r="C342" s="5">
        <v>61</v>
      </c>
      <c r="D342" s="2">
        <f>+C342/VLOOKUP(B342,'total año'!$A$1:$B$5,2,0)</f>
        <v>5.5767349588144405E-4</v>
      </c>
      <c r="E342" s="4">
        <v>73.639300000000006</v>
      </c>
      <c r="F342" s="4">
        <v>152.1892</v>
      </c>
      <c r="G342" s="3">
        <v>3</v>
      </c>
      <c r="H342" s="3">
        <v>1150</v>
      </c>
      <c r="I342" t="str">
        <f>+VLOOKUP(A342,[1]Codigo!$A$2:$H$173,7,0)</f>
        <v>MANTTO</v>
      </c>
    </row>
    <row r="343" spans="1:9">
      <c r="A343" s="1" t="s">
        <v>112</v>
      </c>
      <c r="B343" s="1">
        <v>2007</v>
      </c>
      <c r="C343" s="5">
        <v>60</v>
      </c>
      <c r="D343" s="2">
        <f>+C343/VLOOKUP(B343,'total año'!$A$1:$B$5,2,0)</f>
        <v>5.0580410207126778E-4</v>
      </c>
      <c r="E343" s="4">
        <v>127.95</v>
      </c>
      <c r="F343" s="4">
        <v>224.9246</v>
      </c>
      <c r="G343" s="3">
        <v>4</v>
      </c>
      <c r="H343" s="3">
        <v>1165</v>
      </c>
      <c r="I343" t="str">
        <f>+VLOOKUP(A343,[1]Codigo!$A$2:$H$173,7,0)</f>
        <v>MANTTO</v>
      </c>
    </row>
    <row r="344" spans="1:9">
      <c r="A344" s="1" t="s">
        <v>112</v>
      </c>
      <c r="B344" s="1">
        <v>2008</v>
      </c>
      <c r="C344" s="5">
        <v>49</v>
      </c>
      <c r="D344" s="2">
        <f>+C344/VLOOKUP(B344,'total año'!$A$1:$B$5,2,0)</f>
        <v>3.68526345873257E-4</v>
      </c>
      <c r="E344" s="4">
        <v>91.204099999999997</v>
      </c>
      <c r="F344" s="4">
        <v>127.98309999999999</v>
      </c>
      <c r="G344" s="3">
        <v>3</v>
      </c>
      <c r="H344" s="3">
        <v>840</v>
      </c>
      <c r="I344" t="str">
        <f>+VLOOKUP(A344,[1]Codigo!$A$2:$H$173,7,0)</f>
        <v>MANTTO</v>
      </c>
    </row>
    <row r="345" spans="1:9">
      <c r="A345" s="1" t="s">
        <v>113</v>
      </c>
      <c r="B345" s="1">
        <v>2005</v>
      </c>
      <c r="C345" s="5">
        <v>26</v>
      </c>
      <c r="D345" s="2">
        <f>+C345/VLOOKUP(B345,'total año'!$A$1:$B$5,2,0)</f>
        <v>2.601795238714713E-4</v>
      </c>
      <c r="E345" s="4">
        <v>87.807699999999997</v>
      </c>
      <c r="F345" s="4">
        <v>99.178899999999999</v>
      </c>
      <c r="G345" s="3">
        <v>9</v>
      </c>
      <c r="H345" s="3">
        <v>477</v>
      </c>
      <c r="I345" t="str">
        <f>+VLOOKUP(A345,[1]Codigo!$A$2:$H$173,7,0)</f>
        <v>MANTTO</v>
      </c>
    </row>
    <row r="346" spans="1:9">
      <c r="A346" s="1" t="s">
        <v>113</v>
      </c>
      <c r="B346" s="1">
        <v>2006</v>
      </c>
      <c r="C346" s="5">
        <v>49</v>
      </c>
      <c r="D346" s="2">
        <f>+C346/VLOOKUP(B346,'total año'!$A$1:$B$5,2,0)</f>
        <v>4.4796723439656988E-4</v>
      </c>
      <c r="E346" s="4">
        <v>91</v>
      </c>
      <c r="F346" s="4">
        <v>195.17320000000001</v>
      </c>
      <c r="G346" s="3">
        <v>3</v>
      </c>
      <c r="H346" s="3">
        <v>1385</v>
      </c>
      <c r="I346" t="str">
        <f>+VLOOKUP(A346,[1]Codigo!$A$2:$H$173,7,0)</f>
        <v>MANTTO</v>
      </c>
    </row>
    <row r="347" spans="1:9">
      <c r="A347" s="1" t="s">
        <v>113</v>
      </c>
      <c r="B347" s="1">
        <v>2007</v>
      </c>
      <c r="C347" s="5">
        <v>23</v>
      </c>
      <c r="D347" s="2">
        <f>+C347/VLOOKUP(B347,'total año'!$A$1:$B$5,2,0)</f>
        <v>1.9389157246065266E-4</v>
      </c>
      <c r="E347" s="4">
        <v>119.8261</v>
      </c>
      <c r="F347" s="4">
        <v>124.07980000000001</v>
      </c>
      <c r="G347" s="3">
        <v>11</v>
      </c>
      <c r="H347" s="3">
        <v>403</v>
      </c>
      <c r="I347" t="str">
        <f>+VLOOKUP(A347,[1]Codigo!$A$2:$H$173,7,0)</f>
        <v>MANTTO</v>
      </c>
    </row>
    <row r="348" spans="1:9">
      <c r="A348" s="1" t="s">
        <v>113</v>
      </c>
      <c r="B348" s="1">
        <v>2008</v>
      </c>
      <c r="C348" s="5">
        <v>17</v>
      </c>
      <c r="D348" s="2">
        <f>+C348/VLOOKUP(B348,'total año'!$A$1:$B$5,2,0)</f>
        <v>1.2785607918051775E-4</v>
      </c>
      <c r="E348" s="4">
        <v>61.529400000000003</v>
      </c>
      <c r="F348" s="4">
        <v>56.308100000000003</v>
      </c>
      <c r="G348" s="3">
        <v>3</v>
      </c>
      <c r="H348" s="3">
        <v>225</v>
      </c>
      <c r="I348" t="str">
        <f>+VLOOKUP(A348,[1]Codigo!$A$2:$H$173,7,0)</f>
        <v>MANTTO</v>
      </c>
    </row>
    <row r="349" spans="1:9">
      <c r="A349" s="1" t="s">
        <v>114</v>
      </c>
      <c r="B349" s="1">
        <v>2005</v>
      </c>
      <c r="C349" s="5">
        <v>20</v>
      </c>
      <c r="D349" s="2">
        <f>+C349/VLOOKUP(B349,'total año'!$A$1:$B$5,2,0)</f>
        <v>2.0013809528574716E-4</v>
      </c>
      <c r="E349" s="4">
        <v>142.25</v>
      </c>
      <c r="F349" s="4">
        <v>171.43129999999999</v>
      </c>
      <c r="G349" s="3">
        <v>2</v>
      </c>
      <c r="H349" s="3">
        <v>675</v>
      </c>
      <c r="I349" t="str">
        <f>+VLOOKUP(A349,[1]Codigo!$A$2:$H$173,7,0)</f>
        <v>MANTTO</v>
      </c>
    </row>
    <row r="350" spans="1:9">
      <c r="A350" s="1" t="s">
        <v>114</v>
      </c>
      <c r="B350" s="1">
        <v>2006</v>
      </c>
      <c r="C350" s="5">
        <v>26</v>
      </c>
      <c r="D350" s="2">
        <f>+C350/VLOOKUP(B350,'total año'!$A$1:$B$5,2,0)</f>
        <v>2.376968998838942E-4</v>
      </c>
      <c r="E350" s="4">
        <v>108.88460000000001</v>
      </c>
      <c r="F350" s="4">
        <v>182.524</v>
      </c>
      <c r="G350" s="3">
        <v>3</v>
      </c>
      <c r="H350" s="3">
        <v>948</v>
      </c>
      <c r="I350" t="str">
        <f>+VLOOKUP(A350,[1]Codigo!$A$2:$H$173,7,0)</f>
        <v>MANTTO</v>
      </c>
    </row>
    <row r="351" spans="1:9">
      <c r="A351" s="1" t="s">
        <v>114</v>
      </c>
      <c r="B351" s="1">
        <v>2007</v>
      </c>
      <c r="C351" s="5">
        <v>13</v>
      </c>
      <c r="D351" s="2">
        <f>+C351/VLOOKUP(B351,'total año'!$A$1:$B$5,2,0)</f>
        <v>1.0959088878210802E-4</v>
      </c>
      <c r="E351" s="4">
        <v>56.384599999999999</v>
      </c>
      <c r="F351" s="4">
        <v>55.235900000000001</v>
      </c>
      <c r="G351" s="3">
        <v>10</v>
      </c>
      <c r="H351" s="3">
        <v>237</v>
      </c>
      <c r="I351" t="str">
        <f>+VLOOKUP(A351,[1]Codigo!$A$2:$H$173,7,0)</f>
        <v>MANTTO</v>
      </c>
    </row>
    <row r="352" spans="1:9">
      <c r="A352" s="1" t="s">
        <v>114</v>
      </c>
      <c r="B352" s="1">
        <v>2008</v>
      </c>
      <c r="C352" s="5">
        <v>20</v>
      </c>
      <c r="D352" s="2">
        <f>+C352/VLOOKUP(B352,'total año'!$A$1:$B$5,2,0)</f>
        <v>1.5041891668296205E-4</v>
      </c>
      <c r="E352" s="4">
        <v>97.15</v>
      </c>
      <c r="F352" s="4">
        <v>102.9205</v>
      </c>
      <c r="G352" s="3">
        <v>4</v>
      </c>
      <c r="H352" s="3">
        <v>321</v>
      </c>
      <c r="I352" t="str">
        <f>+VLOOKUP(A352,[1]Codigo!$A$2:$H$173,7,0)</f>
        <v>MANTTO</v>
      </c>
    </row>
    <row r="353" spans="1:9">
      <c r="A353" s="1" t="s">
        <v>3</v>
      </c>
      <c r="B353" s="1">
        <v>2005</v>
      </c>
      <c r="C353" s="5">
        <v>66441</v>
      </c>
      <c r="D353" s="2">
        <f>+C353/VLOOKUP(B353,'total año'!$A$1:$B$5,2,0)</f>
        <v>0.66486875944401636</v>
      </c>
      <c r="E353" s="4">
        <v>8585.4513999999999</v>
      </c>
      <c r="F353" s="4">
        <v>10936.8349</v>
      </c>
      <c r="G353" s="3">
        <v>0</v>
      </c>
      <c r="H353" s="3">
        <v>33776</v>
      </c>
      <c r="I353" t="str">
        <f>+VLOOKUP(A353,[1]Codigo!$A$2:$H$173,7,0)</f>
        <v>NULL</v>
      </c>
    </row>
    <row r="354" spans="1:9">
      <c r="A354" s="1" t="s">
        <v>3</v>
      </c>
      <c r="B354" s="1">
        <v>2006</v>
      </c>
      <c r="C354" s="5">
        <v>78003</v>
      </c>
      <c r="D354" s="2">
        <f>+C354/VLOOKUP(B354,'total año'!$A$1:$B$5,2,0)</f>
        <v>0.71311812621705384</v>
      </c>
      <c r="E354" s="4">
        <v>0</v>
      </c>
      <c r="F354" s="4">
        <v>0</v>
      </c>
      <c r="G354" s="3">
        <v>0</v>
      </c>
      <c r="H354" s="3">
        <v>0</v>
      </c>
      <c r="I354" t="str">
        <f>+VLOOKUP(A354,[1]Codigo!$A$2:$H$173,7,0)</f>
        <v>NULL</v>
      </c>
    </row>
    <row r="355" spans="1:9">
      <c r="A355" s="1" t="s">
        <v>3</v>
      </c>
      <c r="B355" s="1">
        <v>2007</v>
      </c>
      <c r="C355" s="5">
        <v>68616</v>
      </c>
      <c r="D355" s="2">
        <f>+C355/VLOOKUP(B355,'total año'!$A$1:$B$5,2,0)</f>
        <v>0.57843757112870187</v>
      </c>
      <c r="E355" s="4">
        <v>0</v>
      </c>
      <c r="F355" s="4">
        <v>0</v>
      </c>
      <c r="G355" s="3">
        <v>0</v>
      </c>
      <c r="H355" s="3">
        <v>0</v>
      </c>
      <c r="I355" t="str">
        <f>+VLOOKUP(A355,[1]Codigo!$A$2:$H$173,7,0)</f>
        <v>NULL</v>
      </c>
    </row>
    <row r="356" spans="1:9">
      <c r="A356" s="1" t="s">
        <v>3</v>
      </c>
      <c r="B356" s="1">
        <v>2008</v>
      </c>
      <c r="C356" s="5">
        <v>83229</v>
      </c>
      <c r="D356" s="2">
        <f>+C356/VLOOKUP(B356,'total año'!$A$1:$B$5,2,0)</f>
        <v>0.62596080083031247</v>
      </c>
      <c r="E356" s="4">
        <v>0</v>
      </c>
      <c r="F356" s="4">
        <v>0</v>
      </c>
      <c r="G356" s="3">
        <v>0</v>
      </c>
      <c r="H356" s="3">
        <v>0</v>
      </c>
      <c r="I356" t="str">
        <f>+VLOOKUP(A356,[1]Codigo!$A$2:$H$173,7,0)</f>
        <v>NULL</v>
      </c>
    </row>
    <row r="357" spans="1:9">
      <c r="A357" s="1" t="s">
        <v>22</v>
      </c>
      <c r="B357" s="1">
        <v>2005</v>
      </c>
      <c r="C357" s="5">
        <v>11</v>
      </c>
      <c r="D357" s="2">
        <f>+C357/VLOOKUP(B357,'total año'!$A$1:$B$5,2,0)</f>
        <v>1.1007595240716094E-4</v>
      </c>
      <c r="E357" s="4">
        <v>10.6364</v>
      </c>
      <c r="F357" s="4">
        <v>6.2416999999999998</v>
      </c>
      <c r="G357" s="3">
        <v>5</v>
      </c>
      <c r="H357" s="3">
        <v>28</v>
      </c>
      <c r="I357" t="str">
        <f>+VLOOKUP(A357,[1]Codigo!$A$2:$H$173,7,0)</f>
        <v>OTROS</v>
      </c>
    </row>
    <row r="358" spans="1:9">
      <c r="A358" s="1" t="s">
        <v>22</v>
      </c>
      <c r="B358" s="1">
        <v>2006</v>
      </c>
      <c r="C358" s="5">
        <v>7</v>
      </c>
      <c r="D358" s="2">
        <f>+C358/VLOOKUP(B358,'total año'!$A$1:$B$5,2,0)</f>
        <v>6.3995319199509977E-5</v>
      </c>
      <c r="E358" s="4">
        <v>8.5714000000000006</v>
      </c>
      <c r="F358" s="4">
        <v>4.2713999999999999</v>
      </c>
      <c r="G358" s="3">
        <v>2</v>
      </c>
      <c r="H358" s="3">
        <v>16</v>
      </c>
      <c r="I358" t="str">
        <f>+VLOOKUP(A358,[1]Codigo!$A$2:$H$173,7,0)</f>
        <v>OTROS</v>
      </c>
    </row>
    <row r="359" spans="1:9">
      <c r="A359" s="1" t="s">
        <v>22</v>
      </c>
      <c r="B359" s="1">
        <v>2007</v>
      </c>
      <c r="C359" s="5">
        <v>22</v>
      </c>
      <c r="D359" s="2">
        <f>+C359/VLOOKUP(B359,'total año'!$A$1:$B$5,2,0)</f>
        <v>1.854615040927982E-4</v>
      </c>
      <c r="E359" s="4">
        <v>7.1818</v>
      </c>
      <c r="F359" s="4">
        <v>3.8094999999999999</v>
      </c>
      <c r="G359" s="3">
        <v>3</v>
      </c>
      <c r="H359" s="3">
        <v>18</v>
      </c>
      <c r="I359" t="str">
        <f>+VLOOKUP(A359,[1]Codigo!$A$2:$H$173,7,0)</f>
        <v>OTROS</v>
      </c>
    </row>
    <row r="360" spans="1:9">
      <c r="A360" s="1" t="s">
        <v>22</v>
      </c>
      <c r="B360" s="1">
        <v>2008</v>
      </c>
      <c r="C360" s="5">
        <v>36</v>
      </c>
      <c r="D360" s="2">
        <f>+C360/VLOOKUP(B360,'total año'!$A$1:$B$5,2,0)</f>
        <v>2.707540500293317E-4</v>
      </c>
      <c r="E360" s="4">
        <v>9</v>
      </c>
      <c r="F360" s="4">
        <v>4.9721000000000002</v>
      </c>
      <c r="G360" s="3">
        <v>2</v>
      </c>
      <c r="H360" s="3">
        <v>22</v>
      </c>
      <c r="I360" t="str">
        <f>+VLOOKUP(A360,[1]Codigo!$A$2:$H$173,7,0)</f>
        <v>OTROS</v>
      </c>
    </row>
    <row r="361" spans="1:9">
      <c r="A361" s="1" t="s">
        <v>24</v>
      </c>
      <c r="B361" s="1">
        <v>2005</v>
      </c>
      <c r="C361" s="5">
        <v>26</v>
      </c>
      <c r="D361" s="2">
        <f>+C361/VLOOKUP(B361,'total año'!$A$1:$B$5,2,0)</f>
        <v>2.601795238714713E-4</v>
      </c>
      <c r="E361" s="4">
        <v>11.9231</v>
      </c>
      <c r="F361" s="4">
        <v>8.2131000000000007</v>
      </c>
      <c r="G361" s="3">
        <v>2</v>
      </c>
      <c r="H361" s="3">
        <v>33</v>
      </c>
      <c r="I361" t="str">
        <f>+VLOOKUP(A361,[1]Codigo!$A$2:$H$173,7,0)</f>
        <v>OTROS</v>
      </c>
    </row>
    <row r="362" spans="1:9">
      <c r="A362" s="1" t="s">
        <v>24</v>
      </c>
      <c r="B362" s="1">
        <v>2006</v>
      </c>
      <c r="C362" s="5">
        <v>43</v>
      </c>
      <c r="D362" s="2">
        <f>+C362/VLOOKUP(B362,'total año'!$A$1:$B$5,2,0)</f>
        <v>3.9311410365413271E-4</v>
      </c>
      <c r="E362" s="4">
        <v>13.4884</v>
      </c>
      <c r="F362" s="4">
        <v>12.5649</v>
      </c>
      <c r="G362" s="3">
        <v>2</v>
      </c>
      <c r="H362" s="3">
        <v>79</v>
      </c>
      <c r="I362" t="str">
        <f>+VLOOKUP(A362,[1]Codigo!$A$2:$H$173,7,0)</f>
        <v>OTROS</v>
      </c>
    </row>
    <row r="363" spans="1:9">
      <c r="A363" s="1" t="s">
        <v>24</v>
      </c>
      <c r="B363" s="1">
        <v>2007</v>
      </c>
      <c r="C363" s="5">
        <v>46</v>
      </c>
      <c r="D363" s="2">
        <f>+C363/VLOOKUP(B363,'total año'!$A$1:$B$5,2,0)</f>
        <v>3.8778314492130531E-4</v>
      </c>
      <c r="E363" s="4">
        <v>15.021699999999999</v>
      </c>
      <c r="F363" s="4">
        <v>13.8163</v>
      </c>
      <c r="G363" s="3">
        <v>4</v>
      </c>
      <c r="H363" s="3">
        <v>70</v>
      </c>
      <c r="I363" t="str">
        <f>+VLOOKUP(A363,[1]Codigo!$A$2:$H$173,7,0)</f>
        <v>OTROS</v>
      </c>
    </row>
    <row r="364" spans="1:9">
      <c r="A364" s="1" t="s">
        <v>24</v>
      </c>
      <c r="B364" s="1">
        <v>2008</v>
      </c>
      <c r="C364" s="5">
        <v>59</v>
      </c>
      <c r="D364" s="2">
        <f>+C364/VLOOKUP(B364,'total año'!$A$1:$B$5,2,0)</f>
        <v>4.4373580421473805E-4</v>
      </c>
      <c r="E364" s="4">
        <v>13.2712</v>
      </c>
      <c r="F364" s="4">
        <v>12.6997</v>
      </c>
      <c r="G364" s="3">
        <v>2</v>
      </c>
      <c r="H364" s="3">
        <v>81</v>
      </c>
      <c r="I364" t="str">
        <f>+VLOOKUP(A364,[1]Codigo!$A$2:$H$173,7,0)</f>
        <v>OTROS</v>
      </c>
    </row>
    <row r="365" spans="1:9">
      <c r="A365" s="1" t="s">
        <v>28</v>
      </c>
      <c r="B365" s="1">
        <v>2006</v>
      </c>
      <c r="C365" s="5">
        <v>4</v>
      </c>
      <c r="D365" s="2">
        <f>+C365/VLOOKUP(B365,'total año'!$A$1:$B$5,2,0)</f>
        <v>3.6568753828291414E-5</v>
      </c>
      <c r="E365" s="4">
        <v>10.75</v>
      </c>
      <c r="F365" s="4">
        <v>4.9180999999999999</v>
      </c>
      <c r="G365" s="3">
        <v>3</v>
      </c>
      <c r="H365" s="3">
        <v>15</v>
      </c>
      <c r="I365" t="str">
        <f>+VLOOKUP(A365,[1]Codigo!$A$2:$H$173,7,0)</f>
        <v>OTROS</v>
      </c>
    </row>
    <row r="366" spans="1:9">
      <c r="A366" s="1" t="s">
        <v>28</v>
      </c>
      <c r="B366" s="1">
        <v>2008</v>
      </c>
      <c r="C366" s="5">
        <v>2</v>
      </c>
      <c r="D366" s="2">
        <f>+C366/VLOOKUP(B366,'total año'!$A$1:$B$5,2,0)</f>
        <v>1.5041891668296205E-5</v>
      </c>
      <c r="E366" s="4">
        <v>8</v>
      </c>
      <c r="F366" s="4">
        <v>5</v>
      </c>
      <c r="G366" s="3">
        <v>3</v>
      </c>
      <c r="H366" s="3">
        <v>13</v>
      </c>
      <c r="I366" t="str">
        <f>+VLOOKUP(A366,[1]Codigo!$A$2:$H$173,7,0)</f>
        <v>OTROS</v>
      </c>
    </row>
    <row r="367" spans="1:9">
      <c r="A367" s="1" t="s">
        <v>29</v>
      </c>
      <c r="B367" s="1">
        <v>2005</v>
      </c>
      <c r="C367" s="5">
        <v>1</v>
      </c>
      <c r="D367" s="2">
        <f>+C367/VLOOKUP(B367,'total año'!$A$1:$B$5,2,0)</f>
        <v>1.0006904764287359E-5</v>
      </c>
      <c r="E367" s="4">
        <v>5</v>
      </c>
      <c r="F367" s="4">
        <v>0</v>
      </c>
      <c r="G367" s="3">
        <v>5</v>
      </c>
      <c r="H367" s="3">
        <v>5</v>
      </c>
      <c r="I367" t="str">
        <f>+VLOOKUP(A367,[1]Codigo!$A$2:$H$173,7,0)</f>
        <v>OTROS</v>
      </c>
    </row>
    <row r="368" spans="1:9">
      <c r="A368" s="1" t="s">
        <v>29</v>
      </c>
      <c r="B368" s="1">
        <v>2007</v>
      </c>
      <c r="C368" s="5">
        <v>4</v>
      </c>
      <c r="D368" s="2">
        <f>+C368/VLOOKUP(B368,'total año'!$A$1:$B$5,2,0)</f>
        <v>3.3720273471417856E-5</v>
      </c>
      <c r="E368" s="4">
        <v>10</v>
      </c>
      <c r="F368" s="4">
        <v>1.4141999999999999</v>
      </c>
      <c r="G368" s="3">
        <v>8</v>
      </c>
      <c r="H368" s="3">
        <v>12</v>
      </c>
      <c r="I368" t="str">
        <f>+VLOOKUP(A368,[1]Codigo!$A$2:$H$173,7,0)</f>
        <v>OTROS</v>
      </c>
    </row>
    <row r="369" spans="1:9">
      <c r="A369" s="1" t="s">
        <v>30</v>
      </c>
      <c r="B369" s="1">
        <v>2005</v>
      </c>
      <c r="C369" s="5">
        <v>100</v>
      </c>
      <c r="D369" s="2">
        <f>+C369/VLOOKUP(B369,'total año'!$A$1:$B$5,2,0)</f>
        <v>1.0006904764287359E-3</v>
      </c>
      <c r="E369" s="4">
        <v>36.11</v>
      </c>
      <c r="F369" s="4">
        <v>73.203699999999998</v>
      </c>
      <c r="G369" s="3">
        <v>1</v>
      </c>
      <c r="H369" s="3">
        <v>524</v>
      </c>
      <c r="I369" t="str">
        <f>+VLOOKUP(A369,[1]Codigo!$A$2:$H$173,7,0)</f>
        <v>OTROS</v>
      </c>
    </row>
    <row r="370" spans="1:9">
      <c r="A370" s="1" t="s">
        <v>30</v>
      </c>
      <c r="B370" s="1">
        <v>2006</v>
      </c>
      <c r="C370" s="5">
        <v>118</v>
      </c>
      <c r="D370" s="2">
        <f>+C370/VLOOKUP(B370,'total año'!$A$1:$B$5,2,0)</f>
        <v>1.0787782379345968E-3</v>
      </c>
      <c r="E370" s="4">
        <v>41.694899999999997</v>
      </c>
      <c r="F370" s="4">
        <v>123.3609</v>
      </c>
      <c r="G370" s="3">
        <v>1</v>
      </c>
      <c r="H370" s="3">
        <v>1160</v>
      </c>
      <c r="I370" t="str">
        <f>+VLOOKUP(A370,[1]Codigo!$A$2:$H$173,7,0)</f>
        <v>OTROS</v>
      </c>
    </row>
    <row r="371" spans="1:9">
      <c r="A371" s="1" t="s">
        <v>30</v>
      </c>
      <c r="B371" s="1">
        <v>2007</v>
      </c>
      <c r="C371" s="5">
        <v>204</v>
      </c>
      <c r="D371" s="2">
        <f>+C371/VLOOKUP(B371,'total año'!$A$1:$B$5,2,0)</f>
        <v>1.7197339470423104E-3</v>
      </c>
      <c r="E371" s="4">
        <v>30.240200000000002</v>
      </c>
      <c r="F371" s="4">
        <v>77.793400000000005</v>
      </c>
      <c r="G371" s="3">
        <v>2</v>
      </c>
      <c r="H371" s="3">
        <v>720</v>
      </c>
      <c r="I371" t="str">
        <f>+VLOOKUP(A371,[1]Codigo!$A$2:$H$173,7,0)</f>
        <v>OTROS</v>
      </c>
    </row>
    <row r="372" spans="1:9">
      <c r="A372" s="1" t="s">
        <v>30</v>
      </c>
      <c r="B372" s="1">
        <v>2008</v>
      </c>
      <c r="C372" s="5">
        <v>241</v>
      </c>
      <c r="D372" s="2">
        <f>+C372/VLOOKUP(B372,'total año'!$A$1:$B$5,2,0)</f>
        <v>1.8125479460296926E-3</v>
      </c>
      <c r="E372" s="4">
        <v>29.385899999999999</v>
      </c>
      <c r="F372" s="4">
        <v>107.0463</v>
      </c>
      <c r="G372" s="3">
        <v>1</v>
      </c>
      <c r="H372" s="3">
        <v>1500</v>
      </c>
      <c r="I372" t="str">
        <f>+VLOOKUP(A372,[1]Codigo!$A$2:$H$173,7,0)</f>
        <v>OTROS</v>
      </c>
    </row>
    <row r="373" spans="1:9">
      <c r="A373" s="1" t="s">
        <v>39</v>
      </c>
      <c r="B373" s="1">
        <v>2005</v>
      </c>
      <c r="C373" s="5">
        <v>3</v>
      </c>
      <c r="D373" s="2">
        <f>+C373/VLOOKUP(B373,'total año'!$A$1:$B$5,2,0)</f>
        <v>3.0020714292862076E-5</v>
      </c>
      <c r="E373" s="4">
        <v>8.3332999999999995</v>
      </c>
      <c r="F373" s="4">
        <v>1.6997</v>
      </c>
      <c r="G373" s="3">
        <v>6</v>
      </c>
      <c r="H373" s="3">
        <v>10</v>
      </c>
      <c r="I373" t="str">
        <f>+VLOOKUP(A373,[1]Codigo!$A$2:$H$173,7,0)</f>
        <v>OTROS</v>
      </c>
    </row>
    <row r="374" spans="1:9">
      <c r="A374" s="1" t="s">
        <v>39</v>
      </c>
      <c r="B374" s="1">
        <v>2006</v>
      </c>
      <c r="C374" s="5">
        <v>7</v>
      </c>
      <c r="D374" s="2">
        <f>+C374/VLOOKUP(B374,'total año'!$A$1:$B$5,2,0)</f>
        <v>6.3995319199509977E-5</v>
      </c>
      <c r="E374" s="4">
        <v>6.7142999999999997</v>
      </c>
      <c r="F374" s="4">
        <v>2.4908000000000001</v>
      </c>
      <c r="G374" s="3">
        <v>3</v>
      </c>
      <c r="H374" s="3">
        <v>10</v>
      </c>
      <c r="I374" t="str">
        <f>+VLOOKUP(A374,[1]Codigo!$A$2:$H$173,7,0)</f>
        <v>OTROS</v>
      </c>
    </row>
    <row r="375" spans="1:9">
      <c r="A375" s="1" t="s">
        <v>39</v>
      </c>
      <c r="B375" s="1">
        <v>2007</v>
      </c>
      <c r="C375" s="5">
        <v>5</v>
      </c>
      <c r="D375" s="2">
        <f>+C375/VLOOKUP(B375,'total año'!$A$1:$B$5,2,0)</f>
        <v>4.2150341839272317E-5</v>
      </c>
      <c r="E375" s="4">
        <v>9.4</v>
      </c>
      <c r="F375" s="4">
        <v>3.0724999999999998</v>
      </c>
      <c r="G375" s="3">
        <v>6</v>
      </c>
      <c r="H375" s="3">
        <v>14</v>
      </c>
      <c r="I375" t="str">
        <f>+VLOOKUP(A375,[1]Codigo!$A$2:$H$173,7,0)</f>
        <v>OTROS</v>
      </c>
    </row>
    <row r="376" spans="1:9">
      <c r="A376" s="1" t="s">
        <v>39</v>
      </c>
      <c r="B376" s="1">
        <v>2008</v>
      </c>
      <c r="C376" s="5">
        <v>5</v>
      </c>
      <c r="D376" s="2">
        <f>+C376/VLOOKUP(B376,'total año'!$A$1:$B$5,2,0)</f>
        <v>3.7604729170740512E-5</v>
      </c>
      <c r="E376" s="4">
        <v>18.2</v>
      </c>
      <c r="F376" s="4">
        <v>8.8407999999999998</v>
      </c>
      <c r="G376" s="3">
        <v>7</v>
      </c>
      <c r="H376" s="3">
        <v>30</v>
      </c>
      <c r="I376" t="str">
        <f>+VLOOKUP(A376,[1]Codigo!$A$2:$H$173,7,0)</f>
        <v>OTROS</v>
      </c>
    </row>
    <row r="377" spans="1:9">
      <c r="A377" s="1" t="s">
        <v>43</v>
      </c>
      <c r="B377" s="1">
        <v>2005</v>
      </c>
      <c r="C377" s="5">
        <v>1</v>
      </c>
      <c r="D377" s="2">
        <f>+C377/VLOOKUP(B377,'total año'!$A$1:$B$5,2,0)</f>
        <v>1.0006904764287359E-5</v>
      </c>
      <c r="E377" s="4">
        <v>6</v>
      </c>
      <c r="F377" s="4">
        <v>0</v>
      </c>
      <c r="G377" s="3">
        <v>6</v>
      </c>
      <c r="H377" s="3">
        <v>6</v>
      </c>
      <c r="I377" t="str">
        <f>+VLOOKUP(A377,[1]Codigo!$A$2:$H$173,7,0)</f>
        <v>OTROS</v>
      </c>
    </row>
    <row r="378" spans="1:9">
      <c r="A378" s="1" t="s">
        <v>43</v>
      </c>
      <c r="B378" s="1">
        <v>2006</v>
      </c>
      <c r="C378" s="5">
        <v>3</v>
      </c>
      <c r="D378" s="2">
        <f>+C378/VLOOKUP(B378,'total año'!$A$1:$B$5,2,0)</f>
        <v>2.7426565371218562E-5</v>
      </c>
      <c r="E378" s="4">
        <v>8.3332999999999995</v>
      </c>
      <c r="F378" s="4">
        <v>6.1283000000000003</v>
      </c>
      <c r="G378" s="3">
        <v>4</v>
      </c>
      <c r="H378" s="3">
        <v>17</v>
      </c>
      <c r="I378" t="str">
        <f>+VLOOKUP(A378,[1]Codigo!$A$2:$H$173,7,0)</f>
        <v>OTROS</v>
      </c>
    </row>
    <row r="379" spans="1:9">
      <c r="A379" s="1" t="s">
        <v>43</v>
      </c>
      <c r="B379" s="1">
        <v>2007</v>
      </c>
      <c r="C379" s="5">
        <v>1</v>
      </c>
      <c r="D379" s="2">
        <f>+C379/VLOOKUP(B379,'total año'!$A$1:$B$5,2,0)</f>
        <v>8.4300683678544641E-6</v>
      </c>
      <c r="E379" s="4">
        <v>6</v>
      </c>
      <c r="F379" s="4">
        <v>0</v>
      </c>
      <c r="G379" s="3">
        <v>6</v>
      </c>
      <c r="H379" s="3">
        <v>6</v>
      </c>
      <c r="I379" t="str">
        <f>+VLOOKUP(A379,[1]Codigo!$A$2:$H$173,7,0)</f>
        <v>OTROS</v>
      </c>
    </row>
    <row r="380" spans="1:9">
      <c r="A380" s="1" t="s">
        <v>43</v>
      </c>
      <c r="B380" s="1">
        <v>2008</v>
      </c>
      <c r="C380" s="5">
        <v>5</v>
      </c>
      <c r="D380" s="2">
        <f>+C380/VLOOKUP(B380,'total año'!$A$1:$B$5,2,0)</f>
        <v>3.7604729170740512E-5</v>
      </c>
      <c r="E380" s="4">
        <v>4.2</v>
      </c>
      <c r="F380" s="4">
        <v>2.2271000000000001</v>
      </c>
      <c r="G380" s="3">
        <v>2</v>
      </c>
      <c r="H380" s="3">
        <v>8</v>
      </c>
      <c r="I380" t="str">
        <f>+VLOOKUP(A380,[1]Codigo!$A$2:$H$173,7,0)</f>
        <v>OTROS</v>
      </c>
    </row>
    <row r="381" spans="1:9">
      <c r="A381" s="1" t="s">
        <v>46</v>
      </c>
      <c r="B381" s="1">
        <v>2005</v>
      </c>
      <c r="C381" s="5">
        <v>4</v>
      </c>
      <c r="D381" s="2">
        <f>+C381/VLOOKUP(B381,'total año'!$A$1:$B$5,2,0)</f>
        <v>4.0027619057149436E-5</v>
      </c>
      <c r="E381" s="4">
        <v>11</v>
      </c>
      <c r="F381" s="4">
        <v>11.683299999999999</v>
      </c>
      <c r="G381" s="3">
        <v>2</v>
      </c>
      <c r="H381" s="3">
        <v>31</v>
      </c>
      <c r="I381" t="str">
        <f>+VLOOKUP(A381,[1]Codigo!$A$2:$H$173,7,0)</f>
        <v>OTROS</v>
      </c>
    </row>
    <row r="382" spans="1:9">
      <c r="A382" s="1" t="s">
        <v>46</v>
      </c>
      <c r="B382" s="1">
        <v>2006</v>
      </c>
      <c r="C382" s="5">
        <v>12</v>
      </c>
      <c r="D382" s="2">
        <f>+C382/VLOOKUP(B382,'total año'!$A$1:$B$5,2,0)</f>
        <v>1.0970626148487425E-4</v>
      </c>
      <c r="E382" s="4">
        <v>11.333299999999999</v>
      </c>
      <c r="F382" s="4">
        <v>10.1105</v>
      </c>
      <c r="G382" s="3">
        <v>2</v>
      </c>
      <c r="H382" s="3">
        <v>35</v>
      </c>
      <c r="I382" t="str">
        <f>+VLOOKUP(A382,[1]Codigo!$A$2:$H$173,7,0)</f>
        <v>OTROS</v>
      </c>
    </row>
    <row r="383" spans="1:9">
      <c r="A383" s="1" t="s">
        <v>46</v>
      </c>
      <c r="B383" s="1">
        <v>2007</v>
      </c>
      <c r="C383" s="5">
        <v>3</v>
      </c>
      <c r="D383" s="2">
        <f>+C383/VLOOKUP(B383,'total año'!$A$1:$B$5,2,0)</f>
        <v>2.5290205103563389E-5</v>
      </c>
      <c r="E383" s="4">
        <v>6.6666999999999996</v>
      </c>
      <c r="F383" s="4">
        <v>4.6428000000000003</v>
      </c>
      <c r="G383" s="3">
        <v>2</v>
      </c>
      <c r="H383" s="3">
        <v>13</v>
      </c>
      <c r="I383" t="str">
        <f>+VLOOKUP(A383,[1]Codigo!$A$2:$H$173,7,0)</f>
        <v>OTROS</v>
      </c>
    </row>
    <row r="384" spans="1:9">
      <c r="A384" s="1" t="s">
        <v>46</v>
      </c>
      <c r="B384" s="1">
        <v>2008</v>
      </c>
      <c r="C384" s="5">
        <v>2</v>
      </c>
      <c r="D384" s="2">
        <f>+C384/VLOOKUP(B384,'total año'!$A$1:$B$5,2,0)</f>
        <v>1.5041891668296205E-5</v>
      </c>
      <c r="E384" s="4">
        <v>11</v>
      </c>
      <c r="F384" s="4">
        <v>1</v>
      </c>
      <c r="G384" s="3">
        <v>10</v>
      </c>
      <c r="H384" s="3">
        <v>12</v>
      </c>
      <c r="I384" t="str">
        <f>+VLOOKUP(A384,[1]Codigo!$A$2:$H$173,7,0)</f>
        <v>OTROS</v>
      </c>
    </row>
    <row r="385" spans="1:9">
      <c r="A385" s="1" t="s">
        <v>48</v>
      </c>
      <c r="B385" s="1">
        <v>2005</v>
      </c>
      <c r="C385" s="5">
        <v>1</v>
      </c>
      <c r="D385" s="2">
        <f>+C385/VLOOKUP(B385,'total año'!$A$1:$B$5,2,0)</f>
        <v>1.0006904764287359E-5</v>
      </c>
      <c r="E385" s="4">
        <v>13</v>
      </c>
      <c r="F385" s="4">
        <v>0</v>
      </c>
      <c r="G385" s="3">
        <v>13</v>
      </c>
      <c r="H385" s="3">
        <v>13</v>
      </c>
      <c r="I385" t="str">
        <f>+VLOOKUP(A385,[1]Codigo!$A$2:$H$173,7,0)</f>
        <v>OTROS</v>
      </c>
    </row>
    <row r="386" spans="1:9">
      <c r="A386" s="1" t="s">
        <v>48</v>
      </c>
      <c r="B386" s="1">
        <v>2006</v>
      </c>
      <c r="C386" s="5">
        <v>2</v>
      </c>
      <c r="D386" s="2">
        <f>+C386/VLOOKUP(B386,'total año'!$A$1:$B$5,2,0)</f>
        <v>1.8284376914145707E-5</v>
      </c>
      <c r="E386" s="4">
        <v>14</v>
      </c>
      <c r="F386" s="4">
        <v>8</v>
      </c>
      <c r="G386" s="3">
        <v>6</v>
      </c>
      <c r="H386" s="3">
        <v>22</v>
      </c>
      <c r="I386" t="str">
        <f>+VLOOKUP(A386,[1]Codigo!$A$2:$H$173,7,0)</f>
        <v>OTROS</v>
      </c>
    </row>
    <row r="387" spans="1:9">
      <c r="A387" s="1" t="s">
        <v>48</v>
      </c>
      <c r="B387" s="1">
        <v>2007</v>
      </c>
      <c r="C387" s="5">
        <v>1</v>
      </c>
      <c r="D387" s="2">
        <f>+C387/VLOOKUP(B387,'total año'!$A$1:$B$5,2,0)</f>
        <v>8.4300683678544641E-6</v>
      </c>
      <c r="E387" s="4">
        <v>8</v>
      </c>
      <c r="F387" s="4">
        <v>0</v>
      </c>
      <c r="G387" s="3">
        <v>8</v>
      </c>
      <c r="H387" s="3">
        <v>8</v>
      </c>
      <c r="I387" t="str">
        <f>+VLOOKUP(A387,[1]Codigo!$A$2:$H$173,7,0)</f>
        <v>OTROS</v>
      </c>
    </row>
    <row r="388" spans="1:9">
      <c r="A388" s="1" t="s">
        <v>48</v>
      </c>
      <c r="B388" s="1">
        <v>2008</v>
      </c>
      <c r="C388" s="5">
        <v>2</v>
      </c>
      <c r="D388" s="2">
        <f>+C388/VLOOKUP(B388,'total año'!$A$1:$B$5,2,0)</f>
        <v>1.5041891668296205E-5</v>
      </c>
      <c r="E388" s="4">
        <v>14.5</v>
      </c>
      <c r="F388" s="4">
        <v>2.5</v>
      </c>
      <c r="G388" s="3">
        <v>12</v>
      </c>
      <c r="H388" s="3">
        <v>17</v>
      </c>
      <c r="I388" t="str">
        <f>+VLOOKUP(A388,[1]Codigo!$A$2:$H$173,7,0)</f>
        <v>OTROS</v>
      </c>
    </row>
    <row r="389" spans="1:9">
      <c r="A389" s="1" t="s">
        <v>53</v>
      </c>
      <c r="B389" s="1">
        <v>2006</v>
      </c>
      <c r="C389" s="5">
        <v>573</v>
      </c>
      <c r="D389" s="2">
        <f>+C389/VLOOKUP(B389,'total año'!$A$1:$B$5,2,0)</f>
        <v>5.2384739859027453E-3</v>
      </c>
      <c r="E389" s="4">
        <v>11.389200000000001</v>
      </c>
      <c r="F389" s="4">
        <v>11.7896</v>
      </c>
      <c r="G389" s="3">
        <v>2</v>
      </c>
      <c r="H389" s="3">
        <v>130</v>
      </c>
      <c r="I389" t="str">
        <f>+VLOOKUP(A389,[1]Codigo!$A$2:$H$173,7,0)</f>
        <v>OTROS</v>
      </c>
    </row>
    <row r="390" spans="1:9">
      <c r="A390" s="1" t="s">
        <v>53</v>
      </c>
      <c r="B390" s="1">
        <v>2007</v>
      </c>
      <c r="C390" s="5">
        <v>1093</v>
      </c>
      <c r="D390" s="2">
        <f>+C390/VLOOKUP(B390,'total año'!$A$1:$B$5,2,0)</f>
        <v>9.2140647260649279E-3</v>
      </c>
      <c r="E390" s="4">
        <v>11.3513</v>
      </c>
      <c r="F390" s="4">
        <v>10.032400000000001</v>
      </c>
      <c r="G390" s="3">
        <v>1</v>
      </c>
      <c r="H390" s="3">
        <v>122</v>
      </c>
      <c r="I390" t="str">
        <f>+VLOOKUP(A390,[1]Codigo!$A$2:$H$173,7,0)</f>
        <v>OTROS</v>
      </c>
    </row>
    <row r="391" spans="1:9">
      <c r="A391" s="1" t="s">
        <v>53</v>
      </c>
      <c r="B391" s="1">
        <v>2008</v>
      </c>
      <c r="C391" s="5">
        <v>1099</v>
      </c>
      <c r="D391" s="2">
        <f>+C391/VLOOKUP(B391,'total año'!$A$1:$B$5,2,0)</f>
        <v>8.2655194717287644E-3</v>
      </c>
      <c r="E391" s="4">
        <v>12.1829</v>
      </c>
      <c r="F391" s="4">
        <v>12.0435</v>
      </c>
      <c r="G391" s="3">
        <v>2</v>
      </c>
      <c r="H391" s="3">
        <v>110</v>
      </c>
      <c r="I391" t="str">
        <f>+VLOOKUP(A391,[1]Codigo!$A$2:$H$173,7,0)</f>
        <v>OTROS</v>
      </c>
    </row>
    <row r="392" spans="1:9">
      <c r="A392" s="1" t="s">
        <v>67</v>
      </c>
      <c r="B392" s="1">
        <v>2005</v>
      </c>
      <c r="C392" s="5">
        <v>13</v>
      </c>
      <c r="D392" s="2">
        <f>+C392/VLOOKUP(B392,'total año'!$A$1:$B$5,2,0)</f>
        <v>1.3008976193573565E-4</v>
      </c>
      <c r="E392" s="4">
        <v>11.307700000000001</v>
      </c>
      <c r="F392" s="4">
        <v>6.5560999999999998</v>
      </c>
      <c r="G392" s="3">
        <v>4</v>
      </c>
      <c r="H392" s="3">
        <v>25</v>
      </c>
      <c r="I392" t="str">
        <f>+VLOOKUP(A392,[1]Codigo!$A$2:$H$173,7,0)</f>
        <v>OTROS</v>
      </c>
    </row>
    <row r="393" spans="1:9">
      <c r="A393" s="1" t="s">
        <v>67</v>
      </c>
      <c r="B393" s="1">
        <v>2006</v>
      </c>
      <c r="C393" s="5">
        <v>26</v>
      </c>
      <c r="D393" s="2">
        <f>+C393/VLOOKUP(B393,'total año'!$A$1:$B$5,2,0)</f>
        <v>2.376968998838942E-4</v>
      </c>
      <c r="E393" s="4">
        <v>10.384600000000001</v>
      </c>
      <c r="F393" s="4">
        <v>7.5502000000000002</v>
      </c>
      <c r="G393" s="3">
        <v>4</v>
      </c>
      <c r="H393" s="3">
        <v>42</v>
      </c>
      <c r="I393" t="str">
        <f>+VLOOKUP(A393,[1]Codigo!$A$2:$H$173,7,0)</f>
        <v>OTROS</v>
      </c>
    </row>
    <row r="394" spans="1:9">
      <c r="A394" s="1" t="s">
        <v>67</v>
      </c>
      <c r="B394" s="1">
        <v>2007</v>
      </c>
      <c r="C394" s="5">
        <v>40</v>
      </c>
      <c r="D394" s="2">
        <f>+C394/VLOOKUP(B394,'total año'!$A$1:$B$5,2,0)</f>
        <v>3.3720273471417854E-4</v>
      </c>
      <c r="E394" s="4">
        <v>15.25</v>
      </c>
      <c r="F394" s="4">
        <v>19.894400000000001</v>
      </c>
      <c r="G394" s="3">
        <v>4</v>
      </c>
      <c r="H394" s="3">
        <v>120</v>
      </c>
      <c r="I394" t="str">
        <f>+VLOOKUP(A394,[1]Codigo!$A$2:$H$173,7,0)</f>
        <v>OTROS</v>
      </c>
    </row>
    <row r="395" spans="1:9">
      <c r="A395" s="1" t="s">
        <v>67</v>
      </c>
      <c r="B395" s="1">
        <v>2008</v>
      </c>
      <c r="C395" s="5">
        <v>72</v>
      </c>
      <c r="D395" s="2">
        <f>+C395/VLOOKUP(B395,'total año'!$A$1:$B$5,2,0)</f>
        <v>5.415081000586634E-4</v>
      </c>
      <c r="E395" s="4">
        <v>12.4861</v>
      </c>
      <c r="F395" s="4">
        <v>10.497299999999999</v>
      </c>
      <c r="G395" s="3">
        <v>2</v>
      </c>
      <c r="H395" s="3">
        <v>58</v>
      </c>
      <c r="I395" t="str">
        <f>+VLOOKUP(A395,[1]Codigo!$A$2:$H$173,7,0)</f>
        <v>OTROS</v>
      </c>
    </row>
    <row r="396" spans="1:9">
      <c r="A396" s="1" t="s">
        <v>68</v>
      </c>
      <c r="B396" s="1">
        <v>2005</v>
      </c>
      <c r="C396" s="5">
        <v>39</v>
      </c>
      <c r="D396" s="2">
        <f>+C396/VLOOKUP(B396,'total año'!$A$1:$B$5,2,0)</f>
        <v>3.9026928580720695E-4</v>
      </c>
      <c r="E396" s="4">
        <v>15.333299999999999</v>
      </c>
      <c r="F396" s="4">
        <v>13.1721</v>
      </c>
      <c r="G396" s="3">
        <v>3</v>
      </c>
      <c r="H396" s="3">
        <v>65</v>
      </c>
      <c r="I396" t="str">
        <f>+VLOOKUP(A396,[1]Codigo!$A$2:$H$173,7,0)</f>
        <v>OTROS</v>
      </c>
    </row>
    <row r="397" spans="1:9">
      <c r="A397" s="1" t="s">
        <v>68</v>
      </c>
      <c r="B397" s="1">
        <v>2006</v>
      </c>
      <c r="C397" s="5">
        <v>40</v>
      </c>
      <c r="D397" s="2">
        <f>+C397/VLOOKUP(B397,'total año'!$A$1:$B$5,2,0)</f>
        <v>3.6568753828291418E-4</v>
      </c>
      <c r="E397" s="4">
        <v>14.05</v>
      </c>
      <c r="F397" s="4">
        <v>15.3931</v>
      </c>
      <c r="G397" s="3">
        <v>2</v>
      </c>
      <c r="H397" s="3">
        <v>100</v>
      </c>
      <c r="I397" t="str">
        <f>+VLOOKUP(A397,[1]Codigo!$A$2:$H$173,7,0)</f>
        <v>OTROS</v>
      </c>
    </row>
    <row r="398" spans="1:9">
      <c r="A398" s="1" t="s">
        <v>68</v>
      </c>
      <c r="B398" s="1">
        <v>2007</v>
      </c>
      <c r="C398" s="5">
        <v>24</v>
      </c>
      <c r="D398" s="2">
        <f>+C398/VLOOKUP(B398,'total año'!$A$1:$B$5,2,0)</f>
        <v>2.0232164082850711E-4</v>
      </c>
      <c r="E398" s="4">
        <v>39.416699999999999</v>
      </c>
      <c r="F398" s="4">
        <v>77.773099999999999</v>
      </c>
      <c r="G398" s="3">
        <v>4</v>
      </c>
      <c r="H398" s="3">
        <v>365</v>
      </c>
      <c r="I398" t="str">
        <f>+VLOOKUP(A398,[1]Codigo!$A$2:$H$173,7,0)</f>
        <v>OTROS</v>
      </c>
    </row>
    <row r="399" spans="1:9">
      <c r="A399" s="1" t="s">
        <v>68</v>
      </c>
      <c r="B399" s="1">
        <v>2008</v>
      </c>
      <c r="C399" s="5">
        <v>41</v>
      </c>
      <c r="D399" s="2">
        <f>+C399/VLOOKUP(B399,'total año'!$A$1:$B$5,2,0)</f>
        <v>3.083587792000722E-4</v>
      </c>
      <c r="E399" s="4">
        <v>23.4878</v>
      </c>
      <c r="F399" s="4">
        <v>29.215900000000001</v>
      </c>
      <c r="G399" s="3">
        <v>2</v>
      </c>
      <c r="H399" s="3">
        <v>111</v>
      </c>
      <c r="I399" t="str">
        <f>+VLOOKUP(A399,[1]Codigo!$A$2:$H$173,7,0)</f>
        <v>OTROS</v>
      </c>
    </row>
    <row r="400" spans="1:9">
      <c r="A400" s="1" t="s">
        <v>69</v>
      </c>
      <c r="B400" s="1">
        <v>2005</v>
      </c>
      <c r="C400" s="5">
        <v>84</v>
      </c>
      <c r="D400" s="2">
        <f>+C400/VLOOKUP(B400,'total año'!$A$1:$B$5,2,0)</f>
        <v>8.4058000020013814E-4</v>
      </c>
      <c r="E400" s="4">
        <v>13.0238</v>
      </c>
      <c r="F400" s="4">
        <v>11.0496</v>
      </c>
      <c r="G400" s="3">
        <v>2</v>
      </c>
      <c r="H400" s="3">
        <v>59</v>
      </c>
      <c r="I400" t="str">
        <f>+VLOOKUP(A400,[1]Codigo!$A$2:$H$173,7,0)</f>
        <v>OTROS</v>
      </c>
    </row>
    <row r="401" spans="1:9">
      <c r="A401" s="1" t="s">
        <v>69</v>
      </c>
      <c r="B401" s="1">
        <v>2006</v>
      </c>
      <c r="C401" s="5">
        <v>131</v>
      </c>
      <c r="D401" s="2">
        <f>+C401/VLOOKUP(B401,'total año'!$A$1:$B$5,2,0)</f>
        <v>1.1976266878765439E-3</v>
      </c>
      <c r="E401" s="4">
        <v>20.343499999999999</v>
      </c>
      <c r="F401" s="4">
        <v>111.1605</v>
      </c>
      <c r="G401" s="3">
        <v>2</v>
      </c>
      <c r="H401" s="3">
        <v>1285</v>
      </c>
      <c r="I401" t="str">
        <f>+VLOOKUP(A401,[1]Codigo!$A$2:$H$173,7,0)</f>
        <v>OTROS</v>
      </c>
    </row>
    <row r="402" spans="1:9">
      <c r="A402" s="1" t="s">
        <v>69</v>
      </c>
      <c r="B402" s="1">
        <v>2007</v>
      </c>
      <c r="C402" s="5">
        <v>160</v>
      </c>
      <c r="D402" s="2">
        <f>+C402/VLOOKUP(B402,'total año'!$A$1:$B$5,2,0)</f>
        <v>1.3488109388567141E-3</v>
      </c>
      <c r="E402" s="4">
        <v>20.8188</v>
      </c>
      <c r="F402" s="4">
        <v>26.131799999999998</v>
      </c>
      <c r="G402" s="3">
        <v>2</v>
      </c>
      <c r="H402" s="3">
        <v>230</v>
      </c>
      <c r="I402" t="str">
        <f>+VLOOKUP(A402,[1]Codigo!$A$2:$H$173,7,0)</f>
        <v>OTROS</v>
      </c>
    </row>
    <row r="403" spans="1:9">
      <c r="A403" s="1" t="s">
        <v>69</v>
      </c>
      <c r="B403" s="1">
        <v>2008</v>
      </c>
      <c r="C403" s="5">
        <v>249</v>
      </c>
      <c r="D403" s="2">
        <f>+C403/VLOOKUP(B403,'total año'!$A$1:$B$5,2,0)</f>
        <v>1.8727155127028776E-3</v>
      </c>
      <c r="E403" s="4">
        <v>11.7149</v>
      </c>
      <c r="F403" s="4">
        <v>9.9085999999999999</v>
      </c>
      <c r="G403" s="3">
        <v>2</v>
      </c>
      <c r="H403" s="3">
        <v>83</v>
      </c>
      <c r="I403" t="str">
        <f>+VLOOKUP(A403,[1]Codigo!$A$2:$H$173,7,0)</f>
        <v>OTROS</v>
      </c>
    </row>
    <row r="404" spans="1:9">
      <c r="A404" s="1" t="s">
        <v>70</v>
      </c>
      <c r="B404" s="1">
        <v>2005</v>
      </c>
      <c r="C404" s="5">
        <v>31</v>
      </c>
      <c r="D404" s="2">
        <f>+C404/VLOOKUP(B404,'total año'!$A$1:$B$5,2,0)</f>
        <v>3.1021404769290812E-4</v>
      </c>
      <c r="E404" s="4">
        <v>11.2258</v>
      </c>
      <c r="F404" s="4">
        <v>8.7794000000000008</v>
      </c>
      <c r="G404" s="3">
        <v>3</v>
      </c>
      <c r="H404" s="3">
        <v>35</v>
      </c>
      <c r="I404" t="str">
        <f>+VLOOKUP(A404,[1]Codigo!$A$2:$H$173,7,0)</f>
        <v>OTROS</v>
      </c>
    </row>
    <row r="405" spans="1:9">
      <c r="A405" s="1" t="s">
        <v>70</v>
      </c>
      <c r="B405" s="1">
        <v>2006</v>
      </c>
      <c r="C405" s="5">
        <v>27</v>
      </c>
      <c r="D405" s="2">
        <f>+C405/VLOOKUP(B405,'total año'!$A$1:$B$5,2,0)</f>
        <v>2.4683908834096708E-4</v>
      </c>
      <c r="E405" s="4">
        <v>11.2593</v>
      </c>
      <c r="F405" s="4">
        <v>7.7488000000000001</v>
      </c>
      <c r="G405" s="3">
        <v>3</v>
      </c>
      <c r="H405" s="3">
        <v>30</v>
      </c>
      <c r="I405" t="str">
        <f>+VLOOKUP(A405,[1]Codigo!$A$2:$H$173,7,0)</f>
        <v>OTROS</v>
      </c>
    </row>
    <row r="406" spans="1:9">
      <c r="A406" s="1" t="s">
        <v>70</v>
      </c>
      <c r="B406" s="1">
        <v>2007</v>
      </c>
      <c r="C406" s="5">
        <v>48</v>
      </c>
      <c r="D406" s="2">
        <f>+C406/VLOOKUP(B406,'total año'!$A$1:$B$5,2,0)</f>
        <v>4.0464328165701422E-4</v>
      </c>
      <c r="E406" s="4">
        <v>12.416700000000001</v>
      </c>
      <c r="F406" s="4">
        <v>12.075900000000001</v>
      </c>
      <c r="G406" s="3">
        <v>3</v>
      </c>
      <c r="H406" s="3">
        <v>54</v>
      </c>
      <c r="I406" t="str">
        <f>+VLOOKUP(A406,[1]Codigo!$A$2:$H$173,7,0)</f>
        <v>OTROS</v>
      </c>
    </row>
    <row r="407" spans="1:9">
      <c r="A407" s="1" t="s">
        <v>70</v>
      </c>
      <c r="B407" s="1">
        <v>2008</v>
      </c>
      <c r="C407" s="5">
        <v>58</v>
      </c>
      <c r="D407" s="2">
        <f>+C407/VLOOKUP(B407,'total año'!$A$1:$B$5,2,0)</f>
        <v>4.3621485838058995E-4</v>
      </c>
      <c r="E407" s="4">
        <v>11.8621</v>
      </c>
      <c r="F407" s="4">
        <v>10.857100000000001</v>
      </c>
      <c r="G407" s="3">
        <v>2</v>
      </c>
      <c r="H407" s="3">
        <v>56</v>
      </c>
      <c r="I407" t="str">
        <f>+VLOOKUP(A407,[1]Codigo!$A$2:$H$173,7,0)</f>
        <v>OTROS</v>
      </c>
    </row>
    <row r="408" spans="1:9">
      <c r="A408" s="1" t="s">
        <v>71</v>
      </c>
      <c r="B408" s="1">
        <v>2005</v>
      </c>
      <c r="C408" s="5">
        <v>8</v>
      </c>
      <c r="D408" s="2">
        <f>+C408/VLOOKUP(B408,'total año'!$A$1:$B$5,2,0)</f>
        <v>8.0055238114298873E-5</v>
      </c>
      <c r="E408" s="4">
        <v>50.5</v>
      </c>
      <c r="F408" s="4">
        <v>37.463299999999997</v>
      </c>
      <c r="G408" s="3">
        <v>8</v>
      </c>
      <c r="H408" s="3">
        <v>134</v>
      </c>
      <c r="I408" t="str">
        <f>+VLOOKUP(A408,[1]Codigo!$A$2:$H$173,7,0)</f>
        <v>OTROS</v>
      </c>
    </row>
    <row r="409" spans="1:9">
      <c r="A409" s="1" t="s">
        <v>71</v>
      </c>
      <c r="B409" s="1">
        <v>2006</v>
      </c>
      <c r="C409" s="5">
        <v>7</v>
      </c>
      <c r="D409" s="2">
        <f>+C409/VLOOKUP(B409,'total año'!$A$1:$B$5,2,0)</f>
        <v>6.3995319199509977E-5</v>
      </c>
      <c r="E409" s="4">
        <v>222.71430000000001</v>
      </c>
      <c r="F409" s="4">
        <v>281.11290000000002</v>
      </c>
      <c r="G409" s="3">
        <v>43</v>
      </c>
      <c r="H409" s="3">
        <v>898</v>
      </c>
      <c r="I409" t="str">
        <f>+VLOOKUP(A409,[1]Codigo!$A$2:$H$173,7,0)</f>
        <v>OTROS</v>
      </c>
    </row>
    <row r="410" spans="1:9">
      <c r="A410" s="1" t="s">
        <v>71</v>
      </c>
      <c r="B410" s="1">
        <v>2007</v>
      </c>
      <c r="C410" s="5">
        <v>39</v>
      </c>
      <c r="D410" s="2">
        <f>+C410/VLOOKUP(B410,'total año'!$A$1:$B$5,2,0)</f>
        <v>3.2877266634632405E-4</v>
      </c>
      <c r="E410" s="4">
        <v>127.7436</v>
      </c>
      <c r="F410" s="4">
        <v>214.1917</v>
      </c>
      <c r="G410" s="3">
        <v>6</v>
      </c>
      <c r="H410" s="3">
        <v>1160</v>
      </c>
      <c r="I410" t="str">
        <f>+VLOOKUP(A410,[1]Codigo!$A$2:$H$173,7,0)</f>
        <v>OTROS</v>
      </c>
    </row>
    <row r="411" spans="1:9">
      <c r="A411" s="1" t="s">
        <v>71</v>
      </c>
      <c r="B411" s="1">
        <v>2008</v>
      </c>
      <c r="C411" s="5">
        <v>37</v>
      </c>
      <c r="D411" s="2">
        <f>+C411/VLOOKUP(B411,'total año'!$A$1:$B$5,2,0)</f>
        <v>2.782749958634798E-4</v>
      </c>
      <c r="E411" s="4">
        <v>94.891900000000007</v>
      </c>
      <c r="F411" s="4">
        <v>188.99449999999999</v>
      </c>
      <c r="G411" s="3">
        <v>8</v>
      </c>
      <c r="H411" s="3">
        <v>1114</v>
      </c>
      <c r="I411" t="str">
        <f>+VLOOKUP(A411,[1]Codigo!$A$2:$H$173,7,0)</f>
        <v>OTROS</v>
      </c>
    </row>
    <row r="412" spans="1:9">
      <c r="A412" s="1" t="s">
        <v>72</v>
      </c>
      <c r="B412" s="1">
        <v>2005</v>
      </c>
      <c r="C412" s="5">
        <v>3</v>
      </c>
      <c r="D412" s="2">
        <f>+C412/VLOOKUP(B412,'total año'!$A$1:$B$5,2,0)</f>
        <v>3.0020714292862076E-5</v>
      </c>
      <c r="E412" s="4">
        <v>116.33329999999999</v>
      </c>
      <c r="F412" s="4">
        <v>151.82740000000001</v>
      </c>
      <c r="G412" s="3">
        <v>5</v>
      </c>
      <c r="H412" s="3">
        <v>331</v>
      </c>
      <c r="I412" t="str">
        <f>+VLOOKUP(A412,[1]Codigo!$A$2:$H$173,7,0)</f>
        <v>OTROS</v>
      </c>
    </row>
    <row r="413" spans="1:9">
      <c r="A413" s="1" t="s">
        <v>72</v>
      </c>
      <c r="B413" s="1">
        <v>2006</v>
      </c>
      <c r="C413" s="5">
        <v>7</v>
      </c>
      <c r="D413" s="2">
        <f>+C413/VLOOKUP(B413,'total año'!$A$1:$B$5,2,0)</f>
        <v>6.3995319199509977E-5</v>
      </c>
      <c r="E413" s="4">
        <v>10.142899999999999</v>
      </c>
      <c r="F413" s="4">
        <v>7.8272000000000004</v>
      </c>
      <c r="G413" s="3">
        <v>3</v>
      </c>
      <c r="H413" s="3">
        <v>27</v>
      </c>
      <c r="I413" t="str">
        <f>+VLOOKUP(A413,[1]Codigo!$A$2:$H$173,7,0)</f>
        <v>OTROS</v>
      </c>
    </row>
    <row r="414" spans="1:9">
      <c r="A414" s="1" t="s">
        <v>72</v>
      </c>
      <c r="B414" s="1">
        <v>2007</v>
      </c>
      <c r="C414" s="5">
        <v>7</v>
      </c>
      <c r="D414" s="2">
        <f>+C414/VLOOKUP(B414,'total año'!$A$1:$B$5,2,0)</f>
        <v>5.9010478574981245E-5</v>
      </c>
      <c r="E414" s="4">
        <v>32</v>
      </c>
      <c r="F414" s="4">
        <v>35.761099999999999</v>
      </c>
      <c r="G414" s="3">
        <v>8</v>
      </c>
      <c r="H414" s="3">
        <v>115</v>
      </c>
      <c r="I414" t="str">
        <f>+VLOOKUP(A414,[1]Codigo!$A$2:$H$173,7,0)</f>
        <v>OTROS</v>
      </c>
    </row>
    <row r="415" spans="1:9">
      <c r="A415" s="1" t="s">
        <v>72</v>
      </c>
      <c r="B415" s="1">
        <v>2008</v>
      </c>
      <c r="C415" s="5">
        <v>14</v>
      </c>
      <c r="D415" s="2">
        <f>+C415/VLOOKUP(B415,'total año'!$A$1:$B$5,2,0)</f>
        <v>1.0529324167807344E-4</v>
      </c>
      <c r="E415" s="4">
        <v>11.428599999999999</v>
      </c>
      <c r="F415" s="4">
        <v>13.9269</v>
      </c>
      <c r="G415" s="3">
        <v>3</v>
      </c>
      <c r="H415" s="3">
        <v>59</v>
      </c>
      <c r="I415" t="str">
        <f>+VLOOKUP(A415,[1]Codigo!$A$2:$H$173,7,0)</f>
        <v>OTROS</v>
      </c>
    </row>
    <row r="416" spans="1:9">
      <c r="A416" s="1" t="s">
        <v>135</v>
      </c>
      <c r="B416" s="1">
        <v>2005</v>
      </c>
      <c r="C416" s="5">
        <v>363</v>
      </c>
      <c r="D416" s="2">
        <f>+C416/VLOOKUP(B416,'total año'!$A$1:$B$5,2,0)</f>
        <v>3.6325064294363109E-3</v>
      </c>
      <c r="E416" s="4">
        <v>15.7631</v>
      </c>
      <c r="F416" s="4">
        <v>16.2105</v>
      </c>
      <c r="G416" s="3">
        <v>2</v>
      </c>
      <c r="H416" s="3">
        <v>148</v>
      </c>
      <c r="I416" t="str">
        <f>+VLOOKUP(A416,[1]Codigo!$A$2:$H$173,7,0)</f>
        <v>OTROS</v>
      </c>
    </row>
    <row r="417" spans="1:9">
      <c r="A417" s="1" t="s">
        <v>135</v>
      </c>
      <c r="B417" s="1">
        <v>2006</v>
      </c>
      <c r="C417" s="5">
        <v>360</v>
      </c>
      <c r="D417" s="2">
        <f>+C417/VLOOKUP(B417,'total año'!$A$1:$B$5,2,0)</f>
        <v>3.2911878445462273E-3</v>
      </c>
      <c r="E417" s="4">
        <v>15.4194</v>
      </c>
      <c r="F417" s="4">
        <v>15.805199999999999</v>
      </c>
      <c r="G417" s="3">
        <v>1</v>
      </c>
      <c r="H417" s="3">
        <v>117</v>
      </c>
      <c r="I417" t="str">
        <f>+VLOOKUP(A417,[1]Codigo!$A$2:$H$173,7,0)</f>
        <v>OTROS</v>
      </c>
    </row>
    <row r="418" spans="1:9">
      <c r="A418" s="1" t="s">
        <v>135</v>
      </c>
      <c r="B418" s="1">
        <v>2007</v>
      </c>
      <c r="C418" s="5">
        <v>439</v>
      </c>
      <c r="D418" s="2">
        <f>+C418/VLOOKUP(B418,'total año'!$A$1:$B$5,2,0)</f>
        <v>3.7008000134881093E-3</v>
      </c>
      <c r="E418" s="4">
        <v>15.836</v>
      </c>
      <c r="F418" s="4">
        <v>14.3263</v>
      </c>
      <c r="G418" s="3">
        <v>2</v>
      </c>
      <c r="H418" s="3">
        <v>148</v>
      </c>
      <c r="I418" t="str">
        <f>+VLOOKUP(A418,[1]Codigo!$A$2:$H$173,7,0)</f>
        <v>OTROS</v>
      </c>
    </row>
    <row r="419" spans="1:9">
      <c r="A419" s="1" t="s">
        <v>135</v>
      </c>
      <c r="B419" s="1">
        <v>2008</v>
      </c>
      <c r="C419" s="5">
        <v>666</v>
      </c>
      <c r="D419" s="2">
        <f>+C419/VLOOKUP(B419,'total año'!$A$1:$B$5,2,0)</f>
        <v>5.008949925542636E-3</v>
      </c>
      <c r="E419" s="4">
        <v>13.6877</v>
      </c>
      <c r="F419" s="4">
        <v>27.273499999999999</v>
      </c>
      <c r="G419" s="3">
        <v>1</v>
      </c>
      <c r="H419" s="3">
        <v>340</v>
      </c>
      <c r="I419" t="str">
        <f>+VLOOKUP(A419,[1]Codigo!$A$2:$H$173,7,0)</f>
        <v>OTROS</v>
      </c>
    </row>
    <row r="420" spans="1:9">
      <c r="A420" s="1" t="s">
        <v>138</v>
      </c>
      <c r="B420" s="1">
        <v>2005</v>
      </c>
      <c r="C420" s="5">
        <v>93</v>
      </c>
      <c r="D420" s="2">
        <f>+C420/VLOOKUP(B420,'total año'!$A$1:$B$5,2,0)</f>
        <v>9.306421430787243E-4</v>
      </c>
      <c r="E420" s="4">
        <v>91.774199999999993</v>
      </c>
      <c r="F420" s="4">
        <v>137.42590000000001</v>
      </c>
      <c r="G420" s="3">
        <v>4</v>
      </c>
      <c r="H420" s="3">
        <v>922</v>
      </c>
      <c r="I420" t="str">
        <f>+VLOOKUP(A420,[1]Codigo!$A$2:$H$173,7,0)</f>
        <v>OTROS</v>
      </c>
    </row>
    <row r="421" spans="1:9">
      <c r="A421" s="1" t="s">
        <v>138</v>
      </c>
      <c r="B421" s="1">
        <v>2006</v>
      </c>
      <c r="C421" s="5">
        <v>132</v>
      </c>
      <c r="D421" s="2">
        <f>+C421/VLOOKUP(B421,'total año'!$A$1:$B$5,2,0)</f>
        <v>1.2067688763336168E-3</v>
      </c>
      <c r="E421" s="4">
        <v>136.47730000000001</v>
      </c>
      <c r="F421" s="4">
        <v>255.4742</v>
      </c>
      <c r="G421" s="3">
        <v>3</v>
      </c>
      <c r="H421" s="3">
        <v>1540</v>
      </c>
      <c r="I421" t="str">
        <f>+VLOOKUP(A421,[1]Codigo!$A$2:$H$173,7,0)</f>
        <v>OTROS</v>
      </c>
    </row>
    <row r="422" spans="1:9">
      <c r="A422" s="1" t="s">
        <v>138</v>
      </c>
      <c r="B422" s="1">
        <v>2007</v>
      </c>
      <c r="C422" s="5">
        <v>163</v>
      </c>
      <c r="D422" s="2">
        <f>+C422/VLOOKUP(B422,'total año'!$A$1:$B$5,2,0)</f>
        <v>1.3741011439602775E-3</v>
      </c>
      <c r="E422" s="4">
        <v>86.846599999999995</v>
      </c>
      <c r="F422" s="4">
        <v>136.80420000000001</v>
      </c>
      <c r="G422" s="3">
        <v>4</v>
      </c>
      <c r="H422" s="3">
        <v>910</v>
      </c>
      <c r="I422" t="str">
        <f>+VLOOKUP(A422,[1]Codigo!$A$2:$H$173,7,0)</f>
        <v>OTROS</v>
      </c>
    </row>
    <row r="423" spans="1:9">
      <c r="A423" s="1" t="s">
        <v>138</v>
      </c>
      <c r="B423" s="1">
        <v>2008</v>
      </c>
      <c r="C423" s="5">
        <v>207</v>
      </c>
      <c r="D423" s="2">
        <f>+C423/VLOOKUP(B423,'total año'!$A$1:$B$5,2,0)</f>
        <v>1.5568357876686572E-3</v>
      </c>
      <c r="E423" s="4">
        <v>101.7343</v>
      </c>
      <c r="F423" s="4">
        <v>177.66319999999999</v>
      </c>
      <c r="G423" s="3">
        <v>2</v>
      </c>
      <c r="H423" s="3">
        <v>1440</v>
      </c>
      <c r="I423" t="str">
        <f>+VLOOKUP(A423,[1]Codigo!$A$2:$H$173,7,0)</f>
        <v>OTROS</v>
      </c>
    </row>
    <row r="424" spans="1:9">
      <c r="A424" s="1" t="s">
        <v>139</v>
      </c>
      <c r="B424" s="1">
        <v>2005</v>
      </c>
      <c r="C424" s="5">
        <v>74</v>
      </c>
      <c r="D424" s="2">
        <f>+C424/VLOOKUP(B424,'total año'!$A$1:$B$5,2,0)</f>
        <v>7.4051095255726451E-4</v>
      </c>
      <c r="E424" s="4">
        <v>60.783799999999999</v>
      </c>
      <c r="F424" s="4">
        <v>67.759399999999999</v>
      </c>
      <c r="G424" s="3">
        <v>2</v>
      </c>
      <c r="H424" s="3">
        <v>291</v>
      </c>
      <c r="I424" t="str">
        <f>+VLOOKUP(A424,[1]Codigo!$A$2:$H$173,7,0)</f>
        <v>OTROS</v>
      </c>
    </row>
    <row r="425" spans="1:9">
      <c r="A425" s="1" t="s">
        <v>139</v>
      </c>
      <c r="B425" s="1">
        <v>2006</v>
      </c>
      <c r="C425" s="5">
        <v>93</v>
      </c>
      <c r="D425" s="2">
        <f>+C425/VLOOKUP(B425,'total año'!$A$1:$B$5,2,0)</f>
        <v>8.5022352650777541E-4</v>
      </c>
      <c r="E425" s="4">
        <v>59.128999999999998</v>
      </c>
      <c r="F425" s="4">
        <v>118.3207</v>
      </c>
      <c r="G425" s="3">
        <v>4</v>
      </c>
      <c r="H425" s="3">
        <v>930</v>
      </c>
      <c r="I425" t="str">
        <f>+VLOOKUP(A425,[1]Codigo!$A$2:$H$173,7,0)</f>
        <v>OTROS</v>
      </c>
    </row>
    <row r="426" spans="1:9">
      <c r="A426" s="1" t="s">
        <v>139</v>
      </c>
      <c r="B426" s="1">
        <v>2007</v>
      </c>
      <c r="C426" s="5">
        <v>191</v>
      </c>
      <c r="D426" s="2">
        <f>+C426/VLOOKUP(B426,'total año'!$A$1:$B$5,2,0)</f>
        <v>1.6101430582602025E-3</v>
      </c>
      <c r="E426" s="4">
        <v>66.266999999999996</v>
      </c>
      <c r="F426" s="4">
        <v>93.919700000000006</v>
      </c>
      <c r="G426" s="3">
        <v>2</v>
      </c>
      <c r="H426" s="3">
        <v>855</v>
      </c>
      <c r="I426" t="str">
        <f>+VLOOKUP(A426,[1]Codigo!$A$2:$H$173,7,0)</f>
        <v>OTROS</v>
      </c>
    </row>
    <row r="427" spans="1:9">
      <c r="A427" s="1" t="s">
        <v>139</v>
      </c>
      <c r="B427" s="1">
        <v>2008</v>
      </c>
      <c r="C427" s="5">
        <v>175</v>
      </c>
      <c r="D427" s="2">
        <f>+C427/VLOOKUP(B427,'total año'!$A$1:$B$5,2,0)</f>
        <v>1.316165520975918E-3</v>
      </c>
      <c r="E427" s="4">
        <v>66.845699999999994</v>
      </c>
      <c r="F427" s="4">
        <v>150.99459999999999</v>
      </c>
      <c r="G427" s="3">
        <v>2</v>
      </c>
      <c r="H427" s="3">
        <v>1275</v>
      </c>
      <c r="I427" t="str">
        <f>+VLOOKUP(A427,[1]Codigo!$A$2:$H$173,7,0)</f>
        <v>OTROS</v>
      </c>
    </row>
    <row r="428" spans="1:9">
      <c r="A428" s="1" t="s">
        <v>147</v>
      </c>
      <c r="B428" s="1">
        <v>2005</v>
      </c>
      <c r="C428" s="5">
        <v>9</v>
      </c>
      <c r="D428" s="2">
        <f>+C428/VLOOKUP(B428,'total año'!$A$1:$B$5,2,0)</f>
        <v>9.006214287858622E-5</v>
      </c>
      <c r="E428" s="4">
        <v>14.8889</v>
      </c>
      <c r="F428" s="4">
        <v>19.116299999999999</v>
      </c>
      <c r="G428" s="3">
        <v>4</v>
      </c>
      <c r="H428" s="3">
        <v>68</v>
      </c>
      <c r="I428" t="str">
        <f>+VLOOKUP(A428,[1]Codigo!$A$2:$H$173,7,0)</f>
        <v>OTROS</v>
      </c>
    </row>
    <row r="429" spans="1:9">
      <c r="A429" s="1" t="s">
        <v>147</v>
      </c>
      <c r="B429" s="1">
        <v>2006</v>
      </c>
      <c r="C429" s="5">
        <v>26</v>
      </c>
      <c r="D429" s="2">
        <f>+C429/VLOOKUP(B429,'total año'!$A$1:$B$5,2,0)</f>
        <v>2.376968998838942E-4</v>
      </c>
      <c r="E429" s="4">
        <v>10.884600000000001</v>
      </c>
      <c r="F429" s="4">
        <v>6.2655000000000003</v>
      </c>
      <c r="G429" s="3">
        <v>3</v>
      </c>
      <c r="H429" s="3">
        <v>25</v>
      </c>
      <c r="I429" t="str">
        <f>+VLOOKUP(A429,[1]Codigo!$A$2:$H$173,7,0)</f>
        <v>OTROS</v>
      </c>
    </row>
    <row r="430" spans="1:9">
      <c r="A430" s="1" t="s">
        <v>147</v>
      </c>
      <c r="B430" s="1">
        <v>2007</v>
      </c>
      <c r="C430" s="5">
        <v>56</v>
      </c>
      <c r="D430" s="2">
        <f>+C430/VLOOKUP(B430,'total año'!$A$1:$B$5,2,0)</f>
        <v>4.7208382859984996E-4</v>
      </c>
      <c r="E430" s="4">
        <v>11.178599999999999</v>
      </c>
      <c r="F430" s="4">
        <v>6.0448000000000004</v>
      </c>
      <c r="G430" s="3">
        <v>3</v>
      </c>
      <c r="H430" s="3">
        <v>32</v>
      </c>
      <c r="I430" t="str">
        <f>+VLOOKUP(A430,[1]Codigo!$A$2:$H$173,7,0)</f>
        <v>OTROS</v>
      </c>
    </row>
    <row r="431" spans="1:9">
      <c r="A431" s="1" t="s">
        <v>147</v>
      </c>
      <c r="B431" s="1">
        <v>2008</v>
      </c>
      <c r="C431" s="5">
        <v>67</v>
      </c>
      <c r="D431" s="2">
        <f>+C431/VLOOKUP(B431,'total año'!$A$1:$B$5,2,0)</f>
        <v>5.039033708879229E-4</v>
      </c>
      <c r="E431" s="4">
        <v>9.3284000000000002</v>
      </c>
      <c r="F431" s="4">
        <v>6.8662999999999998</v>
      </c>
      <c r="G431" s="3">
        <v>3</v>
      </c>
      <c r="H431" s="3">
        <v>49</v>
      </c>
      <c r="I431" t="str">
        <f>+VLOOKUP(A431,[1]Codigo!$A$2:$H$173,7,0)</f>
        <v>OTROS</v>
      </c>
    </row>
    <row r="432" spans="1:9">
      <c r="A432" s="1" t="s">
        <v>148</v>
      </c>
      <c r="B432" s="1">
        <v>2005</v>
      </c>
      <c r="C432" s="5">
        <v>10</v>
      </c>
      <c r="D432" s="2">
        <f>+C432/VLOOKUP(B432,'total año'!$A$1:$B$5,2,0)</f>
        <v>1.0006904764287358E-4</v>
      </c>
      <c r="E432" s="4">
        <v>254.8</v>
      </c>
      <c r="F432" s="4">
        <v>101.4079</v>
      </c>
      <c r="G432" s="3">
        <v>73</v>
      </c>
      <c r="H432" s="3">
        <v>360</v>
      </c>
      <c r="I432" t="str">
        <f>+VLOOKUP(A432,[1]Codigo!$A$2:$H$173,7,0)</f>
        <v>OTROS</v>
      </c>
    </row>
    <row r="433" spans="1:9">
      <c r="A433" s="1" t="s">
        <v>148</v>
      </c>
      <c r="B433" s="1">
        <v>2006</v>
      </c>
      <c r="C433" s="5">
        <v>16</v>
      </c>
      <c r="D433" s="2">
        <f>+C433/VLOOKUP(B433,'total año'!$A$1:$B$5,2,0)</f>
        <v>1.4627501531316566E-4</v>
      </c>
      <c r="E433" s="4">
        <v>160.1875</v>
      </c>
      <c r="F433" s="4">
        <v>131.7954</v>
      </c>
      <c r="G433" s="3">
        <v>7</v>
      </c>
      <c r="H433" s="3">
        <v>370</v>
      </c>
      <c r="I433" t="str">
        <f>+VLOOKUP(A433,[1]Codigo!$A$2:$H$173,7,0)</f>
        <v>OTROS</v>
      </c>
    </row>
    <row r="434" spans="1:9">
      <c r="A434" s="1" t="s">
        <v>148</v>
      </c>
      <c r="B434" s="1">
        <v>2007</v>
      </c>
      <c r="C434" s="5">
        <v>21</v>
      </c>
      <c r="D434" s="2">
        <f>+C434/VLOOKUP(B434,'total año'!$A$1:$B$5,2,0)</f>
        <v>1.7703143572494372E-4</v>
      </c>
      <c r="E434" s="4">
        <v>96.523799999999994</v>
      </c>
      <c r="F434" s="4">
        <v>125.6024</v>
      </c>
      <c r="G434" s="3">
        <v>9</v>
      </c>
      <c r="H434" s="3">
        <v>410</v>
      </c>
      <c r="I434" t="str">
        <f>+VLOOKUP(A434,[1]Codigo!$A$2:$H$173,7,0)</f>
        <v>OTROS</v>
      </c>
    </row>
    <row r="435" spans="1:9">
      <c r="A435" s="1" t="s">
        <v>148</v>
      </c>
      <c r="B435" s="1">
        <v>2008</v>
      </c>
      <c r="C435" s="5">
        <v>9</v>
      </c>
      <c r="D435" s="2">
        <f>+C435/VLOOKUP(B435,'total año'!$A$1:$B$5,2,0)</f>
        <v>6.7688512507332925E-5</v>
      </c>
      <c r="E435" s="4">
        <v>146.88890000000001</v>
      </c>
      <c r="F435" s="4">
        <v>95.892799999999994</v>
      </c>
      <c r="G435" s="3">
        <v>6</v>
      </c>
      <c r="H435" s="3">
        <v>325</v>
      </c>
      <c r="I435" t="str">
        <f>+VLOOKUP(A435,[1]Codigo!$A$2:$H$173,7,0)</f>
        <v>OTROS</v>
      </c>
    </row>
    <row r="436" spans="1:9">
      <c r="A436" s="1" t="s">
        <v>149</v>
      </c>
      <c r="B436" s="1">
        <v>2005</v>
      </c>
      <c r="C436" s="5">
        <v>134</v>
      </c>
      <c r="D436" s="2">
        <f>+C436/VLOOKUP(B436,'total año'!$A$1:$B$5,2,0)</f>
        <v>1.340925238414506E-3</v>
      </c>
      <c r="E436" s="4">
        <v>39.149299999999997</v>
      </c>
      <c r="F436" s="4">
        <v>69.640900000000002</v>
      </c>
      <c r="G436" s="3">
        <v>1</v>
      </c>
      <c r="H436" s="3">
        <v>580</v>
      </c>
      <c r="I436" t="str">
        <f>+VLOOKUP(A436,[1]Codigo!$A$2:$H$173,7,0)</f>
        <v>OTROS</v>
      </c>
    </row>
    <row r="437" spans="1:9">
      <c r="A437" s="1" t="s">
        <v>149</v>
      </c>
      <c r="B437" s="1">
        <v>2006</v>
      </c>
      <c r="C437" s="5">
        <v>40</v>
      </c>
      <c r="D437" s="2">
        <f>+C437/VLOOKUP(B437,'total año'!$A$1:$B$5,2,0)</f>
        <v>3.6568753828291418E-4</v>
      </c>
      <c r="E437" s="4">
        <v>75.25</v>
      </c>
      <c r="F437" s="4">
        <v>98.670900000000003</v>
      </c>
      <c r="G437" s="3">
        <v>3</v>
      </c>
      <c r="H437" s="3">
        <v>483</v>
      </c>
      <c r="I437" t="str">
        <f>+VLOOKUP(A437,[1]Codigo!$A$2:$H$173,7,0)</f>
        <v>OTROS</v>
      </c>
    </row>
    <row r="438" spans="1:9">
      <c r="A438" s="1" t="s">
        <v>149</v>
      </c>
      <c r="B438" s="1">
        <v>2007</v>
      </c>
      <c r="C438" s="5">
        <v>106</v>
      </c>
      <c r="D438" s="2">
        <f>+C438/VLOOKUP(B438,'total año'!$A$1:$B$5,2,0)</f>
        <v>8.9358724699257314E-4</v>
      </c>
      <c r="E438" s="4">
        <v>73.773600000000002</v>
      </c>
      <c r="F438" s="4">
        <v>85.458100000000002</v>
      </c>
      <c r="G438" s="3">
        <v>3</v>
      </c>
      <c r="H438" s="3">
        <v>480</v>
      </c>
      <c r="I438" t="str">
        <f>+VLOOKUP(A438,[1]Codigo!$A$2:$H$173,7,0)</f>
        <v>OTROS</v>
      </c>
    </row>
    <row r="439" spans="1:9">
      <c r="A439" s="1" t="s">
        <v>149</v>
      </c>
      <c r="B439" s="1">
        <v>2008</v>
      </c>
      <c r="C439" s="5">
        <v>22</v>
      </c>
      <c r="D439" s="2">
        <f>+C439/VLOOKUP(B439,'total año'!$A$1:$B$5,2,0)</f>
        <v>1.6546080835125825E-4</v>
      </c>
      <c r="E439" s="4">
        <v>109.0455</v>
      </c>
      <c r="F439" s="4">
        <v>113.9751</v>
      </c>
      <c r="G439" s="3">
        <v>4</v>
      </c>
      <c r="H439" s="3">
        <v>385</v>
      </c>
      <c r="I439" t="str">
        <f>+VLOOKUP(A439,[1]Codigo!$A$2:$H$173,7,0)</f>
        <v>OTROS</v>
      </c>
    </row>
    <row r="440" spans="1:9">
      <c r="A440" s="1" t="s">
        <v>150</v>
      </c>
      <c r="B440" s="1">
        <v>2005</v>
      </c>
      <c r="C440" s="5">
        <v>121</v>
      </c>
      <c r="D440" s="2">
        <f>+C440/VLOOKUP(B440,'total año'!$A$1:$B$5,2,0)</f>
        <v>1.2108354764787705E-3</v>
      </c>
      <c r="E440" s="4">
        <v>28.5702</v>
      </c>
      <c r="F440" s="4">
        <v>87.548400000000001</v>
      </c>
      <c r="G440" s="3">
        <v>2</v>
      </c>
      <c r="H440" s="3">
        <v>955</v>
      </c>
      <c r="I440" t="str">
        <f>+VLOOKUP(A440,[1]Codigo!$A$2:$H$173,7,0)</f>
        <v>OTROS</v>
      </c>
    </row>
    <row r="441" spans="1:9">
      <c r="A441" s="1" t="s">
        <v>150</v>
      </c>
      <c r="B441" s="1">
        <v>2006</v>
      </c>
      <c r="C441" s="5">
        <v>147</v>
      </c>
      <c r="D441" s="2">
        <f>+C441/VLOOKUP(B441,'total año'!$A$1:$B$5,2,0)</f>
        <v>1.3439017031897096E-3</v>
      </c>
      <c r="E441" s="4">
        <v>18.197299999999998</v>
      </c>
      <c r="F441" s="4">
        <v>16.503</v>
      </c>
      <c r="G441" s="3">
        <v>2</v>
      </c>
      <c r="H441" s="3">
        <v>110</v>
      </c>
      <c r="I441" t="str">
        <f>+VLOOKUP(A441,[1]Codigo!$A$2:$H$173,7,0)</f>
        <v>OTROS</v>
      </c>
    </row>
    <row r="442" spans="1:9">
      <c r="A442" s="1" t="s">
        <v>150</v>
      </c>
      <c r="B442" s="1">
        <v>2007</v>
      </c>
      <c r="C442" s="5">
        <v>181</v>
      </c>
      <c r="D442" s="2">
        <f>+C442/VLOOKUP(B442,'total año'!$A$1:$B$5,2,0)</f>
        <v>1.5258423745816579E-3</v>
      </c>
      <c r="E442" s="4">
        <v>25.386700000000001</v>
      </c>
      <c r="F442" s="4">
        <v>40.7605</v>
      </c>
      <c r="G442" s="3">
        <v>1</v>
      </c>
      <c r="H442" s="3">
        <v>332</v>
      </c>
      <c r="I442" t="str">
        <f>+VLOOKUP(A442,[1]Codigo!$A$2:$H$173,7,0)</f>
        <v>OTROS</v>
      </c>
    </row>
    <row r="443" spans="1:9">
      <c r="A443" s="1" t="s">
        <v>150</v>
      </c>
      <c r="B443" s="1">
        <v>2008</v>
      </c>
      <c r="C443" s="5">
        <v>288</v>
      </c>
      <c r="D443" s="2">
        <f>+C443/VLOOKUP(B443,'total año'!$A$1:$B$5,2,0)</f>
        <v>2.1660324002346536E-3</v>
      </c>
      <c r="E443" s="4">
        <v>14.2188</v>
      </c>
      <c r="F443" s="4">
        <v>24.486499999999999</v>
      </c>
      <c r="G443" s="3">
        <v>1</v>
      </c>
      <c r="H443" s="3">
        <v>191</v>
      </c>
      <c r="I443" t="str">
        <f>+VLOOKUP(A443,[1]Codigo!$A$2:$H$173,7,0)</f>
        <v>OTROS</v>
      </c>
    </row>
    <row r="444" spans="1:9">
      <c r="A444" s="1" t="s">
        <v>151</v>
      </c>
      <c r="B444" s="1">
        <v>2005</v>
      </c>
      <c r="C444" s="5">
        <v>40</v>
      </c>
      <c r="D444" s="2">
        <f>+C444/VLOOKUP(B444,'total año'!$A$1:$B$5,2,0)</f>
        <v>4.0027619057149432E-4</v>
      </c>
      <c r="E444" s="4">
        <v>19.475000000000001</v>
      </c>
      <c r="F444" s="4">
        <v>33.691200000000002</v>
      </c>
      <c r="G444" s="3">
        <v>2</v>
      </c>
      <c r="H444" s="3">
        <v>212</v>
      </c>
      <c r="I444" t="str">
        <f>+VLOOKUP(A444,[1]Codigo!$A$2:$H$173,7,0)</f>
        <v>OTROS</v>
      </c>
    </row>
    <row r="445" spans="1:9">
      <c r="A445" s="1" t="s">
        <v>151</v>
      </c>
      <c r="B445" s="1">
        <v>2006</v>
      </c>
      <c r="C445" s="5">
        <v>63</v>
      </c>
      <c r="D445" s="2">
        <f>+C445/VLOOKUP(B445,'total año'!$A$1:$B$5,2,0)</f>
        <v>5.759578727955898E-4</v>
      </c>
      <c r="E445" s="4">
        <v>26.476199999999999</v>
      </c>
      <c r="F445" s="4">
        <v>55.533200000000001</v>
      </c>
      <c r="G445" s="3">
        <v>2</v>
      </c>
      <c r="H445" s="3">
        <v>299</v>
      </c>
      <c r="I445" t="str">
        <f>+VLOOKUP(A445,[1]Codigo!$A$2:$H$173,7,0)</f>
        <v>OTROS</v>
      </c>
    </row>
    <row r="446" spans="1:9">
      <c r="A446" s="1" t="s">
        <v>151</v>
      </c>
      <c r="B446" s="1">
        <v>2007</v>
      </c>
      <c r="C446" s="5">
        <v>50</v>
      </c>
      <c r="D446" s="2">
        <f>+C446/VLOOKUP(B446,'total año'!$A$1:$B$5,2,0)</f>
        <v>4.2150341839272318E-4</v>
      </c>
      <c r="E446" s="4">
        <v>14.48</v>
      </c>
      <c r="F446" s="4">
        <v>17.716899999999999</v>
      </c>
      <c r="G446" s="3">
        <v>3</v>
      </c>
      <c r="H446" s="3">
        <v>125</v>
      </c>
      <c r="I446" t="str">
        <f>+VLOOKUP(A446,[1]Codigo!$A$2:$H$173,7,0)</f>
        <v>OTROS</v>
      </c>
    </row>
    <row r="447" spans="1:9">
      <c r="A447" s="1" t="s">
        <v>151</v>
      </c>
      <c r="B447" s="1">
        <v>2008</v>
      </c>
      <c r="C447" s="5">
        <v>189</v>
      </c>
      <c r="D447" s="2">
        <f>+C447/VLOOKUP(B447,'total año'!$A$1:$B$5,2,0)</f>
        <v>1.4214587626539914E-3</v>
      </c>
      <c r="E447" s="4">
        <v>15.497400000000001</v>
      </c>
      <c r="F447" s="4">
        <v>24.192499999999999</v>
      </c>
      <c r="G447" s="3">
        <v>2</v>
      </c>
      <c r="H447" s="3">
        <v>300</v>
      </c>
      <c r="I447" t="str">
        <f>+VLOOKUP(A447,[1]Codigo!$A$2:$H$173,7,0)</f>
        <v>OTROS</v>
      </c>
    </row>
    <row r="448" spans="1:9">
      <c r="A448" s="1" t="s">
        <v>155</v>
      </c>
      <c r="B448" s="1">
        <v>2005</v>
      </c>
      <c r="C448" s="5">
        <v>3</v>
      </c>
      <c r="D448" s="2">
        <f>+C448/VLOOKUP(B448,'total año'!$A$1:$B$5,2,0)</f>
        <v>3.0020714292862076E-5</v>
      </c>
      <c r="E448" s="4">
        <v>20</v>
      </c>
      <c r="F448" s="4">
        <v>8.1649999999999991</v>
      </c>
      <c r="G448" s="3">
        <v>10</v>
      </c>
      <c r="H448" s="3">
        <v>30</v>
      </c>
      <c r="I448" t="str">
        <f>+VLOOKUP(A448,[1]Codigo!$A$2:$H$173,7,0)</f>
        <v>OTROS</v>
      </c>
    </row>
    <row r="449" spans="1:9">
      <c r="A449" s="1" t="s">
        <v>155</v>
      </c>
      <c r="B449" s="1">
        <v>2006</v>
      </c>
      <c r="C449" s="5">
        <v>6</v>
      </c>
      <c r="D449" s="2">
        <f>+C449/VLOOKUP(B449,'total año'!$A$1:$B$5,2,0)</f>
        <v>5.4853130742437125E-5</v>
      </c>
      <c r="E449" s="4">
        <v>46.833300000000001</v>
      </c>
      <c r="F449" s="4">
        <v>38.5807</v>
      </c>
      <c r="G449" s="3">
        <v>5</v>
      </c>
      <c r="H449" s="3">
        <v>110</v>
      </c>
      <c r="I449" t="str">
        <f>+VLOOKUP(A449,[1]Codigo!$A$2:$H$173,7,0)</f>
        <v>OTROS</v>
      </c>
    </row>
    <row r="450" spans="1:9">
      <c r="A450" s="1" t="s">
        <v>155</v>
      </c>
      <c r="B450" s="1">
        <v>2007</v>
      </c>
      <c r="C450" s="5">
        <v>7</v>
      </c>
      <c r="D450" s="2">
        <f>+C450/VLOOKUP(B450,'total año'!$A$1:$B$5,2,0)</f>
        <v>5.9010478574981245E-5</v>
      </c>
      <c r="E450" s="4">
        <v>17.857099999999999</v>
      </c>
      <c r="F450" s="4">
        <v>11.5688</v>
      </c>
      <c r="G450" s="3">
        <v>4</v>
      </c>
      <c r="H450" s="3">
        <v>36</v>
      </c>
      <c r="I450" t="str">
        <f>+VLOOKUP(A450,[1]Codigo!$A$2:$H$173,7,0)</f>
        <v>OTROS</v>
      </c>
    </row>
    <row r="451" spans="1:9">
      <c r="A451" s="1" t="s">
        <v>155</v>
      </c>
      <c r="B451" s="1">
        <v>2008</v>
      </c>
      <c r="C451" s="5">
        <v>14</v>
      </c>
      <c r="D451" s="2">
        <f>+C451/VLOOKUP(B451,'total año'!$A$1:$B$5,2,0)</f>
        <v>1.0529324167807344E-4</v>
      </c>
      <c r="E451" s="4">
        <v>42.714300000000001</v>
      </c>
      <c r="F451" s="4">
        <v>45.701599999999999</v>
      </c>
      <c r="G451" s="3">
        <v>5</v>
      </c>
      <c r="H451" s="3">
        <v>148</v>
      </c>
      <c r="I451" t="str">
        <f>+VLOOKUP(A451,[1]Codigo!$A$2:$H$173,7,0)</f>
        <v>OTROS</v>
      </c>
    </row>
    <row r="452" spans="1:9">
      <c r="A452" s="1" t="s">
        <v>156</v>
      </c>
      <c r="B452" s="1">
        <v>2005</v>
      </c>
      <c r="C452" s="5">
        <v>22</v>
      </c>
      <c r="D452" s="2">
        <f>+C452/VLOOKUP(B452,'total año'!$A$1:$B$5,2,0)</f>
        <v>2.2015190481432188E-4</v>
      </c>
      <c r="E452" s="4">
        <v>115.8182</v>
      </c>
      <c r="F452" s="4">
        <v>194.9083</v>
      </c>
      <c r="G452" s="3">
        <v>4</v>
      </c>
      <c r="H452" s="3">
        <v>810</v>
      </c>
      <c r="I452" t="str">
        <f>+VLOOKUP(A452,[1]Codigo!$A$2:$H$173,7,0)</f>
        <v>OTROS</v>
      </c>
    </row>
    <row r="453" spans="1:9">
      <c r="A453" s="1" t="s">
        <v>156</v>
      </c>
      <c r="B453" s="1">
        <v>2006</v>
      </c>
      <c r="C453" s="5">
        <v>68</v>
      </c>
      <c r="D453" s="2">
        <f>+C453/VLOOKUP(B453,'total año'!$A$1:$B$5,2,0)</f>
        <v>6.2166881508095404E-4</v>
      </c>
      <c r="E453" s="4">
        <v>44.073500000000003</v>
      </c>
      <c r="F453" s="4">
        <v>118.6735</v>
      </c>
      <c r="G453" s="3">
        <v>2</v>
      </c>
      <c r="H453" s="3">
        <v>963</v>
      </c>
      <c r="I453" t="str">
        <f>+VLOOKUP(A453,[1]Codigo!$A$2:$H$173,7,0)</f>
        <v>OTROS</v>
      </c>
    </row>
    <row r="454" spans="1:9">
      <c r="A454" s="1" t="s">
        <v>156</v>
      </c>
      <c r="B454" s="1">
        <v>2007</v>
      </c>
      <c r="C454" s="5">
        <v>507</v>
      </c>
      <c r="D454" s="2">
        <f>+C454/VLOOKUP(B454,'total año'!$A$1:$B$5,2,0)</f>
        <v>4.2740446625022131E-3</v>
      </c>
      <c r="E454" s="4">
        <v>32.465499999999999</v>
      </c>
      <c r="F454" s="4">
        <v>36.751600000000003</v>
      </c>
      <c r="G454" s="3">
        <v>1</v>
      </c>
      <c r="H454" s="3">
        <v>350</v>
      </c>
      <c r="I454" t="str">
        <f>+VLOOKUP(A454,[1]Codigo!$A$2:$H$173,7,0)</f>
        <v>OTROS</v>
      </c>
    </row>
    <row r="455" spans="1:9">
      <c r="A455" s="1" t="s">
        <v>156</v>
      </c>
      <c r="B455" s="1">
        <v>2008</v>
      </c>
      <c r="C455" s="5">
        <v>82</v>
      </c>
      <c r="D455" s="2">
        <f>+C455/VLOOKUP(B455,'total año'!$A$1:$B$5,2,0)</f>
        <v>6.167175584001444E-4</v>
      </c>
      <c r="E455" s="4">
        <v>49.9024</v>
      </c>
      <c r="F455" s="4">
        <v>71.812399999999997</v>
      </c>
      <c r="G455" s="3">
        <v>3</v>
      </c>
      <c r="H455" s="3">
        <v>540</v>
      </c>
      <c r="I455" t="str">
        <f>+VLOOKUP(A455,[1]Codigo!$A$2:$H$173,7,0)</f>
        <v>OTROS</v>
      </c>
    </row>
    <row r="456" spans="1:9">
      <c r="A456" s="1" t="s">
        <v>157</v>
      </c>
      <c r="B456" s="1">
        <v>2005</v>
      </c>
      <c r="C456" s="5">
        <v>16</v>
      </c>
      <c r="D456" s="2">
        <f>+C456/VLOOKUP(B456,'total año'!$A$1:$B$5,2,0)</f>
        <v>1.6011047622859775E-4</v>
      </c>
      <c r="E456" s="4">
        <v>36.0625</v>
      </c>
      <c r="F456" s="4">
        <v>63.798999999999999</v>
      </c>
      <c r="G456" s="3">
        <v>3</v>
      </c>
      <c r="H456" s="3">
        <v>250</v>
      </c>
      <c r="I456" t="str">
        <f>+VLOOKUP(A456,[1]Codigo!$A$2:$H$173,7,0)</f>
        <v>OTROS</v>
      </c>
    </row>
    <row r="457" spans="1:9">
      <c r="A457" s="1" t="s">
        <v>157</v>
      </c>
      <c r="B457" s="1">
        <v>2006</v>
      </c>
      <c r="C457" s="5">
        <v>11</v>
      </c>
      <c r="D457" s="2">
        <f>+C457/VLOOKUP(B457,'total año'!$A$1:$B$5,2,0)</f>
        <v>1.005640730278014E-4</v>
      </c>
      <c r="E457" s="4">
        <v>53.454500000000003</v>
      </c>
      <c r="F457" s="4">
        <v>56.417900000000003</v>
      </c>
      <c r="G457" s="3">
        <v>6</v>
      </c>
      <c r="H457" s="3">
        <v>168</v>
      </c>
      <c r="I457" t="str">
        <f>+VLOOKUP(A457,[1]Codigo!$A$2:$H$173,7,0)</f>
        <v>OTROS</v>
      </c>
    </row>
    <row r="458" spans="1:9">
      <c r="A458" s="1" t="s">
        <v>157</v>
      </c>
      <c r="B458" s="1">
        <v>2007</v>
      </c>
      <c r="C458" s="5">
        <v>19</v>
      </c>
      <c r="D458" s="2">
        <f>+C458/VLOOKUP(B458,'total año'!$A$1:$B$5,2,0)</f>
        <v>1.6017129898923481E-4</v>
      </c>
      <c r="E458" s="4">
        <v>37.368400000000001</v>
      </c>
      <c r="F458" s="4">
        <v>47.009799999999998</v>
      </c>
      <c r="G458" s="3">
        <v>4</v>
      </c>
      <c r="H458" s="3">
        <v>185</v>
      </c>
      <c r="I458" t="str">
        <f>+VLOOKUP(A458,[1]Codigo!$A$2:$H$173,7,0)</f>
        <v>OTROS</v>
      </c>
    </row>
    <row r="459" spans="1:9">
      <c r="A459" s="1" t="s">
        <v>157</v>
      </c>
      <c r="B459" s="1">
        <v>2008</v>
      </c>
      <c r="C459" s="5">
        <v>15</v>
      </c>
      <c r="D459" s="2">
        <f>+C459/VLOOKUP(B459,'total año'!$A$1:$B$5,2,0)</f>
        <v>1.1281418751222154E-4</v>
      </c>
      <c r="E459" s="4">
        <v>79.8</v>
      </c>
      <c r="F459" s="4">
        <v>148.47370000000001</v>
      </c>
      <c r="G459" s="3">
        <v>2</v>
      </c>
      <c r="H459" s="3">
        <v>507</v>
      </c>
      <c r="I459" t="str">
        <f>+VLOOKUP(A459,[1]Codigo!$A$2:$H$173,7,0)</f>
        <v>OTROS</v>
      </c>
    </row>
    <row r="460" spans="1:9">
      <c r="A460" s="1" t="s">
        <v>158</v>
      </c>
      <c r="B460" s="1">
        <v>2005</v>
      </c>
      <c r="C460" s="5">
        <v>1149</v>
      </c>
      <c r="D460" s="2">
        <f>+C460/VLOOKUP(B460,'total año'!$A$1:$B$5,2,0)</f>
        <v>1.1497933574166175E-2</v>
      </c>
      <c r="E460" s="4">
        <v>10.940799999999999</v>
      </c>
      <c r="F460" s="4">
        <v>10.686299999999999</v>
      </c>
      <c r="G460" s="3">
        <v>1</v>
      </c>
      <c r="H460" s="3">
        <v>141</v>
      </c>
      <c r="I460" t="str">
        <f>+VLOOKUP(A460,[1]Codigo!$A$2:$H$173,7,0)</f>
        <v>OTROS</v>
      </c>
    </row>
    <row r="461" spans="1:9">
      <c r="A461" s="1" t="s">
        <v>158</v>
      </c>
      <c r="B461" s="1">
        <v>2006</v>
      </c>
      <c r="C461" s="5">
        <v>2</v>
      </c>
      <c r="D461" s="2">
        <f>+C461/VLOOKUP(B461,'total año'!$A$1:$B$5,2,0)</f>
        <v>1.8284376914145707E-5</v>
      </c>
      <c r="E461" s="4">
        <v>11.5</v>
      </c>
      <c r="F461" s="4">
        <v>8.5</v>
      </c>
      <c r="G461" s="3">
        <v>3</v>
      </c>
      <c r="H461" s="3">
        <v>20</v>
      </c>
      <c r="I461" t="str">
        <f>+VLOOKUP(A461,[1]Codigo!$A$2:$H$173,7,0)</f>
        <v>OTROS</v>
      </c>
    </row>
    <row r="462" spans="1:9">
      <c r="A462" s="1" t="s">
        <v>158</v>
      </c>
      <c r="B462" s="1">
        <v>2007</v>
      </c>
      <c r="C462" s="5">
        <v>5</v>
      </c>
      <c r="D462" s="2">
        <f>+C462/VLOOKUP(B462,'total año'!$A$1:$B$5,2,0)</f>
        <v>4.2150341839272317E-5</v>
      </c>
      <c r="E462" s="4">
        <v>17</v>
      </c>
      <c r="F462" s="4">
        <v>8.2946000000000009</v>
      </c>
      <c r="G462" s="3">
        <v>5</v>
      </c>
      <c r="H462" s="3">
        <v>25</v>
      </c>
      <c r="I462" t="str">
        <f>+VLOOKUP(A462,[1]Codigo!$A$2:$H$173,7,0)</f>
        <v>OTROS</v>
      </c>
    </row>
    <row r="463" spans="1:9">
      <c r="A463" s="1" t="s">
        <v>158</v>
      </c>
      <c r="B463" s="1">
        <v>2008</v>
      </c>
      <c r="C463" s="5">
        <v>4</v>
      </c>
      <c r="D463" s="2">
        <f>+C463/VLOOKUP(B463,'total año'!$A$1:$B$5,2,0)</f>
        <v>3.0083783336592409E-5</v>
      </c>
      <c r="E463" s="4">
        <v>7.5</v>
      </c>
      <c r="F463" s="4">
        <v>4.0311000000000003</v>
      </c>
      <c r="G463" s="3">
        <v>3</v>
      </c>
      <c r="H463" s="3">
        <v>12</v>
      </c>
      <c r="I463" t="str">
        <f>+VLOOKUP(A463,[1]Codigo!$A$2:$H$173,7,0)</f>
        <v>OTROS</v>
      </c>
    </row>
    <row r="464" spans="1:9">
      <c r="A464" s="1" t="s">
        <v>159</v>
      </c>
      <c r="B464" s="1">
        <v>2005</v>
      </c>
      <c r="C464" s="5">
        <v>67</v>
      </c>
      <c r="D464" s="2">
        <f>+C464/VLOOKUP(B464,'total año'!$A$1:$B$5,2,0)</f>
        <v>6.70462619207253E-4</v>
      </c>
      <c r="E464" s="4">
        <v>111.8955</v>
      </c>
      <c r="F464" s="4">
        <v>178.95169999999999</v>
      </c>
      <c r="G464" s="3">
        <v>1</v>
      </c>
      <c r="H464" s="3">
        <v>1075</v>
      </c>
      <c r="I464" t="str">
        <f>+VLOOKUP(A464,[1]Codigo!$A$2:$H$173,7,0)</f>
        <v>OTROS</v>
      </c>
    </row>
    <row r="465" spans="1:9">
      <c r="A465" s="1" t="s">
        <v>159</v>
      </c>
      <c r="B465" s="1">
        <v>2006</v>
      </c>
      <c r="C465" s="5">
        <v>133</v>
      </c>
      <c r="D465" s="2">
        <f>+C465/VLOOKUP(B465,'total año'!$A$1:$B$5,2,0)</f>
        <v>1.2159110647906896E-3</v>
      </c>
      <c r="E465" s="4">
        <v>22.300799999999999</v>
      </c>
      <c r="F465" s="4">
        <v>34.306699999999999</v>
      </c>
      <c r="G465" s="3">
        <v>3</v>
      </c>
      <c r="H465" s="3">
        <v>250</v>
      </c>
      <c r="I465" t="str">
        <f>+VLOOKUP(A465,[1]Codigo!$A$2:$H$173,7,0)</f>
        <v>OTROS</v>
      </c>
    </row>
    <row r="466" spans="1:9">
      <c r="A466" s="1" t="s">
        <v>159</v>
      </c>
      <c r="B466" s="1">
        <v>2007</v>
      </c>
      <c r="C466" s="5">
        <v>161</v>
      </c>
      <c r="D466" s="2">
        <f>+C466/VLOOKUP(B466,'total año'!$A$1:$B$5,2,0)</f>
        <v>1.3572410072245685E-3</v>
      </c>
      <c r="E466" s="4">
        <v>55.031100000000002</v>
      </c>
      <c r="F466" s="4">
        <v>127.2466</v>
      </c>
      <c r="G466" s="3">
        <v>2</v>
      </c>
      <c r="H466" s="3">
        <v>1163</v>
      </c>
      <c r="I466" t="str">
        <f>+VLOOKUP(A466,[1]Codigo!$A$2:$H$173,7,0)</f>
        <v>OTROS</v>
      </c>
    </row>
    <row r="467" spans="1:9">
      <c r="A467" s="1" t="s">
        <v>159</v>
      </c>
      <c r="B467" s="1">
        <v>2008</v>
      </c>
      <c r="C467" s="5">
        <v>74</v>
      </c>
      <c r="D467" s="2">
        <f>+C467/VLOOKUP(B467,'total año'!$A$1:$B$5,2,0)</f>
        <v>5.565499917269596E-4</v>
      </c>
      <c r="E467" s="4">
        <v>41.040500000000002</v>
      </c>
      <c r="F467" s="4">
        <v>48.214700000000001</v>
      </c>
      <c r="G467" s="3">
        <v>5</v>
      </c>
      <c r="H467" s="3">
        <v>264</v>
      </c>
      <c r="I467" t="str">
        <f>+VLOOKUP(A467,[1]Codigo!$A$2:$H$173,7,0)</f>
        <v>OTROS</v>
      </c>
    </row>
    <row r="468" spans="1:9">
      <c r="A468" s="1" t="s">
        <v>172</v>
      </c>
      <c r="B468" s="1">
        <v>2008</v>
      </c>
      <c r="C468" s="5">
        <v>22</v>
      </c>
      <c r="D468" s="2">
        <f>+C468/VLOOKUP(B468,'total año'!$A$1:$B$5,2,0)</f>
        <v>1.6546080835125825E-4</v>
      </c>
      <c r="E468" s="4">
        <v>15.5</v>
      </c>
      <c r="F468" s="4">
        <v>9.0289999999999999</v>
      </c>
      <c r="G468" s="3">
        <v>2</v>
      </c>
      <c r="H468" s="3">
        <v>31</v>
      </c>
      <c r="I468" t="str">
        <f>+VLOOKUP(A468,[1]Codigo!$A$2:$H$173,7,0)</f>
        <v>OTROS</v>
      </c>
    </row>
    <row r="469" spans="1:9">
      <c r="A469" s="1" t="s">
        <v>179</v>
      </c>
      <c r="B469" s="1">
        <v>2008</v>
      </c>
      <c r="C469" s="5">
        <v>1</v>
      </c>
      <c r="D469" s="2">
        <f>+C469/VLOOKUP(B469,'total año'!$A$1:$B$5,2,0)</f>
        <v>7.5209458341481023E-6</v>
      </c>
      <c r="E469" s="4">
        <v>8</v>
      </c>
      <c r="F469" s="4">
        <v>0</v>
      </c>
      <c r="G469" s="3">
        <v>8</v>
      </c>
      <c r="H469" s="3">
        <v>8</v>
      </c>
      <c r="I469" t="str">
        <f>+VLOOKUP(A469,[1]Codigo!$A$2:$H$173,7,0)</f>
        <v>OTROS</v>
      </c>
    </row>
    <row r="470" spans="1:9">
      <c r="A470" s="1" t="s">
        <v>180</v>
      </c>
      <c r="B470" s="1">
        <v>2005</v>
      </c>
      <c r="C470" s="5">
        <v>20</v>
      </c>
      <c r="D470" s="2">
        <f>+C470/VLOOKUP(B470,'total año'!$A$1:$B$5,2,0)</f>
        <v>2.0013809528574716E-4</v>
      </c>
      <c r="E470" s="4">
        <v>16.399999999999999</v>
      </c>
      <c r="F470" s="4">
        <v>16.728400000000001</v>
      </c>
      <c r="G470" s="3">
        <v>3</v>
      </c>
      <c r="H470" s="3">
        <v>72</v>
      </c>
      <c r="I470" t="str">
        <f>+VLOOKUP(A470,[1]Codigo!$A$2:$H$173,7,0)</f>
        <v>OTROS</v>
      </c>
    </row>
    <row r="471" spans="1:9">
      <c r="A471" s="1" t="s">
        <v>180</v>
      </c>
      <c r="B471" s="1">
        <v>2006</v>
      </c>
      <c r="C471" s="5">
        <v>22</v>
      </c>
      <c r="D471" s="2">
        <f>+C471/VLOOKUP(B471,'total año'!$A$1:$B$5,2,0)</f>
        <v>2.011281460556028E-4</v>
      </c>
      <c r="E471" s="4">
        <v>11.2273</v>
      </c>
      <c r="F471" s="4">
        <v>5.9995000000000003</v>
      </c>
      <c r="G471" s="3">
        <v>4</v>
      </c>
      <c r="H471" s="3">
        <v>24</v>
      </c>
      <c r="I471" t="str">
        <f>+VLOOKUP(A471,[1]Codigo!$A$2:$H$173,7,0)</f>
        <v>OTROS</v>
      </c>
    </row>
    <row r="472" spans="1:9">
      <c r="A472" s="1" t="s">
        <v>180</v>
      </c>
      <c r="B472" s="1">
        <v>2007</v>
      </c>
      <c r="C472" s="5">
        <v>26</v>
      </c>
      <c r="D472" s="2">
        <f>+C472/VLOOKUP(B472,'total año'!$A$1:$B$5,2,0)</f>
        <v>2.1918177756421605E-4</v>
      </c>
      <c r="E472" s="4">
        <v>14.2692</v>
      </c>
      <c r="F472" s="4">
        <v>10.6647</v>
      </c>
      <c r="G472" s="3">
        <v>3</v>
      </c>
      <c r="H472" s="3">
        <v>47</v>
      </c>
      <c r="I472" t="str">
        <f>+VLOOKUP(A472,[1]Codigo!$A$2:$H$173,7,0)</f>
        <v>OTROS</v>
      </c>
    </row>
    <row r="473" spans="1:9">
      <c r="A473" s="1" t="s">
        <v>180</v>
      </c>
      <c r="B473" s="1">
        <v>2008</v>
      </c>
      <c r="C473" s="5">
        <v>35</v>
      </c>
      <c r="D473" s="2">
        <f>+C473/VLOOKUP(B473,'total año'!$A$1:$B$5,2,0)</f>
        <v>2.632331041951836E-4</v>
      </c>
      <c r="E473" s="4">
        <v>18.314299999999999</v>
      </c>
      <c r="F473" s="4">
        <v>18.062999999999999</v>
      </c>
      <c r="G473" s="3">
        <v>3</v>
      </c>
      <c r="H473" s="3">
        <v>103</v>
      </c>
      <c r="I473" t="str">
        <f>+VLOOKUP(A473,[1]Codigo!$A$2:$H$173,7,0)</f>
        <v>OTROS</v>
      </c>
    </row>
    <row r="474" spans="1:9">
      <c r="A474" s="1" t="s">
        <v>181</v>
      </c>
      <c r="B474" s="1">
        <v>2005</v>
      </c>
      <c r="C474" s="5">
        <v>8</v>
      </c>
      <c r="D474" s="2">
        <f>+C474/VLOOKUP(B474,'total año'!$A$1:$B$5,2,0)</f>
        <v>8.0055238114298873E-5</v>
      </c>
      <c r="E474" s="4">
        <v>19.375</v>
      </c>
      <c r="F474" s="4">
        <v>8.2453000000000003</v>
      </c>
      <c r="G474" s="3">
        <v>5</v>
      </c>
      <c r="H474" s="3">
        <v>29</v>
      </c>
      <c r="I474" t="str">
        <f>+VLOOKUP(A474,[1]Codigo!$A$2:$H$173,7,0)</f>
        <v>OTROS</v>
      </c>
    </row>
    <row r="475" spans="1:9">
      <c r="A475" s="1" t="s">
        <v>181</v>
      </c>
      <c r="B475" s="1">
        <v>2006</v>
      </c>
      <c r="C475" s="5">
        <v>11</v>
      </c>
      <c r="D475" s="2">
        <f>+C475/VLOOKUP(B475,'total año'!$A$1:$B$5,2,0)</f>
        <v>1.005640730278014E-4</v>
      </c>
      <c r="E475" s="4">
        <v>18.545500000000001</v>
      </c>
      <c r="F475" s="4">
        <v>22.805</v>
      </c>
      <c r="G475" s="3">
        <v>4</v>
      </c>
      <c r="H475" s="3">
        <v>88</v>
      </c>
      <c r="I475" t="str">
        <f>+VLOOKUP(A475,[1]Codigo!$A$2:$H$173,7,0)</f>
        <v>OTROS</v>
      </c>
    </row>
    <row r="476" spans="1:9">
      <c r="A476" s="1" t="s">
        <v>181</v>
      </c>
      <c r="B476" s="1">
        <v>2007</v>
      </c>
      <c r="C476" s="5">
        <v>16</v>
      </c>
      <c r="D476" s="2">
        <f>+C476/VLOOKUP(B476,'total año'!$A$1:$B$5,2,0)</f>
        <v>1.3488109388567143E-4</v>
      </c>
      <c r="E476" s="4">
        <v>13.6875</v>
      </c>
      <c r="F476" s="4">
        <v>8.0755999999999997</v>
      </c>
      <c r="G476" s="3">
        <v>4</v>
      </c>
      <c r="H476" s="3">
        <v>32</v>
      </c>
      <c r="I476" t="str">
        <f>+VLOOKUP(A476,[1]Codigo!$A$2:$H$173,7,0)</f>
        <v>OTROS</v>
      </c>
    </row>
    <row r="477" spans="1:9">
      <c r="A477" s="1" t="s">
        <v>181</v>
      </c>
      <c r="B477" s="1">
        <v>2008</v>
      </c>
      <c r="C477" s="5">
        <v>11</v>
      </c>
      <c r="D477" s="2">
        <f>+C477/VLOOKUP(B477,'total año'!$A$1:$B$5,2,0)</f>
        <v>8.2730404175629125E-5</v>
      </c>
      <c r="E477" s="4">
        <v>33.090899999999998</v>
      </c>
      <c r="F477" s="4">
        <v>55.390300000000003</v>
      </c>
      <c r="G477" s="3">
        <v>3</v>
      </c>
      <c r="H477" s="3">
        <v>207</v>
      </c>
      <c r="I477" t="str">
        <f>+VLOOKUP(A477,[1]Codigo!$A$2:$H$173,7,0)</f>
        <v>OTROS</v>
      </c>
    </row>
    <row r="478" spans="1:9">
      <c r="A478" s="1" t="s">
        <v>183</v>
      </c>
      <c r="B478" s="1">
        <v>2005</v>
      </c>
      <c r="C478" s="5">
        <v>5</v>
      </c>
      <c r="D478" s="2">
        <f>+C478/VLOOKUP(B478,'total año'!$A$1:$B$5,2,0)</f>
        <v>5.003452382143679E-5</v>
      </c>
      <c r="E478" s="4">
        <v>16.2</v>
      </c>
      <c r="F478" s="4">
        <v>14.7431</v>
      </c>
      <c r="G478" s="3">
        <v>3</v>
      </c>
      <c r="H478" s="3">
        <v>40</v>
      </c>
      <c r="I478" t="str">
        <f>+VLOOKUP(A478,[1]Codigo!$A$2:$H$173,7,0)</f>
        <v>OTROS</v>
      </c>
    </row>
    <row r="479" spans="1:9">
      <c r="A479" s="1" t="s">
        <v>183</v>
      </c>
      <c r="B479" s="1">
        <v>2006</v>
      </c>
      <c r="C479" s="5">
        <v>7</v>
      </c>
      <c r="D479" s="2">
        <f>+C479/VLOOKUP(B479,'total año'!$A$1:$B$5,2,0)</f>
        <v>6.3995319199509977E-5</v>
      </c>
      <c r="E479" s="4">
        <v>8.4285999999999994</v>
      </c>
      <c r="F479" s="4">
        <v>6.1146000000000003</v>
      </c>
      <c r="G479" s="3">
        <v>2</v>
      </c>
      <c r="H479" s="3">
        <v>20</v>
      </c>
      <c r="I479" t="str">
        <f>+VLOOKUP(A479,[1]Codigo!$A$2:$H$173,7,0)</f>
        <v>OTROS</v>
      </c>
    </row>
    <row r="480" spans="1:9">
      <c r="A480" s="1" t="s">
        <v>183</v>
      </c>
      <c r="B480" s="1">
        <v>2007</v>
      </c>
      <c r="C480" s="5">
        <v>22</v>
      </c>
      <c r="D480" s="2">
        <f>+C480/VLOOKUP(B480,'total año'!$A$1:$B$5,2,0)</f>
        <v>1.854615040927982E-4</v>
      </c>
      <c r="E480" s="4">
        <v>9.6364000000000001</v>
      </c>
      <c r="F480" s="4">
        <v>8.3587000000000007</v>
      </c>
      <c r="G480" s="3">
        <v>1</v>
      </c>
      <c r="H480" s="3">
        <v>38</v>
      </c>
      <c r="I480" t="str">
        <f>+VLOOKUP(A480,[1]Codigo!$A$2:$H$173,7,0)</f>
        <v>OTROS</v>
      </c>
    </row>
    <row r="481" spans="1:9">
      <c r="A481" s="1" t="s">
        <v>183</v>
      </c>
      <c r="B481" s="1">
        <v>2008</v>
      </c>
      <c r="C481" s="5">
        <v>35</v>
      </c>
      <c r="D481" s="2">
        <f>+C481/VLOOKUP(B481,'total año'!$A$1:$B$5,2,0)</f>
        <v>2.632331041951836E-4</v>
      </c>
      <c r="E481" s="4">
        <v>8.2286000000000001</v>
      </c>
      <c r="F481" s="4">
        <v>8.1207999999999991</v>
      </c>
      <c r="G481" s="3">
        <v>2</v>
      </c>
      <c r="H481" s="3">
        <v>45</v>
      </c>
      <c r="I481" t="str">
        <f>+VLOOKUP(A481,[1]Codigo!$A$2:$H$173,7,0)</f>
        <v>OTROS</v>
      </c>
    </row>
    <row r="482" spans="1:9">
      <c r="A482" s="1" t="s">
        <v>184</v>
      </c>
      <c r="B482" s="1">
        <v>2005</v>
      </c>
      <c r="C482" s="5">
        <v>31</v>
      </c>
      <c r="D482" s="2">
        <f>+C482/VLOOKUP(B482,'total año'!$A$1:$B$5,2,0)</f>
        <v>3.1021404769290812E-4</v>
      </c>
      <c r="E482" s="4">
        <v>15.258100000000001</v>
      </c>
      <c r="F482" s="4">
        <v>11.173</v>
      </c>
      <c r="G482" s="3">
        <v>2</v>
      </c>
      <c r="H482" s="3">
        <v>51</v>
      </c>
      <c r="I482" t="str">
        <f>+VLOOKUP(A482,[1]Codigo!$A$2:$H$173,7,0)</f>
        <v>OTROS</v>
      </c>
    </row>
    <row r="483" spans="1:9">
      <c r="A483" s="1" t="s">
        <v>184</v>
      </c>
      <c r="B483" s="1">
        <v>2006</v>
      </c>
      <c r="C483" s="5">
        <v>34</v>
      </c>
      <c r="D483" s="2">
        <f>+C483/VLOOKUP(B483,'total año'!$A$1:$B$5,2,0)</f>
        <v>3.1083440754047702E-4</v>
      </c>
      <c r="E483" s="4">
        <v>11.029400000000001</v>
      </c>
      <c r="F483" s="4">
        <v>11.6808</v>
      </c>
      <c r="G483" s="3">
        <v>2</v>
      </c>
      <c r="H483" s="3">
        <v>55</v>
      </c>
      <c r="I483" t="str">
        <f>+VLOOKUP(A483,[1]Codigo!$A$2:$H$173,7,0)</f>
        <v>OTROS</v>
      </c>
    </row>
    <row r="484" spans="1:9">
      <c r="A484" s="1" t="s">
        <v>184</v>
      </c>
      <c r="B484" s="1">
        <v>2007</v>
      </c>
      <c r="C484" s="5">
        <v>53</v>
      </c>
      <c r="D484" s="2">
        <f>+C484/VLOOKUP(B484,'total año'!$A$1:$B$5,2,0)</f>
        <v>4.4679362349628657E-4</v>
      </c>
      <c r="E484" s="4">
        <v>10.660399999999999</v>
      </c>
      <c r="F484" s="4">
        <v>11.639099999999999</v>
      </c>
      <c r="G484" s="3">
        <v>2</v>
      </c>
      <c r="H484" s="3">
        <v>73</v>
      </c>
      <c r="I484" t="str">
        <f>+VLOOKUP(A484,[1]Codigo!$A$2:$H$173,7,0)</f>
        <v>OTROS</v>
      </c>
    </row>
    <row r="485" spans="1:9">
      <c r="A485" s="1" t="s">
        <v>184</v>
      </c>
      <c r="B485" s="1">
        <v>2008</v>
      </c>
      <c r="C485" s="5">
        <v>71</v>
      </c>
      <c r="D485" s="2">
        <f>+C485/VLOOKUP(B485,'total año'!$A$1:$B$5,2,0)</f>
        <v>5.339871542245153E-4</v>
      </c>
      <c r="E485" s="4">
        <v>10.394399999999999</v>
      </c>
      <c r="F485" s="4">
        <v>16.2346</v>
      </c>
      <c r="G485" s="3">
        <v>2</v>
      </c>
      <c r="H485" s="3">
        <v>121</v>
      </c>
      <c r="I485" t="str">
        <f>+VLOOKUP(A485,[1]Codigo!$A$2:$H$173,7,0)</f>
        <v>OTROS</v>
      </c>
    </row>
    <row r="486" spans="1:9">
      <c r="A486" s="1" t="s">
        <v>167</v>
      </c>
      <c r="B486" s="1">
        <v>2005</v>
      </c>
      <c r="C486" s="5">
        <v>177</v>
      </c>
      <c r="D486" s="2">
        <f>+C486/VLOOKUP(B486,'total año'!$A$1:$B$5,2,0)</f>
        <v>1.7712221432788623E-3</v>
      </c>
      <c r="E486" s="4">
        <v>21.875699999999998</v>
      </c>
      <c r="F486" s="4">
        <v>27.3446</v>
      </c>
      <c r="G486" s="3">
        <v>2</v>
      </c>
      <c r="H486" s="3">
        <v>190</v>
      </c>
      <c r="I486" t="str">
        <f>+VLOOKUP(A486,[1]Codigo!$A$2:$H$173,7,0)</f>
        <v>CONEXPAX</v>
      </c>
    </row>
    <row r="487" spans="1:9">
      <c r="A487" s="1" t="s">
        <v>167</v>
      </c>
      <c r="B487" s="1">
        <v>2006</v>
      </c>
      <c r="C487" s="5">
        <v>182</v>
      </c>
      <c r="D487" s="2">
        <f>+C487/VLOOKUP(B487,'total año'!$A$1:$B$5,2,0)</f>
        <v>1.6638782991872595E-3</v>
      </c>
      <c r="E487" s="4">
        <v>18.0275</v>
      </c>
      <c r="F487" s="4">
        <v>14.7836</v>
      </c>
      <c r="G487" s="3">
        <v>2</v>
      </c>
      <c r="H487" s="3">
        <v>106</v>
      </c>
      <c r="I487" t="str">
        <f>+VLOOKUP(A487,[1]Codigo!$A$2:$H$173,7,0)</f>
        <v>CONEXPAX</v>
      </c>
    </row>
    <row r="488" spans="1:9">
      <c r="A488" s="1" t="s">
        <v>167</v>
      </c>
      <c r="B488" s="1">
        <v>2007</v>
      </c>
      <c r="C488" s="5">
        <v>166</v>
      </c>
      <c r="D488" s="2">
        <f>+C488/VLOOKUP(B488,'total año'!$A$1:$B$5,2,0)</f>
        <v>1.3993913490638408E-3</v>
      </c>
      <c r="E488" s="4">
        <v>19.060199999999998</v>
      </c>
      <c r="F488" s="4">
        <v>19.61</v>
      </c>
      <c r="G488" s="3">
        <v>2</v>
      </c>
      <c r="H488" s="3">
        <v>158</v>
      </c>
      <c r="I488" t="str">
        <f>+VLOOKUP(A488,[1]Codigo!$A$2:$H$173,7,0)</f>
        <v>CONEXPAX</v>
      </c>
    </row>
    <row r="489" spans="1:9">
      <c r="A489" s="1" t="s">
        <v>167</v>
      </c>
      <c r="B489" s="1">
        <v>2008</v>
      </c>
      <c r="C489" s="5">
        <v>121</v>
      </c>
      <c r="D489" s="2">
        <f>+C489/VLOOKUP(B489,'total año'!$A$1:$B$5,2,0)</f>
        <v>9.100344459319204E-4</v>
      </c>
      <c r="E489" s="4">
        <v>19.5124</v>
      </c>
      <c r="F489" s="4">
        <v>22.6417</v>
      </c>
      <c r="G489" s="3">
        <v>2</v>
      </c>
      <c r="H489" s="3">
        <v>160</v>
      </c>
      <c r="I489" t="str">
        <f>+VLOOKUP(A489,[1]Codigo!$A$2:$H$173,7,0)</f>
        <v>CONEXPAX</v>
      </c>
    </row>
    <row r="490" spans="1:9">
      <c r="A490" s="1" t="s">
        <v>168</v>
      </c>
      <c r="B490" s="1">
        <v>2005</v>
      </c>
      <c r="C490" s="5">
        <v>380</v>
      </c>
      <c r="D490" s="2">
        <f>+C490/VLOOKUP(B490,'total año'!$A$1:$B$5,2,0)</f>
        <v>3.8026238104291962E-3</v>
      </c>
      <c r="E490" s="4">
        <v>21.752600000000001</v>
      </c>
      <c r="F490" s="4">
        <v>31.436900000000001</v>
      </c>
      <c r="G490" s="3">
        <v>2</v>
      </c>
      <c r="H490" s="3">
        <v>355</v>
      </c>
      <c r="I490" t="str">
        <f>+VLOOKUP(A490,[1]Codigo!$A$2:$H$173,7,0)</f>
        <v>CONEXPAX</v>
      </c>
    </row>
    <row r="491" spans="1:9">
      <c r="A491" s="1" t="s">
        <v>168</v>
      </c>
      <c r="B491" s="1">
        <v>2006</v>
      </c>
      <c r="C491" s="5">
        <v>295</v>
      </c>
      <c r="D491" s="2">
        <f>+C491/VLOOKUP(B491,'total año'!$A$1:$B$5,2,0)</f>
        <v>2.6969455948364918E-3</v>
      </c>
      <c r="E491" s="4">
        <v>21.2136</v>
      </c>
      <c r="F491" s="4">
        <v>24.6751</v>
      </c>
      <c r="G491" s="3">
        <v>3</v>
      </c>
      <c r="H491" s="3">
        <v>218</v>
      </c>
      <c r="I491" t="str">
        <f>+VLOOKUP(A491,[1]Codigo!$A$2:$H$173,7,0)</f>
        <v>CONEXPAX</v>
      </c>
    </row>
    <row r="492" spans="1:9">
      <c r="A492" s="1" t="s">
        <v>168</v>
      </c>
      <c r="B492" s="1">
        <v>2007</v>
      </c>
      <c r="C492" s="5">
        <v>394</v>
      </c>
      <c r="D492" s="2">
        <f>+C492/VLOOKUP(B492,'total año'!$A$1:$B$5,2,0)</f>
        <v>3.3214469369346584E-3</v>
      </c>
      <c r="E492" s="4">
        <v>24.708100000000002</v>
      </c>
      <c r="F492" s="4">
        <v>44.172499999999999</v>
      </c>
      <c r="G492" s="3">
        <v>2</v>
      </c>
      <c r="H492" s="3">
        <v>485</v>
      </c>
      <c r="I492" t="str">
        <f>+VLOOKUP(A492,[1]Codigo!$A$2:$H$173,7,0)</f>
        <v>CONEXPAX</v>
      </c>
    </row>
    <row r="493" spans="1:9">
      <c r="A493" s="1" t="s">
        <v>168</v>
      </c>
      <c r="B493" s="1">
        <v>2008</v>
      </c>
      <c r="C493" s="5">
        <v>403</v>
      </c>
      <c r="D493" s="2">
        <f>+C493/VLOOKUP(B493,'total año'!$A$1:$B$5,2,0)</f>
        <v>3.0309411711616852E-3</v>
      </c>
      <c r="E493" s="4">
        <v>21.287800000000001</v>
      </c>
      <c r="F493" s="4">
        <v>26.089600000000001</v>
      </c>
      <c r="G493" s="3">
        <v>3</v>
      </c>
      <c r="H493" s="3">
        <v>225</v>
      </c>
      <c r="I493" t="str">
        <f>+VLOOKUP(A493,[1]Codigo!$A$2:$H$173,7,0)</f>
        <v>CONEXPAX</v>
      </c>
    </row>
    <row r="494" spans="1:9">
      <c r="A494" s="1" t="s">
        <v>169</v>
      </c>
      <c r="B494" s="1">
        <v>2005</v>
      </c>
      <c r="C494" s="5">
        <v>110</v>
      </c>
      <c r="D494" s="2">
        <f>+C494/VLOOKUP(B494,'total año'!$A$1:$B$5,2,0)</f>
        <v>1.1007595240716094E-3</v>
      </c>
      <c r="E494" s="4">
        <v>11.2182</v>
      </c>
      <c r="F494" s="4">
        <v>8.5433000000000003</v>
      </c>
      <c r="G494" s="3">
        <v>2</v>
      </c>
      <c r="H494" s="3">
        <v>50</v>
      </c>
      <c r="I494" t="str">
        <f>+VLOOKUP(A494,[1]Codigo!$A$2:$H$173,7,0)</f>
        <v>CONEXPAX</v>
      </c>
    </row>
    <row r="495" spans="1:9">
      <c r="A495" s="1" t="s">
        <v>169</v>
      </c>
      <c r="B495" s="1">
        <v>2006</v>
      </c>
      <c r="C495" s="5">
        <v>149</v>
      </c>
      <c r="D495" s="2">
        <f>+C495/VLOOKUP(B495,'total año'!$A$1:$B$5,2,0)</f>
        <v>1.3621860801038552E-3</v>
      </c>
      <c r="E495" s="4">
        <v>11.161099999999999</v>
      </c>
      <c r="F495" s="4">
        <v>10.6242</v>
      </c>
      <c r="G495" s="3">
        <v>2</v>
      </c>
      <c r="H495" s="3">
        <v>75</v>
      </c>
      <c r="I495" t="str">
        <f>+VLOOKUP(A495,[1]Codigo!$A$2:$H$173,7,0)</f>
        <v>CONEXPAX</v>
      </c>
    </row>
    <row r="496" spans="1:9">
      <c r="A496" s="1" t="s">
        <v>169</v>
      </c>
      <c r="B496" s="1">
        <v>2007</v>
      </c>
      <c r="C496" s="5">
        <v>179</v>
      </c>
      <c r="D496" s="2">
        <f>+C496/VLOOKUP(B496,'total año'!$A$1:$B$5,2,0)</f>
        <v>1.508982237845949E-3</v>
      </c>
      <c r="E496" s="4">
        <v>10.888299999999999</v>
      </c>
      <c r="F496" s="4">
        <v>9.7652999999999999</v>
      </c>
      <c r="G496" s="3">
        <v>1</v>
      </c>
      <c r="H496" s="3">
        <v>70</v>
      </c>
      <c r="I496" t="str">
        <f>+VLOOKUP(A496,[1]Codigo!$A$2:$H$173,7,0)</f>
        <v>CONEXPAX</v>
      </c>
    </row>
    <row r="497" spans="1:9">
      <c r="A497" s="1" t="s">
        <v>169</v>
      </c>
      <c r="B497" s="1">
        <v>2008</v>
      </c>
      <c r="C497" s="5">
        <v>213</v>
      </c>
      <c r="D497" s="2">
        <f>+C497/VLOOKUP(B497,'total año'!$A$1:$B$5,2,0)</f>
        <v>1.6019614626735458E-3</v>
      </c>
      <c r="E497" s="4">
        <v>11.662000000000001</v>
      </c>
      <c r="F497" s="4">
        <v>17.8217</v>
      </c>
      <c r="G497" s="3">
        <v>2</v>
      </c>
      <c r="H497" s="3">
        <v>209</v>
      </c>
      <c r="I497" t="str">
        <f>+VLOOKUP(A497,[1]Codigo!$A$2:$H$173,7,0)</f>
        <v>CONEXPAX</v>
      </c>
    </row>
    <row r="498" spans="1:9">
      <c r="A498" s="1" t="s">
        <v>173</v>
      </c>
      <c r="B498" s="1">
        <v>2005</v>
      </c>
      <c r="C498" s="5">
        <v>79</v>
      </c>
      <c r="D498" s="2">
        <f>+C498/VLOOKUP(B498,'total año'!$A$1:$B$5,2,0)</f>
        <v>7.9054547637870127E-4</v>
      </c>
      <c r="E498" s="4">
        <v>4.9114000000000004</v>
      </c>
      <c r="F498" s="4">
        <v>3.6775000000000002</v>
      </c>
      <c r="G498" s="3">
        <v>2</v>
      </c>
      <c r="H498" s="3">
        <v>34</v>
      </c>
      <c r="I498" t="str">
        <f>+VLOOKUP(A498,[1]Codigo!$A$2:$H$173,7,0)</f>
        <v>CONEXPAX</v>
      </c>
    </row>
    <row r="499" spans="1:9">
      <c r="A499" s="1" t="s">
        <v>173</v>
      </c>
      <c r="B499" s="1">
        <v>2006</v>
      </c>
      <c r="C499" s="5">
        <v>76</v>
      </c>
      <c r="D499" s="2">
        <f>+C499/VLOOKUP(B499,'total año'!$A$1:$B$5,2,0)</f>
        <v>6.9480632273753696E-4</v>
      </c>
      <c r="E499" s="4">
        <v>5.2895000000000003</v>
      </c>
      <c r="F499" s="4">
        <v>2.0379</v>
      </c>
      <c r="G499" s="3">
        <v>3</v>
      </c>
      <c r="H499" s="3">
        <v>12</v>
      </c>
      <c r="I499" t="str">
        <f>+VLOOKUP(A499,[1]Codigo!$A$2:$H$173,7,0)</f>
        <v>CONEXPAX</v>
      </c>
    </row>
    <row r="500" spans="1:9">
      <c r="A500" s="1" t="s">
        <v>173</v>
      </c>
      <c r="B500" s="1">
        <v>2007</v>
      </c>
      <c r="C500" s="5">
        <v>113</v>
      </c>
      <c r="D500" s="2">
        <f>+C500/VLOOKUP(B500,'total año'!$A$1:$B$5,2,0)</f>
        <v>9.525977255675544E-4</v>
      </c>
      <c r="E500" s="4">
        <v>6.0618999999999996</v>
      </c>
      <c r="F500" s="4">
        <v>4.3380999999999998</v>
      </c>
      <c r="G500" s="3">
        <v>2</v>
      </c>
      <c r="H500" s="3">
        <v>34</v>
      </c>
      <c r="I500" t="str">
        <f>+VLOOKUP(A500,[1]Codigo!$A$2:$H$173,7,0)</f>
        <v>CONEXPAX</v>
      </c>
    </row>
    <row r="501" spans="1:9">
      <c r="A501" s="1" t="s">
        <v>173</v>
      </c>
      <c r="B501" s="1">
        <v>2008</v>
      </c>
      <c r="C501" s="5">
        <v>241</v>
      </c>
      <c r="D501" s="2">
        <f>+C501/VLOOKUP(B501,'total año'!$A$1:$B$5,2,0)</f>
        <v>1.8125479460296926E-3</v>
      </c>
      <c r="E501" s="4">
        <v>5.0538999999999996</v>
      </c>
      <c r="F501" s="4">
        <v>2.9096000000000002</v>
      </c>
      <c r="G501" s="3">
        <v>2</v>
      </c>
      <c r="H501" s="3">
        <v>40</v>
      </c>
      <c r="I501" t="str">
        <f>+VLOOKUP(A501,[1]Codigo!$A$2:$H$173,7,0)</f>
        <v>CONEXPAX</v>
      </c>
    </row>
    <row r="502" spans="1:9">
      <c r="A502" s="1" t="s">
        <v>174</v>
      </c>
      <c r="B502" s="1">
        <v>2005</v>
      </c>
      <c r="C502" s="5">
        <v>53</v>
      </c>
      <c r="D502" s="2">
        <f>+C502/VLOOKUP(B502,'total año'!$A$1:$B$5,2,0)</f>
        <v>5.3036595250722997E-4</v>
      </c>
      <c r="E502" s="4">
        <v>6.9245000000000001</v>
      </c>
      <c r="F502" s="4">
        <v>12.4656</v>
      </c>
      <c r="G502" s="3">
        <v>2</v>
      </c>
      <c r="H502" s="3">
        <v>80</v>
      </c>
      <c r="I502" t="str">
        <f>+VLOOKUP(A502,[1]Codigo!$A$2:$H$173,7,0)</f>
        <v>CONEXPAX</v>
      </c>
    </row>
    <row r="503" spans="1:9">
      <c r="A503" s="1" t="s">
        <v>174</v>
      </c>
      <c r="B503" s="1">
        <v>2006</v>
      </c>
      <c r="C503" s="5">
        <v>119</v>
      </c>
      <c r="D503" s="2">
        <f>+C503/VLOOKUP(B503,'total año'!$A$1:$B$5,2,0)</f>
        <v>1.0879204263916696E-3</v>
      </c>
      <c r="E503" s="4">
        <v>4.9328000000000003</v>
      </c>
      <c r="F503" s="4">
        <v>2.2999000000000001</v>
      </c>
      <c r="G503" s="3">
        <v>2</v>
      </c>
      <c r="H503" s="3">
        <v>24</v>
      </c>
      <c r="I503" t="str">
        <f>+VLOOKUP(A503,[1]Codigo!$A$2:$H$173,7,0)</f>
        <v>CONEXPAX</v>
      </c>
    </row>
    <row r="504" spans="1:9">
      <c r="A504" s="1" t="s">
        <v>174</v>
      </c>
      <c r="B504" s="1">
        <v>2007</v>
      </c>
      <c r="C504" s="5">
        <v>160</v>
      </c>
      <c r="D504" s="2">
        <f>+C504/VLOOKUP(B504,'total año'!$A$1:$B$5,2,0)</f>
        <v>1.3488109388567141E-3</v>
      </c>
      <c r="E504" s="4">
        <v>5.3563000000000001</v>
      </c>
      <c r="F504" s="4">
        <v>5.2954999999999997</v>
      </c>
      <c r="G504" s="3">
        <v>2</v>
      </c>
      <c r="H504" s="3">
        <v>68</v>
      </c>
      <c r="I504" t="str">
        <f>+VLOOKUP(A504,[1]Codigo!$A$2:$H$173,7,0)</f>
        <v>CONEXPAX</v>
      </c>
    </row>
    <row r="505" spans="1:9">
      <c r="A505" s="1" t="s">
        <v>174</v>
      </c>
      <c r="B505" s="1">
        <v>2008</v>
      </c>
      <c r="C505" s="5">
        <v>183</v>
      </c>
      <c r="D505" s="2">
        <f>+C505/VLOOKUP(B505,'total año'!$A$1:$B$5,2,0)</f>
        <v>1.3763330876491028E-3</v>
      </c>
      <c r="E505" s="4">
        <v>6.6230000000000002</v>
      </c>
      <c r="F505" s="4">
        <v>21.898499999999999</v>
      </c>
      <c r="G505" s="3">
        <v>2</v>
      </c>
      <c r="H505" s="3">
        <v>300</v>
      </c>
      <c r="I505" t="str">
        <f>+VLOOKUP(A505,[1]Codigo!$A$2:$H$173,7,0)</f>
        <v>CONEXPAX</v>
      </c>
    </row>
    <row r="506" spans="1:9">
      <c r="A506" s="1" t="s">
        <v>52</v>
      </c>
      <c r="B506" s="1">
        <v>2006</v>
      </c>
      <c r="C506" s="5">
        <v>378</v>
      </c>
      <c r="D506" s="2">
        <f>+C506/VLOOKUP(B506,'total año'!$A$1:$B$5,2,0)</f>
        <v>3.455747236773539E-3</v>
      </c>
      <c r="E506" s="4">
        <v>12.333299999999999</v>
      </c>
      <c r="F506" s="4">
        <v>8.9013000000000009</v>
      </c>
      <c r="G506" s="3">
        <v>2</v>
      </c>
      <c r="H506" s="3">
        <v>71</v>
      </c>
      <c r="I506" t="str">
        <f>+VLOOKUP(A506,[1]Codigo!$A$2:$H$173,7,0)</f>
        <v>AEROPUERTO</v>
      </c>
    </row>
    <row r="507" spans="1:9">
      <c r="A507" s="1" t="s">
        <v>52</v>
      </c>
      <c r="B507" s="1">
        <v>2007</v>
      </c>
      <c r="C507" s="5">
        <v>550</v>
      </c>
      <c r="D507" s="2">
        <f>+C507/VLOOKUP(B507,'total año'!$A$1:$B$5,2,0)</f>
        <v>4.6365376023199548E-3</v>
      </c>
      <c r="E507" s="4">
        <v>12.5891</v>
      </c>
      <c r="F507" s="4">
        <v>10.650399999999999</v>
      </c>
      <c r="G507" s="3">
        <v>2</v>
      </c>
      <c r="H507" s="3">
        <v>96</v>
      </c>
      <c r="I507" t="str">
        <f>+VLOOKUP(A507,[1]Codigo!$A$2:$H$173,7,0)</f>
        <v>AEROPUERTO</v>
      </c>
    </row>
    <row r="508" spans="1:9">
      <c r="A508" s="1" t="s">
        <v>52</v>
      </c>
      <c r="B508" s="1">
        <v>2008</v>
      </c>
      <c r="C508" s="5">
        <v>581</v>
      </c>
      <c r="D508" s="2">
        <f>+C508/VLOOKUP(B508,'total año'!$A$1:$B$5,2,0)</f>
        <v>4.3696695296400476E-3</v>
      </c>
      <c r="E508" s="4">
        <v>11.9673</v>
      </c>
      <c r="F508" s="4">
        <v>8.6026000000000007</v>
      </c>
      <c r="G508" s="3">
        <v>2</v>
      </c>
      <c r="H508" s="3">
        <v>83</v>
      </c>
      <c r="I508" t="str">
        <f>+VLOOKUP(A508,[1]Codigo!$A$2:$H$173,7,0)</f>
        <v>AEROPUERTO</v>
      </c>
    </row>
    <row r="509" spans="1:9">
      <c r="A509" s="1" t="s">
        <v>154</v>
      </c>
      <c r="B509" s="1">
        <v>2005</v>
      </c>
      <c r="C509" s="5">
        <v>940</v>
      </c>
      <c r="D509" s="2">
        <f>+C509/VLOOKUP(B509,'total año'!$A$1:$B$5,2,0)</f>
        <v>9.4064904784301167E-3</v>
      </c>
      <c r="E509" s="4">
        <v>12.4968</v>
      </c>
      <c r="F509" s="4">
        <v>9.9366000000000003</v>
      </c>
      <c r="G509" s="3">
        <v>2</v>
      </c>
      <c r="H509" s="3">
        <v>95</v>
      </c>
      <c r="I509" t="str">
        <f>+VLOOKUP(A509,[1]Codigo!$A$2:$H$173,7,0)</f>
        <v>AEROPUERTO</v>
      </c>
    </row>
    <row r="510" spans="1:9">
      <c r="A510" s="1" t="s">
        <v>154</v>
      </c>
      <c r="B510" s="1">
        <v>2006</v>
      </c>
      <c r="C510" s="5">
        <v>2</v>
      </c>
      <c r="D510" s="2">
        <f>+C510/VLOOKUP(B510,'total año'!$A$1:$B$5,2,0)</f>
        <v>1.8284376914145707E-5</v>
      </c>
      <c r="E510" s="4">
        <v>7</v>
      </c>
      <c r="F510" s="4">
        <v>2</v>
      </c>
      <c r="G510" s="3">
        <v>5</v>
      </c>
      <c r="H510" s="3">
        <v>9</v>
      </c>
      <c r="I510" t="str">
        <f>+VLOOKUP(A510,[1]Codigo!$A$2:$H$173,7,0)</f>
        <v>AEROPUERTO</v>
      </c>
    </row>
    <row r="511" spans="1:9">
      <c r="A511" s="1" t="s">
        <v>154</v>
      </c>
      <c r="B511" s="1">
        <v>2007</v>
      </c>
      <c r="C511" s="5">
        <v>8</v>
      </c>
      <c r="D511" s="2">
        <f>+C511/VLOOKUP(B511,'total año'!$A$1:$B$5,2,0)</f>
        <v>6.7440546942835713E-5</v>
      </c>
      <c r="E511" s="4">
        <v>13.5</v>
      </c>
      <c r="F511" s="4">
        <v>7.6322000000000001</v>
      </c>
      <c r="G511" s="3">
        <v>4</v>
      </c>
      <c r="H511" s="3">
        <v>27</v>
      </c>
      <c r="I511" t="str">
        <f>+VLOOKUP(A511,[1]Codigo!$A$2:$H$173,7,0)</f>
        <v>AEROPUERTO</v>
      </c>
    </row>
    <row r="512" spans="1:9">
      <c r="A512" s="1" t="s">
        <v>154</v>
      </c>
      <c r="B512" s="1">
        <v>2008</v>
      </c>
      <c r="C512" s="5">
        <v>3</v>
      </c>
      <c r="D512" s="2">
        <f>+C512/VLOOKUP(B512,'total año'!$A$1:$B$5,2,0)</f>
        <v>2.2562837502444306E-5</v>
      </c>
      <c r="E512" s="4">
        <v>22.333300000000001</v>
      </c>
      <c r="F512" s="4">
        <v>16.5395</v>
      </c>
      <c r="G512" s="3">
        <v>6</v>
      </c>
      <c r="H512" s="3">
        <v>45</v>
      </c>
      <c r="I512" t="str">
        <f>+VLOOKUP(A512,[1]Codigo!$A$2:$H$173,7,0)</f>
        <v>AEROPUERTO</v>
      </c>
    </row>
    <row r="513" spans="1:9">
      <c r="A513" s="1" t="s">
        <v>164</v>
      </c>
      <c r="B513" s="1">
        <v>2005</v>
      </c>
      <c r="C513" s="5">
        <v>12816</v>
      </c>
      <c r="D513" s="2">
        <f>+C513/VLOOKUP(B513,'total año'!$A$1:$B$5,2,0)</f>
        <v>0.12824849145910677</v>
      </c>
      <c r="E513" s="4">
        <v>46.845599999999997</v>
      </c>
      <c r="F513" s="4">
        <v>72.764399999999995</v>
      </c>
      <c r="G513" s="3">
        <v>1</v>
      </c>
      <c r="H513" s="3">
        <v>1165</v>
      </c>
      <c r="I513" t="str">
        <f>+VLOOKUP(A513,[1]Codigo!$A$2:$H$173,7,0)</f>
        <v>RC</v>
      </c>
    </row>
    <row r="514" spans="1:9">
      <c r="A514" s="1" t="s">
        <v>164</v>
      </c>
      <c r="B514" s="1">
        <v>2006</v>
      </c>
      <c r="C514" s="5">
        <v>10784</v>
      </c>
      <c r="D514" s="2">
        <f>+C514/VLOOKUP(B514,'total año'!$A$1:$B$5,2,0)</f>
        <v>9.8589360321073655E-2</v>
      </c>
      <c r="E514" s="4">
        <v>43.995699999999999</v>
      </c>
      <c r="F514" s="4">
        <v>73.2393</v>
      </c>
      <c r="G514" s="3">
        <v>1</v>
      </c>
      <c r="H514" s="3">
        <v>1540</v>
      </c>
      <c r="I514" t="str">
        <f>+VLOOKUP(A514,[1]Codigo!$A$2:$H$173,7,0)</f>
        <v>RC</v>
      </c>
    </row>
    <row r="515" spans="1:9">
      <c r="A515" s="1" t="s">
        <v>164</v>
      </c>
      <c r="B515" s="1">
        <v>2007</v>
      </c>
      <c r="C515" s="5">
        <v>17802</v>
      </c>
      <c r="D515" s="2">
        <f>+C515/VLOOKUP(B515,'total año'!$A$1:$B$5,2,0)</f>
        <v>0.15007207708454515</v>
      </c>
      <c r="E515" s="4">
        <v>39.245699999999999</v>
      </c>
      <c r="F515" s="4">
        <v>68.813000000000002</v>
      </c>
      <c r="G515" s="3">
        <v>1</v>
      </c>
      <c r="H515" s="3">
        <v>1470</v>
      </c>
      <c r="I515" t="str">
        <f>+VLOOKUP(A515,[1]Codigo!$A$2:$H$173,7,0)</f>
        <v>RC</v>
      </c>
    </row>
    <row r="516" spans="1:9">
      <c r="A516" s="1" t="s">
        <v>164</v>
      </c>
      <c r="B516" s="1">
        <v>2008</v>
      </c>
      <c r="C516" s="5">
        <v>16218</v>
      </c>
      <c r="D516" s="2">
        <f>+C516/VLOOKUP(B516,'total año'!$A$1:$B$5,2,0)</f>
        <v>0.12197469953821392</v>
      </c>
      <c r="E516" s="4">
        <v>32.756399999999999</v>
      </c>
      <c r="F516" s="4">
        <v>61.184100000000001</v>
      </c>
      <c r="G516" s="3">
        <v>1</v>
      </c>
      <c r="H516" s="3">
        <v>1467</v>
      </c>
      <c r="I516" t="str">
        <f>+VLOOKUP(A516,[1]Codigo!$A$2:$H$173,7,0)</f>
        <v>RC</v>
      </c>
    </row>
    <row r="517" spans="1:9">
      <c r="A517" s="1" t="s">
        <v>165</v>
      </c>
      <c r="B517" s="1">
        <v>2005</v>
      </c>
      <c r="C517" s="5">
        <v>1894</v>
      </c>
      <c r="D517" s="2">
        <f>+C517/VLOOKUP(B517,'total año'!$A$1:$B$5,2,0)</f>
        <v>1.8953077623560258E-2</v>
      </c>
      <c r="E517" s="4">
        <v>70.725999999999999</v>
      </c>
      <c r="F517" s="4">
        <v>89.869600000000005</v>
      </c>
      <c r="G517" s="3">
        <v>1</v>
      </c>
      <c r="H517" s="3">
        <v>1104</v>
      </c>
      <c r="I517" t="str">
        <f>+VLOOKUP(A517,[1]Codigo!$A$2:$H$173,7,0)</f>
        <v>RC</v>
      </c>
    </row>
    <row r="518" spans="1:9">
      <c r="A518" s="1" t="s">
        <v>165</v>
      </c>
      <c r="B518" s="1">
        <v>2006</v>
      </c>
      <c r="C518" s="5">
        <v>1193</v>
      </c>
      <c r="D518" s="2">
        <f>+C518/VLOOKUP(B518,'total año'!$A$1:$B$5,2,0)</f>
        <v>1.0906630829287915E-2</v>
      </c>
      <c r="E518" s="4">
        <v>94.979900000000001</v>
      </c>
      <c r="F518" s="4">
        <v>149.05619999999999</v>
      </c>
      <c r="G518" s="3">
        <v>2</v>
      </c>
      <c r="H518" s="3">
        <v>1160</v>
      </c>
      <c r="I518" t="str">
        <f>+VLOOKUP(A518,[1]Codigo!$A$2:$H$173,7,0)</f>
        <v>RC</v>
      </c>
    </row>
    <row r="519" spans="1:9">
      <c r="A519" s="1" t="s">
        <v>165</v>
      </c>
      <c r="B519" s="1">
        <v>2007</v>
      </c>
      <c r="C519" s="5">
        <v>1558</v>
      </c>
      <c r="D519" s="2">
        <f>+C519/VLOOKUP(B519,'total año'!$A$1:$B$5,2,0)</f>
        <v>1.3134046517117253E-2</v>
      </c>
      <c r="E519" s="4">
        <v>87.680400000000006</v>
      </c>
      <c r="F519" s="4">
        <v>115.6088</v>
      </c>
      <c r="G519" s="3">
        <v>1</v>
      </c>
      <c r="H519" s="3">
        <v>1483</v>
      </c>
      <c r="I519" t="str">
        <f>+VLOOKUP(A519,[1]Codigo!$A$2:$H$173,7,0)</f>
        <v>RC</v>
      </c>
    </row>
    <row r="520" spans="1:9">
      <c r="A520" s="1" t="s">
        <v>165</v>
      </c>
      <c r="B520" s="1">
        <v>2008</v>
      </c>
      <c r="C520" s="5">
        <v>1166</v>
      </c>
      <c r="D520" s="2">
        <f>+C520/VLOOKUP(B520,'total año'!$A$1:$B$5,2,0)</f>
        <v>8.7694228426166872E-3</v>
      </c>
      <c r="E520" s="4">
        <v>88.905699999999996</v>
      </c>
      <c r="F520" s="4">
        <v>118.11539999999999</v>
      </c>
      <c r="G520" s="3">
        <v>1</v>
      </c>
      <c r="H520" s="3">
        <v>1431</v>
      </c>
      <c r="I520" t="str">
        <f>+VLOOKUP(A520,[1]Codigo!$A$2:$H$173,7,0)</f>
        <v>RC</v>
      </c>
    </row>
    <row r="521" spans="1:9">
      <c r="A521" s="1" t="s">
        <v>166</v>
      </c>
      <c r="B521" s="1">
        <v>2005</v>
      </c>
      <c r="C521" s="5">
        <v>22</v>
      </c>
      <c r="D521" s="2">
        <f>+C521/VLOOKUP(B521,'total año'!$A$1:$B$5,2,0)</f>
        <v>2.2015190481432188E-4</v>
      </c>
      <c r="E521" s="4">
        <v>30.636399999999998</v>
      </c>
      <c r="F521" s="4">
        <v>36.829500000000003</v>
      </c>
      <c r="G521" s="3">
        <v>2</v>
      </c>
      <c r="H521" s="3">
        <v>175</v>
      </c>
      <c r="I521" t="str">
        <f>+VLOOKUP(A521,[1]Codigo!$A$2:$H$173,7,0)</f>
        <v>RC</v>
      </c>
    </row>
    <row r="522" spans="1:9">
      <c r="A522" s="1" t="s">
        <v>166</v>
      </c>
      <c r="B522" s="1">
        <v>2006</v>
      </c>
      <c r="C522" s="5">
        <v>118</v>
      </c>
      <c r="D522" s="2">
        <f>+C522/VLOOKUP(B522,'total año'!$A$1:$B$5,2,0)</f>
        <v>1.0787782379345968E-3</v>
      </c>
      <c r="E522" s="4">
        <v>11.7203</v>
      </c>
      <c r="F522" s="4">
        <v>15.8086</v>
      </c>
      <c r="G522" s="3">
        <v>2</v>
      </c>
      <c r="H522" s="3">
        <v>108</v>
      </c>
      <c r="I522" t="str">
        <f>+VLOOKUP(A522,[1]Codigo!$A$2:$H$173,7,0)</f>
        <v>RC</v>
      </c>
    </row>
    <row r="523" spans="1:9">
      <c r="A523" s="1" t="s">
        <v>166</v>
      </c>
      <c r="B523" s="1">
        <v>2007</v>
      </c>
      <c r="C523" s="5">
        <v>47</v>
      </c>
      <c r="D523" s="2">
        <f>+C523/VLOOKUP(B523,'total año'!$A$1:$B$5,2,0)</f>
        <v>3.9621321328915979E-4</v>
      </c>
      <c r="E523" s="4">
        <v>36.021299999999997</v>
      </c>
      <c r="F523" s="4">
        <v>34.526899999999998</v>
      </c>
      <c r="G523" s="3">
        <v>1</v>
      </c>
      <c r="H523" s="3">
        <v>172</v>
      </c>
      <c r="I523" t="str">
        <f>+VLOOKUP(A523,[1]Codigo!$A$2:$H$173,7,0)</f>
        <v>RC</v>
      </c>
    </row>
    <row r="524" spans="1:9">
      <c r="A524" s="1" t="s">
        <v>166</v>
      </c>
      <c r="B524" s="1">
        <v>2008</v>
      </c>
      <c r="C524" s="5">
        <v>64</v>
      </c>
      <c r="D524" s="2">
        <f>+C524/VLOOKUP(B524,'total año'!$A$1:$B$5,2,0)</f>
        <v>4.8134053338547855E-4</v>
      </c>
      <c r="E524" s="4">
        <v>39.6875</v>
      </c>
      <c r="F524" s="4">
        <v>87.192700000000002</v>
      </c>
      <c r="G524" s="3">
        <v>3</v>
      </c>
      <c r="H524" s="3">
        <v>650</v>
      </c>
      <c r="I524" t="str">
        <f>+VLOOKUP(A524,[1]Codigo!$A$2:$H$173,7,0)</f>
        <v>RC</v>
      </c>
    </row>
    <row r="525" spans="1:9">
      <c r="A525" s="1" t="s">
        <v>170</v>
      </c>
      <c r="B525" s="1">
        <v>2005</v>
      </c>
      <c r="C525" s="5">
        <v>25</v>
      </c>
      <c r="D525" s="2">
        <f>+C525/VLOOKUP(B525,'total año'!$A$1:$B$5,2,0)</f>
        <v>2.5017261910718398E-4</v>
      </c>
      <c r="E525" s="4">
        <v>11.2</v>
      </c>
      <c r="F525" s="4">
        <v>7.5895000000000001</v>
      </c>
      <c r="G525" s="3">
        <v>2</v>
      </c>
      <c r="H525" s="3">
        <v>30</v>
      </c>
      <c r="I525" t="str">
        <f>+VLOOKUP(A525,[1]Codigo!$A$2:$H$173,7,0)</f>
        <v>RC</v>
      </c>
    </row>
    <row r="526" spans="1:9">
      <c r="A526" s="1" t="s">
        <v>170</v>
      </c>
      <c r="B526" s="1">
        <v>2006</v>
      </c>
      <c r="C526" s="5">
        <v>74</v>
      </c>
      <c r="D526" s="2">
        <f>+C526/VLOOKUP(B526,'total año'!$A$1:$B$5,2,0)</f>
        <v>6.765219458233912E-4</v>
      </c>
      <c r="E526" s="4">
        <v>10.432399999999999</v>
      </c>
      <c r="F526" s="4">
        <v>9.9512999999999998</v>
      </c>
      <c r="G526" s="3">
        <v>2</v>
      </c>
      <c r="H526" s="3">
        <v>62</v>
      </c>
      <c r="I526" t="str">
        <f>+VLOOKUP(A526,[1]Codigo!$A$2:$H$173,7,0)</f>
        <v>RC</v>
      </c>
    </row>
    <row r="527" spans="1:9">
      <c r="A527" s="1" t="s">
        <v>170</v>
      </c>
      <c r="B527" s="1">
        <v>2007</v>
      </c>
      <c r="C527" s="5">
        <v>210</v>
      </c>
      <c r="D527" s="2">
        <f>+C527/VLOOKUP(B527,'total año'!$A$1:$B$5,2,0)</f>
        <v>1.7703143572494373E-3</v>
      </c>
      <c r="E527" s="4">
        <v>10.7143</v>
      </c>
      <c r="F527" s="4">
        <v>8.6593999999999998</v>
      </c>
      <c r="G527" s="3">
        <v>1</v>
      </c>
      <c r="H527" s="3">
        <v>63</v>
      </c>
      <c r="I527" t="str">
        <f>+VLOOKUP(A527,[1]Codigo!$A$2:$H$173,7,0)</f>
        <v>RC</v>
      </c>
    </row>
    <row r="528" spans="1:9">
      <c r="A528" s="1" t="s">
        <v>170</v>
      </c>
      <c r="B528" s="1">
        <v>2008</v>
      </c>
      <c r="C528" s="5">
        <v>234</v>
      </c>
      <c r="D528" s="2">
        <f>+C528/VLOOKUP(B528,'total año'!$A$1:$B$5,2,0)</f>
        <v>1.759901325190656E-3</v>
      </c>
      <c r="E528" s="4">
        <v>13.410299999999999</v>
      </c>
      <c r="F528" s="4">
        <v>14.2377</v>
      </c>
      <c r="G528" s="3">
        <v>2</v>
      </c>
      <c r="H528" s="3">
        <v>115</v>
      </c>
      <c r="I528" t="str">
        <f>+VLOOKUP(A528,[1]Codigo!$A$2:$H$173,7,0)</f>
        <v>RC</v>
      </c>
    </row>
    <row r="529" spans="1:9">
      <c r="A529" s="1" t="s">
        <v>177</v>
      </c>
      <c r="B529" s="1">
        <v>2005</v>
      </c>
      <c r="C529" s="5">
        <v>148</v>
      </c>
      <c r="D529" s="2">
        <f>+C529/VLOOKUP(B529,'total año'!$A$1:$B$5,2,0)</f>
        <v>1.481021905114529E-3</v>
      </c>
      <c r="E529" s="4">
        <v>18.864899999999999</v>
      </c>
      <c r="F529" s="4">
        <v>16.502500000000001</v>
      </c>
      <c r="G529" s="3">
        <v>2</v>
      </c>
      <c r="H529" s="3">
        <v>124</v>
      </c>
      <c r="I529" t="str">
        <f>+VLOOKUP(A529,[1]Codigo!$A$2:$H$173,7,0)</f>
        <v>RC</v>
      </c>
    </row>
    <row r="530" spans="1:9">
      <c r="A530" s="1" t="s">
        <v>177</v>
      </c>
      <c r="B530" s="1">
        <v>2006</v>
      </c>
      <c r="C530" s="5">
        <v>107</v>
      </c>
      <c r="D530" s="2">
        <f>+C530/VLOOKUP(B530,'total año'!$A$1:$B$5,2,0)</f>
        <v>9.7821416490679529E-4</v>
      </c>
      <c r="E530" s="4">
        <v>18.299099999999999</v>
      </c>
      <c r="F530" s="4">
        <v>19.952400000000001</v>
      </c>
      <c r="G530" s="3">
        <v>3</v>
      </c>
      <c r="H530" s="3">
        <v>155</v>
      </c>
      <c r="I530" t="str">
        <f>+VLOOKUP(A530,[1]Codigo!$A$2:$H$173,7,0)</f>
        <v>RC</v>
      </c>
    </row>
    <row r="531" spans="1:9">
      <c r="A531" s="1" t="s">
        <v>177</v>
      </c>
      <c r="B531" s="1">
        <v>2007</v>
      </c>
      <c r="C531" s="5">
        <v>224</v>
      </c>
      <c r="D531" s="2">
        <f>+C531/VLOOKUP(B531,'total año'!$A$1:$B$5,2,0)</f>
        <v>1.8883353143993998E-3</v>
      </c>
      <c r="E531" s="4">
        <v>25.982099999999999</v>
      </c>
      <c r="F531" s="4">
        <v>23.900500000000001</v>
      </c>
      <c r="G531" s="3">
        <v>2</v>
      </c>
      <c r="H531" s="3">
        <v>148</v>
      </c>
      <c r="I531" t="str">
        <f>+VLOOKUP(A531,[1]Codigo!$A$2:$H$173,7,0)</f>
        <v>RC</v>
      </c>
    </row>
    <row r="532" spans="1:9">
      <c r="A532" s="1" t="s">
        <v>177</v>
      </c>
      <c r="B532" s="1">
        <v>2008</v>
      </c>
      <c r="C532" s="5">
        <v>165</v>
      </c>
      <c r="D532" s="2">
        <f>+C532/VLOOKUP(B532,'total año'!$A$1:$B$5,2,0)</f>
        <v>1.240956062634437E-3</v>
      </c>
      <c r="E532" s="4">
        <v>24.345500000000001</v>
      </c>
      <c r="F532" s="4">
        <v>32.853000000000002</v>
      </c>
      <c r="G532" s="3">
        <v>2</v>
      </c>
      <c r="H532" s="3">
        <v>257</v>
      </c>
      <c r="I532" t="str">
        <f>+VLOOKUP(A532,[1]Codigo!$A$2:$H$173,7,0)</f>
        <v>RC</v>
      </c>
    </row>
    <row r="533" spans="1:9">
      <c r="A533" s="1" t="s">
        <v>115</v>
      </c>
      <c r="B533" s="1">
        <v>2006</v>
      </c>
      <c r="C533" s="5">
        <v>9</v>
      </c>
      <c r="D533" s="2">
        <f>+C533/VLOOKUP(B533,'total año'!$A$1:$B$5,2,0)</f>
        <v>8.2279696113655681E-5</v>
      </c>
      <c r="E533" s="4">
        <v>21.1111</v>
      </c>
      <c r="F533" s="4">
        <v>28.305700000000002</v>
      </c>
      <c r="G533" s="3">
        <v>5</v>
      </c>
      <c r="H533" s="3">
        <v>100</v>
      </c>
      <c r="I533" t="str">
        <f>+VLOOKUP(A533,[1]Codigo!$A$2:$H$173,7,0)</f>
        <v>TRIP</v>
      </c>
    </row>
    <row r="534" spans="1:9">
      <c r="A534" s="1" t="s">
        <v>115</v>
      </c>
      <c r="B534" s="1">
        <v>2007</v>
      </c>
      <c r="C534" s="5">
        <v>10</v>
      </c>
      <c r="D534" s="2">
        <f>+C534/VLOOKUP(B534,'total año'!$A$1:$B$5,2,0)</f>
        <v>8.4300683678544634E-5</v>
      </c>
      <c r="E534" s="4">
        <v>20.100000000000001</v>
      </c>
      <c r="F534" s="4">
        <v>18.560400000000001</v>
      </c>
      <c r="G534" s="3">
        <v>3</v>
      </c>
      <c r="H534" s="3">
        <v>69</v>
      </c>
      <c r="I534" t="str">
        <f>+VLOOKUP(A534,[1]Codigo!$A$2:$H$173,7,0)</f>
        <v>TRIP</v>
      </c>
    </row>
    <row r="535" spans="1:9">
      <c r="A535" s="1" t="s">
        <v>115</v>
      </c>
      <c r="B535" s="1">
        <v>2008</v>
      </c>
      <c r="C535" s="5">
        <v>20</v>
      </c>
      <c r="D535" s="2">
        <f>+C535/VLOOKUP(B535,'total año'!$A$1:$B$5,2,0)</f>
        <v>1.5041891668296205E-4</v>
      </c>
      <c r="E535" s="4">
        <v>17.649999999999999</v>
      </c>
      <c r="F535" s="4">
        <v>18.196899999999999</v>
      </c>
      <c r="G535" s="3">
        <v>3</v>
      </c>
      <c r="H535" s="3">
        <v>88</v>
      </c>
      <c r="I535" t="str">
        <f>+VLOOKUP(A535,[1]Codigo!$A$2:$H$173,7,0)</f>
        <v>TRIP</v>
      </c>
    </row>
    <row r="536" spans="1:9">
      <c r="A536" s="1" t="s">
        <v>116</v>
      </c>
      <c r="B536" s="1">
        <v>2007</v>
      </c>
      <c r="C536" s="5">
        <v>2</v>
      </c>
      <c r="D536" s="2">
        <f>+C536/VLOOKUP(B536,'total año'!$A$1:$B$5,2,0)</f>
        <v>1.6860136735708928E-5</v>
      </c>
      <c r="E536" s="4">
        <v>37.5</v>
      </c>
      <c r="F536" s="4">
        <v>22.5</v>
      </c>
      <c r="G536" s="3">
        <v>15</v>
      </c>
      <c r="H536" s="3">
        <v>60</v>
      </c>
      <c r="I536" t="str">
        <f>+VLOOKUP(A536,[1]Codigo!$A$2:$H$173,7,0)</f>
        <v>TRIP</v>
      </c>
    </row>
    <row r="537" spans="1:9">
      <c r="A537" s="1" t="s">
        <v>116</v>
      </c>
      <c r="B537" s="1">
        <v>2008</v>
      </c>
      <c r="C537" s="5">
        <v>2</v>
      </c>
      <c r="D537" s="2">
        <f>+C537/VLOOKUP(B537,'total año'!$A$1:$B$5,2,0)</f>
        <v>1.5041891668296205E-5</v>
      </c>
      <c r="E537" s="4">
        <v>8.5</v>
      </c>
      <c r="F537" s="4">
        <v>3.5</v>
      </c>
      <c r="G537" s="3">
        <v>5</v>
      </c>
      <c r="H537" s="3">
        <v>12</v>
      </c>
      <c r="I537" t="str">
        <f>+VLOOKUP(A537,[1]Codigo!$A$2:$H$173,7,0)</f>
        <v>TRIP</v>
      </c>
    </row>
    <row r="538" spans="1:9">
      <c r="A538" s="1" t="s">
        <v>117</v>
      </c>
      <c r="B538" s="1">
        <v>2005</v>
      </c>
      <c r="C538" s="5">
        <v>44</v>
      </c>
      <c r="D538" s="2">
        <f>+C538/VLOOKUP(B538,'total año'!$A$1:$B$5,2,0)</f>
        <v>4.4030380962864377E-4</v>
      </c>
      <c r="E538" s="4">
        <v>22.4773</v>
      </c>
      <c r="F538" s="4">
        <v>25.311199999999999</v>
      </c>
      <c r="G538" s="3">
        <v>3</v>
      </c>
      <c r="H538" s="3">
        <v>114</v>
      </c>
      <c r="I538" t="str">
        <f>+VLOOKUP(A538,[1]Codigo!$A$2:$H$173,7,0)</f>
        <v>TRIP</v>
      </c>
    </row>
    <row r="539" spans="1:9">
      <c r="A539" s="1" t="s">
        <v>117</v>
      </c>
      <c r="B539" s="1">
        <v>2006</v>
      </c>
      <c r="C539" s="5">
        <v>110</v>
      </c>
      <c r="D539" s="2">
        <f>+C539/VLOOKUP(B539,'total año'!$A$1:$B$5,2,0)</f>
        <v>1.005640730278014E-3</v>
      </c>
      <c r="E539" s="4">
        <v>18.663599999999999</v>
      </c>
      <c r="F539" s="4">
        <v>32.237299999999998</v>
      </c>
      <c r="G539" s="3">
        <v>2</v>
      </c>
      <c r="H539" s="3">
        <v>244</v>
      </c>
      <c r="I539" t="str">
        <f>+VLOOKUP(A539,[1]Codigo!$A$2:$H$173,7,0)</f>
        <v>TRIP</v>
      </c>
    </row>
    <row r="540" spans="1:9">
      <c r="A540" s="1" t="s">
        <v>117</v>
      </c>
      <c r="B540" s="1">
        <v>2007</v>
      </c>
      <c r="C540" s="5">
        <v>219</v>
      </c>
      <c r="D540" s="2">
        <f>+C540/VLOOKUP(B540,'total año'!$A$1:$B$5,2,0)</f>
        <v>1.8461849725601275E-3</v>
      </c>
      <c r="E540" s="4">
        <v>18.849299999999999</v>
      </c>
      <c r="F540" s="4">
        <v>27.3843</v>
      </c>
      <c r="G540" s="3">
        <v>3</v>
      </c>
      <c r="H540" s="3">
        <v>220</v>
      </c>
      <c r="I540" t="str">
        <f>+VLOOKUP(A540,[1]Codigo!$A$2:$H$173,7,0)</f>
        <v>TRIP</v>
      </c>
    </row>
    <row r="541" spans="1:9">
      <c r="A541" s="1" t="s">
        <v>117</v>
      </c>
      <c r="B541" s="1">
        <v>2008</v>
      </c>
      <c r="C541" s="5">
        <v>168</v>
      </c>
      <c r="D541" s="2">
        <f>+C541/VLOOKUP(B541,'total año'!$A$1:$B$5,2,0)</f>
        <v>1.2635189001368812E-3</v>
      </c>
      <c r="E541" s="4">
        <v>15.1548</v>
      </c>
      <c r="F541" s="4">
        <v>15.0602</v>
      </c>
      <c r="G541" s="3">
        <v>2</v>
      </c>
      <c r="H541" s="3">
        <v>123</v>
      </c>
      <c r="I541" t="str">
        <f>+VLOOKUP(A541,[1]Codigo!$A$2:$H$173,7,0)</f>
        <v>TRIP</v>
      </c>
    </row>
    <row r="542" spans="1:9">
      <c r="A542" s="1" t="s">
        <v>120</v>
      </c>
      <c r="B542" s="1">
        <v>2005</v>
      </c>
      <c r="C542" s="5">
        <v>141</v>
      </c>
      <c r="D542" s="2">
        <f>+C542/VLOOKUP(B542,'total año'!$A$1:$B$5,2,0)</f>
        <v>1.4109735717645175E-3</v>
      </c>
      <c r="E542" s="4">
        <v>12.900700000000001</v>
      </c>
      <c r="F542" s="4">
        <v>13.882099999999999</v>
      </c>
      <c r="G542" s="3">
        <v>2</v>
      </c>
      <c r="H542" s="3">
        <v>98</v>
      </c>
      <c r="I542" t="str">
        <f>+VLOOKUP(A542,[1]Codigo!$A$2:$H$173,7,0)</f>
        <v>TRIP</v>
      </c>
    </row>
    <row r="543" spans="1:9">
      <c r="A543" s="1" t="s">
        <v>120</v>
      </c>
      <c r="B543" s="1">
        <v>2006</v>
      </c>
      <c r="C543" s="5">
        <v>58</v>
      </c>
      <c r="D543" s="2">
        <f>+C543/VLOOKUP(B543,'total año'!$A$1:$B$5,2,0)</f>
        <v>5.3024693051022557E-4</v>
      </c>
      <c r="E543" s="4">
        <v>13.793100000000001</v>
      </c>
      <c r="F543" s="4">
        <v>20.589400000000001</v>
      </c>
      <c r="G543" s="3">
        <v>2</v>
      </c>
      <c r="H543" s="3">
        <v>150</v>
      </c>
      <c r="I543" t="str">
        <f>+VLOOKUP(A543,[1]Codigo!$A$2:$H$173,7,0)</f>
        <v>TRIP</v>
      </c>
    </row>
    <row r="544" spans="1:9">
      <c r="A544" s="1" t="s">
        <v>120</v>
      </c>
      <c r="B544" s="1">
        <v>2007</v>
      </c>
      <c r="C544" s="5">
        <v>12</v>
      </c>
      <c r="D544" s="2">
        <f>+C544/VLOOKUP(B544,'total año'!$A$1:$B$5,2,0)</f>
        <v>1.0116082041425356E-4</v>
      </c>
      <c r="E544" s="4">
        <v>12.666700000000001</v>
      </c>
      <c r="F544" s="4">
        <v>11.3896</v>
      </c>
      <c r="G544" s="3">
        <v>3</v>
      </c>
      <c r="H544" s="3">
        <v>46</v>
      </c>
      <c r="I544" t="str">
        <f>+VLOOKUP(A544,[1]Codigo!$A$2:$H$173,7,0)</f>
        <v>TRIP</v>
      </c>
    </row>
    <row r="545" spans="1:9">
      <c r="A545" s="1" t="s">
        <v>120</v>
      </c>
      <c r="B545" s="1">
        <v>2008</v>
      </c>
      <c r="C545" s="5">
        <v>21</v>
      </c>
      <c r="D545" s="2">
        <f>+C545/VLOOKUP(B545,'total año'!$A$1:$B$5,2,0)</f>
        <v>1.5793986251711015E-4</v>
      </c>
      <c r="E545" s="4">
        <v>12.952400000000001</v>
      </c>
      <c r="F545" s="4">
        <v>7.9550999999999998</v>
      </c>
      <c r="G545" s="3">
        <v>2</v>
      </c>
      <c r="H545" s="3">
        <v>32</v>
      </c>
      <c r="I545" t="str">
        <f>+VLOOKUP(A545,[1]Codigo!$A$2:$H$173,7,0)</f>
        <v>TRIP</v>
      </c>
    </row>
    <row r="546" spans="1:9">
      <c r="A546" s="1" t="s">
        <v>121</v>
      </c>
      <c r="B546" s="1">
        <v>2007</v>
      </c>
      <c r="C546" s="5">
        <v>1</v>
      </c>
      <c r="D546" s="2">
        <f>+C546/VLOOKUP(B546,'total año'!$A$1:$B$5,2,0)</f>
        <v>8.4300683678544641E-6</v>
      </c>
      <c r="E546" s="4">
        <v>6</v>
      </c>
      <c r="F546" s="4">
        <v>0</v>
      </c>
      <c r="G546" s="3">
        <v>6</v>
      </c>
      <c r="H546" s="3">
        <v>6</v>
      </c>
      <c r="I546" t="str">
        <f>+VLOOKUP(A546,[1]Codigo!$A$2:$H$173,7,0)</f>
        <v>TRIP</v>
      </c>
    </row>
    <row r="547" spans="1:9">
      <c r="A547" s="1" t="s">
        <v>122</v>
      </c>
      <c r="B547" s="1">
        <v>2005</v>
      </c>
      <c r="C547" s="5">
        <v>12</v>
      </c>
      <c r="D547" s="2">
        <f>+C547/VLOOKUP(B547,'total año'!$A$1:$B$5,2,0)</f>
        <v>1.200828571714483E-4</v>
      </c>
      <c r="E547" s="4">
        <v>18.916699999999999</v>
      </c>
      <c r="F547" s="4">
        <v>28.1616</v>
      </c>
      <c r="G547" s="3">
        <v>4</v>
      </c>
      <c r="H547" s="3">
        <v>110</v>
      </c>
      <c r="I547" t="str">
        <f>+VLOOKUP(A547,[1]Codigo!$A$2:$H$173,7,0)</f>
        <v>TRIP</v>
      </c>
    </row>
    <row r="548" spans="1:9">
      <c r="A548" s="1" t="s">
        <v>122</v>
      </c>
      <c r="B548" s="1">
        <v>2006</v>
      </c>
      <c r="C548" s="5">
        <v>57</v>
      </c>
      <c r="D548" s="2">
        <f>+C548/VLOOKUP(B548,'total año'!$A$1:$B$5,2,0)</f>
        <v>5.2110474205315264E-4</v>
      </c>
      <c r="E548" s="4">
        <v>28.456099999999999</v>
      </c>
      <c r="F548" s="4">
        <v>32.206099999999999</v>
      </c>
      <c r="G548" s="3">
        <v>3</v>
      </c>
      <c r="H548" s="3">
        <v>210</v>
      </c>
      <c r="I548" t="str">
        <f>+VLOOKUP(A548,[1]Codigo!$A$2:$H$173,7,0)</f>
        <v>TRIP</v>
      </c>
    </row>
    <row r="549" spans="1:9">
      <c r="A549" s="1" t="s">
        <v>122</v>
      </c>
      <c r="B549" s="1">
        <v>2007</v>
      </c>
      <c r="C549" s="5">
        <v>74</v>
      </c>
      <c r="D549" s="2">
        <f>+C549/VLOOKUP(B549,'total año'!$A$1:$B$5,2,0)</f>
        <v>6.2382505922123029E-4</v>
      </c>
      <c r="E549" s="4">
        <v>34.729700000000001</v>
      </c>
      <c r="F549" s="4">
        <v>60.625399999999999</v>
      </c>
      <c r="G549" s="3">
        <v>3</v>
      </c>
      <c r="H549" s="3">
        <v>416</v>
      </c>
      <c r="I549" t="str">
        <f>+VLOOKUP(A549,[1]Codigo!$A$2:$H$173,7,0)</f>
        <v>TRIP</v>
      </c>
    </row>
    <row r="550" spans="1:9">
      <c r="A550" s="1" t="s">
        <v>122</v>
      </c>
      <c r="B550" s="1">
        <v>2008</v>
      </c>
      <c r="C550" s="5">
        <v>22</v>
      </c>
      <c r="D550" s="2">
        <f>+C550/VLOOKUP(B550,'total año'!$A$1:$B$5,2,0)</f>
        <v>1.6546080835125825E-4</v>
      </c>
      <c r="E550" s="4">
        <v>32</v>
      </c>
      <c r="F550" s="4">
        <v>65.703900000000004</v>
      </c>
      <c r="G550" s="3">
        <v>3</v>
      </c>
      <c r="H550" s="3">
        <v>325</v>
      </c>
      <c r="I550" t="str">
        <f>+VLOOKUP(A550,[1]Codigo!$A$2:$H$173,7,0)</f>
        <v>TRIP</v>
      </c>
    </row>
    <row r="551" spans="1:9">
      <c r="A551" s="1" t="s">
        <v>124</v>
      </c>
      <c r="B551" s="1">
        <v>2005</v>
      </c>
      <c r="C551" s="5">
        <v>294</v>
      </c>
      <c r="D551" s="2">
        <f>+C551/VLOOKUP(B551,'total año'!$A$1:$B$5,2,0)</f>
        <v>2.9420300007004835E-3</v>
      </c>
      <c r="E551" s="4">
        <v>18.5884</v>
      </c>
      <c r="F551" s="4">
        <v>66.033100000000005</v>
      </c>
      <c r="G551" s="3">
        <v>1</v>
      </c>
      <c r="H551" s="3">
        <v>1035</v>
      </c>
      <c r="I551" t="str">
        <f>+VLOOKUP(A551,[1]Codigo!$A$2:$H$173,7,0)</f>
        <v>TRIP</v>
      </c>
    </row>
    <row r="552" spans="1:9">
      <c r="A552" s="1" t="s">
        <v>124</v>
      </c>
      <c r="B552" s="1">
        <v>2006</v>
      </c>
      <c r="C552" s="5">
        <v>209</v>
      </c>
      <c r="D552" s="2">
        <f>+C552/VLOOKUP(B552,'total año'!$A$1:$B$5,2,0)</f>
        <v>1.9107173875282265E-3</v>
      </c>
      <c r="E552" s="4">
        <v>17.775099999999998</v>
      </c>
      <c r="F552" s="4">
        <v>38.916600000000003</v>
      </c>
      <c r="G552" s="3">
        <v>1</v>
      </c>
      <c r="H552" s="3">
        <v>440</v>
      </c>
      <c r="I552" t="str">
        <f>+VLOOKUP(A552,[1]Codigo!$A$2:$H$173,7,0)</f>
        <v>TRIP</v>
      </c>
    </row>
    <row r="553" spans="1:9">
      <c r="A553" s="1" t="s">
        <v>124</v>
      </c>
      <c r="B553" s="1">
        <v>2007</v>
      </c>
      <c r="C553" s="5">
        <v>582</v>
      </c>
      <c r="D553" s="2">
        <f>+C553/VLOOKUP(B553,'total año'!$A$1:$B$5,2,0)</f>
        <v>4.9062997900912973E-3</v>
      </c>
      <c r="E553" s="4">
        <v>10.1031</v>
      </c>
      <c r="F553" s="4">
        <v>13.0829</v>
      </c>
      <c r="G553" s="3">
        <v>1</v>
      </c>
      <c r="H553" s="3">
        <v>130</v>
      </c>
      <c r="I553" t="str">
        <f>+VLOOKUP(A553,[1]Codigo!$A$2:$H$173,7,0)</f>
        <v>TRIP</v>
      </c>
    </row>
    <row r="554" spans="1:9">
      <c r="A554" s="1" t="s">
        <v>124</v>
      </c>
      <c r="B554" s="1">
        <v>2008</v>
      </c>
      <c r="C554" s="5">
        <v>849</v>
      </c>
      <c r="D554" s="2">
        <f>+C554/VLOOKUP(B554,'total año'!$A$1:$B$5,2,0)</f>
        <v>6.3852830131917388E-3</v>
      </c>
      <c r="E554" s="4">
        <v>10.780900000000001</v>
      </c>
      <c r="F554" s="4">
        <v>21.840599999999998</v>
      </c>
      <c r="G554" s="3">
        <v>1</v>
      </c>
      <c r="H554" s="3">
        <v>310</v>
      </c>
      <c r="I554" t="str">
        <f>+VLOOKUP(A554,[1]Codigo!$A$2:$H$173,7,0)</f>
        <v>TRIP</v>
      </c>
    </row>
    <row r="555" spans="1:9">
      <c r="A555" s="1" t="s">
        <v>129</v>
      </c>
      <c r="B555" s="1">
        <v>2005</v>
      </c>
      <c r="C555" s="5">
        <v>40</v>
      </c>
      <c r="D555" s="2">
        <f>+C555/VLOOKUP(B555,'total año'!$A$1:$B$5,2,0)</f>
        <v>4.0027619057149432E-4</v>
      </c>
      <c r="E555" s="4">
        <v>13.85</v>
      </c>
      <c r="F555" s="4">
        <v>16.812999999999999</v>
      </c>
      <c r="G555" s="3">
        <v>2</v>
      </c>
      <c r="H555" s="3">
        <v>76</v>
      </c>
      <c r="I555" t="str">
        <f>+VLOOKUP(A555,[1]Codigo!$A$2:$H$173,7,0)</f>
        <v>TRIP</v>
      </c>
    </row>
    <row r="556" spans="1:9">
      <c r="A556" s="1" t="s">
        <v>129</v>
      </c>
      <c r="B556" s="1">
        <v>2006</v>
      </c>
      <c r="C556" s="5">
        <v>31</v>
      </c>
      <c r="D556" s="2">
        <f>+C556/VLOOKUP(B556,'total año'!$A$1:$B$5,2,0)</f>
        <v>2.8340784216925849E-4</v>
      </c>
      <c r="E556" s="4">
        <v>13.0968</v>
      </c>
      <c r="F556" s="4">
        <v>23.018000000000001</v>
      </c>
      <c r="G556" s="3">
        <v>2</v>
      </c>
      <c r="H556" s="3">
        <v>135</v>
      </c>
      <c r="I556" t="str">
        <f>+VLOOKUP(A556,[1]Codigo!$A$2:$H$173,7,0)</f>
        <v>TRIP</v>
      </c>
    </row>
    <row r="557" spans="1:9">
      <c r="A557" s="1" t="s">
        <v>129</v>
      </c>
      <c r="B557" s="1">
        <v>2007</v>
      </c>
      <c r="C557" s="5">
        <v>51</v>
      </c>
      <c r="D557" s="2">
        <f>+C557/VLOOKUP(B557,'total año'!$A$1:$B$5,2,0)</f>
        <v>4.2993348676057761E-4</v>
      </c>
      <c r="E557" s="4">
        <v>12.098000000000001</v>
      </c>
      <c r="F557" s="4">
        <v>20.770700000000001</v>
      </c>
      <c r="G557" s="3">
        <v>3</v>
      </c>
      <c r="H557" s="3">
        <v>147</v>
      </c>
      <c r="I557" t="str">
        <f>+VLOOKUP(A557,[1]Codigo!$A$2:$H$173,7,0)</f>
        <v>TRIP</v>
      </c>
    </row>
    <row r="558" spans="1:9">
      <c r="A558" s="1" t="s">
        <v>129</v>
      </c>
      <c r="B558" s="1">
        <v>2008</v>
      </c>
      <c r="C558" s="5">
        <v>85</v>
      </c>
      <c r="D558" s="2">
        <f>+C558/VLOOKUP(B558,'total año'!$A$1:$B$5,2,0)</f>
        <v>6.392803959025887E-4</v>
      </c>
      <c r="E558" s="4">
        <v>11.635300000000001</v>
      </c>
      <c r="F558" s="4">
        <v>17.272099999999998</v>
      </c>
      <c r="G558" s="3">
        <v>2</v>
      </c>
      <c r="H558" s="3">
        <v>130</v>
      </c>
      <c r="I558" t="str">
        <f>+VLOOKUP(A558,[1]Codigo!$A$2:$H$173,7,0)</f>
        <v>TRIP</v>
      </c>
    </row>
    <row r="559" spans="1:9">
      <c r="A559" s="1" t="s">
        <v>130</v>
      </c>
      <c r="B559" s="1">
        <v>2005</v>
      </c>
      <c r="C559" s="5">
        <v>9</v>
      </c>
      <c r="D559" s="2">
        <f>+C559/VLOOKUP(B559,'total año'!$A$1:$B$5,2,0)</f>
        <v>9.006214287858622E-5</v>
      </c>
      <c r="E559" s="4">
        <v>16.444400000000002</v>
      </c>
      <c r="F559" s="4">
        <v>10.0123</v>
      </c>
      <c r="G559" s="3">
        <v>7</v>
      </c>
      <c r="H559" s="3">
        <v>35</v>
      </c>
      <c r="I559" t="str">
        <f>+VLOOKUP(A559,[1]Codigo!$A$2:$H$173,7,0)</f>
        <v>TRIP</v>
      </c>
    </row>
    <row r="560" spans="1:9">
      <c r="A560" s="1" t="s">
        <v>130</v>
      </c>
      <c r="B560" s="1">
        <v>2006</v>
      </c>
      <c r="C560" s="5">
        <v>23</v>
      </c>
      <c r="D560" s="2">
        <f>+C560/VLOOKUP(B560,'total año'!$A$1:$B$5,2,0)</f>
        <v>2.1027033451267565E-4</v>
      </c>
      <c r="E560" s="4">
        <v>25.087</v>
      </c>
      <c r="F560" s="4">
        <v>26.855399999999999</v>
      </c>
      <c r="G560" s="3">
        <v>4</v>
      </c>
      <c r="H560" s="3">
        <v>105</v>
      </c>
      <c r="I560" t="str">
        <f>+VLOOKUP(A560,[1]Codigo!$A$2:$H$173,7,0)</f>
        <v>TRIP</v>
      </c>
    </row>
    <row r="561" spans="1:9">
      <c r="A561" s="1" t="s">
        <v>130</v>
      </c>
      <c r="B561" s="1">
        <v>2007</v>
      </c>
      <c r="C561" s="5">
        <v>32</v>
      </c>
      <c r="D561" s="2">
        <f>+C561/VLOOKUP(B561,'total año'!$A$1:$B$5,2,0)</f>
        <v>2.6976218777134285E-4</v>
      </c>
      <c r="E561" s="4">
        <v>22.656300000000002</v>
      </c>
      <c r="F561" s="4">
        <v>51.749200000000002</v>
      </c>
      <c r="G561" s="3">
        <v>2</v>
      </c>
      <c r="H561" s="3">
        <v>296</v>
      </c>
      <c r="I561" t="str">
        <f>+VLOOKUP(A561,[1]Codigo!$A$2:$H$173,7,0)</f>
        <v>TRIP</v>
      </c>
    </row>
    <row r="562" spans="1:9">
      <c r="A562" s="1" t="s">
        <v>130</v>
      </c>
      <c r="B562" s="1">
        <v>2008</v>
      </c>
      <c r="C562" s="5">
        <v>16</v>
      </c>
      <c r="D562" s="2">
        <f>+C562/VLOOKUP(B562,'total año'!$A$1:$B$5,2,0)</f>
        <v>1.2033513334636964E-4</v>
      </c>
      <c r="E562" s="4">
        <v>29.625</v>
      </c>
      <c r="F562" s="4">
        <v>49.473300000000002</v>
      </c>
      <c r="G562" s="3">
        <v>2</v>
      </c>
      <c r="H562" s="3">
        <v>215</v>
      </c>
      <c r="I562" t="str">
        <f>+VLOOKUP(A562,[1]Codigo!$A$2:$H$173,7,0)</f>
        <v>TRIP</v>
      </c>
    </row>
    <row r="563" spans="1:9">
      <c r="A563" s="1" t="s">
        <v>132</v>
      </c>
      <c r="B563" s="1">
        <v>2005</v>
      </c>
      <c r="C563" s="5">
        <v>40</v>
      </c>
      <c r="D563" s="2">
        <f>+C563/VLOOKUP(B563,'total año'!$A$1:$B$5,2,0)</f>
        <v>4.0027619057149432E-4</v>
      </c>
      <c r="E563" s="4">
        <v>21.625</v>
      </c>
      <c r="F563" s="4">
        <v>28.1236</v>
      </c>
      <c r="G563" s="3">
        <v>2</v>
      </c>
      <c r="H563" s="3">
        <v>118</v>
      </c>
      <c r="I563" t="str">
        <f>+VLOOKUP(A563,[1]Codigo!$A$2:$H$173,7,0)</f>
        <v>TRIP</v>
      </c>
    </row>
    <row r="564" spans="1:9">
      <c r="A564" s="1" t="s">
        <v>132</v>
      </c>
      <c r="B564" s="1">
        <v>2006</v>
      </c>
      <c r="C564" s="5">
        <v>50</v>
      </c>
      <c r="D564" s="2">
        <f>+C564/VLOOKUP(B564,'total año'!$A$1:$B$5,2,0)</f>
        <v>4.571094228536427E-4</v>
      </c>
      <c r="E564" s="4">
        <v>25.7</v>
      </c>
      <c r="F564" s="4">
        <v>34.836300000000001</v>
      </c>
      <c r="G564" s="3">
        <v>2</v>
      </c>
      <c r="H564" s="3">
        <v>205</v>
      </c>
      <c r="I564" t="str">
        <f>+VLOOKUP(A564,[1]Codigo!$A$2:$H$173,7,0)</f>
        <v>TRIP</v>
      </c>
    </row>
    <row r="565" spans="1:9">
      <c r="A565" s="1" t="s">
        <v>132</v>
      </c>
      <c r="B565" s="1">
        <v>2007</v>
      </c>
      <c r="C565" s="5">
        <v>89</v>
      </c>
      <c r="D565" s="2">
        <f>+C565/VLOOKUP(B565,'total año'!$A$1:$B$5,2,0)</f>
        <v>7.5027608473904718E-4</v>
      </c>
      <c r="E565" s="4">
        <v>15.101100000000001</v>
      </c>
      <c r="F565" s="4">
        <v>16.0806</v>
      </c>
      <c r="G565" s="3">
        <v>2</v>
      </c>
      <c r="H565" s="3">
        <v>92</v>
      </c>
      <c r="I565" t="str">
        <f>+VLOOKUP(A565,[1]Codigo!$A$2:$H$173,7,0)</f>
        <v>TRIP</v>
      </c>
    </row>
    <row r="566" spans="1:9">
      <c r="A566" s="1" t="s">
        <v>132</v>
      </c>
      <c r="B566" s="1">
        <v>2008</v>
      </c>
      <c r="C566" s="5">
        <v>139</v>
      </c>
      <c r="D566" s="2">
        <f>+C566/VLOOKUP(B566,'total año'!$A$1:$B$5,2,0)</f>
        <v>1.0454114709465862E-3</v>
      </c>
      <c r="E566" s="4">
        <v>10.992800000000001</v>
      </c>
      <c r="F566" s="4">
        <v>16.4861</v>
      </c>
      <c r="G566" s="3">
        <v>1</v>
      </c>
      <c r="H566" s="3">
        <v>164</v>
      </c>
      <c r="I566" t="str">
        <f>+VLOOKUP(A566,[1]Codigo!$A$2:$H$173,7,0)</f>
        <v>TRIP</v>
      </c>
    </row>
    <row r="567" spans="1:9">
      <c r="A567" s="1" t="s">
        <v>25</v>
      </c>
      <c r="B567" s="1">
        <v>2005</v>
      </c>
      <c r="C567" s="5">
        <v>3</v>
      </c>
      <c r="D567" s="2">
        <f>+C567/VLOOKUP(B567,'total año'!$A$1:$B$5,2,0)</f>
        <v>3.0020714292862076E-5</v>
      </c>
      <c r="E567" s="4">
        <v>11.666700000000001</v>
      </c>
      <c r="F567" s="4">
        <v>5.4364999999999997</v>
      </c>
      <c r="G567" s="3">
        <v>6</v>
      </c>
      <c r="H567" s="3">
        <v>19</v>
      </c>
      <c r="I567" t="str">
        <f>+VLOOKUP(A567,[1]Codigo!$A$2:$H$173,7,0)</f>
        <v>TURNAROUND</v>
      </c>
    </row>
    <row r="568" spans="1:9">
      <c r="A568" s="1" t="s">
        <v>25</v>
      </c>
      <c r="B568" s="1">
        <v>2006</v>
      </c>
      <c r="C568" s="5">
        <v>3</v>
      </c>
      <c r="D568" s="2">
        <f>+C568/VLOOKUP(B568,'total año'!$A$1:$B$5,2,0)</f>
        <v>2.7426565371218562E-5</v>
      </c>
      <c r="E568" s="4">
        <v>5.6666999999999996</v>
      </c>
      <c r="F568" s="4">
        <v>1.6997</v>
      </c>
      <c r="G568" s="3">
        <v>4</v>
      </c>
      <c r="H568" s="3">
        <v>8</v>
      </c>
      <c r="I568" t="str">
        <f>+VLOOKUP(A568,[1]Codigo!$A$2:$H$173,7,0)</f>
        <v>TURNAROUND</v>
      </c>
    </row>
    <row r="569" spans="1:9">
      <c r="A569" s="1" t="s">
        <v>25</v>
      </c>
      <c r="B569" s="1">
        <v>2008</v>
      </c>
      <c r="C569" s="5">
        <v>7</v>
      </c>
      <c r="D569" s="2">
        <f>+C569/VLOOKUP(B569,'total año'!$A$1:$B$5,2,0)</f>
        <v>5.2646620839036719E-5</v>
      </c>
      <c r="E569" s="4">
        <v>8.2857000000000003</v>
      </c>
      <c r="F569" s="4">
        <v>3.4933999999999998</v>
      </c>
      <c r="G569" s="3">
        <v>4</v>
      </c>
      <c r="H569" s="3">
        <v>15</v>
      </c>
      <c r="I569" t="str">
        <f>+VLOOKUP(A569,[1]Codigo!$A$2:$H$173,7,0)</f>
        <v>TURNAROUND</v>
      </c>
    </row>
    <row r="570" spans="1:9">
      <c r="A570" s="1" t="s">
        <v>26</v>
      </c>
      <c r="B570" s="1">
        <v>2005</v>
      </c>
      <c r="C570" s="5">
        <v>16</v>
      </c>
      <c r="D570" s="2">
        <f>+C570/VLOOKUP(B570,'total año'!$A$1:$B$5,2,0)</f>
        <v>1.6011047622859775E-4</v>
      </c>
      <c r="E570" s="4">
        <v>6.8125</v>
      </c>
      <c r="F570" s="4">
        <v>3.2446000000000002</v>
      </c>
      <c r="G570" s="3">
        <v>2</v>
      </c>
      <c r="H570" s="3">
        <v>15</v>
      </c>
      <c r="I570" t="str">
        <f>+VLOOKUP(A570,[1]Codigo!$A$2:$H$173,7,0)</f>
        <v>TURNAROUND</v>
      </c>
    </row>
    <row r="571" spans="1:9">
      <c r="A571" s="1" t="s">
        <v>26</v>
      </c>
      <c r="B571" s="1">
        <v>2006</v>
      </c>
      <c r="C571" s="5">
        <v>41</v>
      </c>
      <c r="D571" s="2">
        <f>+C571/VLOOKUP(B571,'total año'!$A$1:$B$5,2,0)</f>
        <v>3.7482972673998701E-4</v>
      </c>
      <c r="E571" s="4">
        <v>8.5853999999999999</v>
      </c>
      <c r="F571" s="4">
        <v>6.0967000000000002</v>
      </c>
      <c r="G571" s="3">
        <v>2</v>
      </c>
      <c r="H571" s="3">
        <v>34</v>
      </c>
      <c r="I571" t="str">
        <f>+VLOOKUP(A571,[1]Codigo!$A$2:$H$173,7,0)</f>
        <v>TURNAROUND</v>
      </c>
    </row>
    <row r="572" spans="1:9">
      <c r="A572" s="1" t="s">
        <v>26</v>
      </c>
      <c r="B572" s="1">
        <v>2007</v>
      </c>
      <c r="C572" s="5">
        <v>56</v>
      </c>
      <c r="D572" s="2">
        <f>+C572/VLOOKUP(B572,'total año'!$A$1:$B$5,2,0)</f>
        <v>4.7208382859984996E-4</v>
      </c>
      <c r="E572" s="4">
        <v>10.0893</v>
      </c>
      <c r="F572" s="4">
        <v>6.5744999999999996</v>
      </c>
      <c r="G572" s="3">
        <v>2</v>
      </c>
      <c r="H572" s="3">
        <v>35</v>
      </c>
      <c r="I572" t="str">
        <f>+VLOOKUP(A572,[1]Codigo!$A$2:$H$173,7,0)</f>
        <v>TURNAROUND</v>
      </c>
    </row>
    <row r="573" spans="1:9">
      <c r="A573" s="1" t="s">
        <v>26</v>
      </c>
      <c r="B573" s="1">
        <v>2008</v>
      </c>
      <c r="C573" s="5">
        <v>112</v>
      </c>
      <c r="D573" s="2">
        <f>+C573/VLOOKUP(B573,'total año'!$A$1:$B$5,2,0)</f>
        <v>8.423459334245875E-4</v>
      </c>
      <c r="E573" s="4">
        <v>9.4642999999999997</v>
      </c>
      <c r="F573" s="4">
        <v>6.6007999999999996</v>
      </c>
      <c r="G573" s="3">
        <v>2</v>
      </c>
      <c r="H573" s="3">
        <v>38</v>
      </c>
      <c r="I573" t="str">
        <f>+VLOOKUP(A573,[1]Codigo!$A$2:$H$173,7,0)</f>
        <v>TURNAROUND</v>
      </c>
    </row>
    <row r="574" spans="1:9">
      <c r="A574" s="1" t="s">
        <v>27</v>
      </c>
      <c r="B574" s="1">
        <v>2005</v>
      </c>
      <c r="C574" s="5">
        <v>1</v>
      </c>
      <c r="D574" s="2">
        <f>+C574/VLOOKUP(B574,'total año'!$A$1:$B$5,2,0)</f>
        <v>1.0006904764287359E-5</v>
      </c>
      <c r="E574" s="4">
        <v>3</v>
      </c>
      <c r="F574" s="4">
        <v>0</v>
      </c>
      <c r="G574" s="3">
        <v>3</v>
      </c>
      <c r="H574" s="3">
        <v>3</v>
      </c>
      <c r="I574" t="str">
        <f>+VLOOKUP(A574,[1]Codigo!$A$2:$H$173,7,0)</f>
        <v>TURNAROUND</v>
      </c>
    </row>
    <row r="575" spans="1:9">
      <c r="A575" s="1" t="s">
        <v>27</v>
      </c>
      <c r="B575" s="1">
        <v>2006</v>
      </c>
      <c r="C575" s="5">
        <v>5</v>
      </c>
      <c r="D575" s="2">
        <f>+C575/VLOOKUP(B575,'total año'!$A$1:$B$5,2,0)</f>
        <v>4.5710942285364273E-5</v>
      </c>
      <c r="E575" s="4">
        <v>10.8</v>
      </c>
      <c r="F575" s="4">
        <v>8.5417000000000005</v>
      </c>
      <c r="G575" s="3">
        <v>5</v>
      </c>
      <c r="H575" s="3">
        <v>27</v>
      </c>
      <c r="I575" t="str">
        <f>+VLOOKUP(A575,[1]Codigo!$A$2:$H$173,7,0)</f>
        <v>TURNAROUND</v>
      </c>
    </row>
    <row r="576" spans="1:9">
      <c r="A576" s="1" t="s">
        <v>27</v>
      </c>
      <c r="B576" s="1">
        <v>2007</v>
      </c>
      <c r="C576" s="5">
        <v>7</v>
      </c>
      <c r="D576" s="2">
        <f>+C576/VLOOKUP(B576,'total año'!$A$1:$B$5,2,0)</f>
        <v>5.9010478574981245E-5</v>
      </c>
      <c r="E576" s="4">
        <v>12</v>
      </c>
      <c r="F576" s="4">
        <v>8.0533999999999999</v>
      </c>
      <c r="G576" s="3">
        <v>4</v>
      </c>
      <c r="H576" s="3">
        <v>25</v>
      </c>
      <c r="I576" t="str">
        <f>+VLOOKUP(A576,[1]Codigo!$A$2:$H$173,7,0)</f>
        <v>TURNAROUND</v>
      </c>
    </row>
    <row r="577" spans="1:9">
      <c r="A577" s="1" t="s">
        <v>27</v>
      </c>
      <c r="B577" s="1">
        <v>2008</v>
      </c>
      <c r="C577" s="5">
        <v>17</v>
      </c>
      <c r="D577" s="2">
        <f>+C577/VLOOKUP(B577,'total año'!$A$1:$B$5,2,0)</f>
        <v>1.2785607918051775E-4</v>
      </c>
      <c r="E577" s="4">
        <v>10.2941</v>
      </c>
      <c r="F577" s="4">
        <v>5.8887999999999998</v>
      </c>
      <c r="G577" s="3">
        <v>3</v>
      </c>
      <c r="H577" s="3">
        <v>27</v>
      </c>
      <c r="I577" t="str">
        <f>+VLOOKUP(A577,[1]Codigo!$A$2:$H$173,7,0)</f>
        <v>TURNAROUND</v>
      </c>
    </row>
    <row r="578" spans="1:9">
      <c r="A578" s="1" t="s">
        <v>137</v>
      </c>
      <c r="B578" s="1">
        <v>2005</v>
      </c>
      <c r="C578" s="5">
        <v>190</v>
      </c>
      <c r="D578" s="2">
        <f>+C578/VLOOKUP(B578,'total año'!$A$1:$B$5,2,0)</f>
        <v>1.9013119052145981E-3</v>
      </c>
      <c r="E578" s="4">
        <v>9.9632000000000005</v>
      </c>
      <c r="F578" s="4">
        <v>8.0173000000000005</v>
      </c>
      <c r="G578" s="3">
        <v>1</v>
      </c>
      <c r="H578" s="3">
        <v>66</v>
      </c>
      <c r="I578" t="str">
        <f>+VLOOKUP(A578,[1]Codigo!$A$2:$H$173,7,0)</f>
        <v>TURNAROUND</v>
      </c>
    </row>
    <row r="579" spans="1:9">
      <c r="A579" s="1" t="s">
        <v>137</v>
      </c>
      <c r="B579" s="1">
        <v>2006</v>
      </c>
      <c r="C579" s="5">
        <v>258</v>
      </c>
      <c r="D579" s="2">
        <f>+C579/VLOOKUP(B579,'total año'!$A$1:$B$5,2,0)</f>
        <v>2.3586846219247962E-3</v>
      </c>
      <c r="E579" s="4">
        <v>9.6318000000000001</v>
      </c>
      <c r="F579" s="4">
        <v>6.2530999999999999</v>
      </c>
      <c r="G579" s="3">
        <v>2</v>
      </c>
      <c r="H579" s="3">
        <v>30</v>
      </c>
      <c r="I579" t="str">
        <f>+VLOOKUP(A579,[1]Codigo!$A$2:$H$173,7,0)</f>
        <v>TURNAROUND</v>
      </c>
    </row>
    <row r="580" spans="1:9">
      <c r="A580" s="1" t="s">
        <v>137</v>
      </c>
      <c r="B580" s="1">
        <v>2007</v>
      </c>
      <c r="C580" s="5">
        <v>375</v>
      </c>
      <c r="D580" s="2">
        <f>+C580/VLOOKUP(B580,'total año'!$A$1:$B$5,2,0)</f>
        <v>3.1612756379454238E-3</v>
      </c>
      <c r="E580" s="4">
        <v>12.0747</v>
      </c>
      <c r="F580" s="4">
        <v>17.4344</v>
      </c>
      <c r="G580" s="3">
        <v>1</v>
      </c>
      <c r="H580" s="3">
        <v>258</v>
      </c>
      <c r="I580" t="str">
        <f>+VLOOKUP(A580,[1]Codigo!$A$2:$H$173,7,0)</f>
        <v>TURNAROUND</v>
      </c>
    </row>
    <row r="581" spans="1:9">
      <c r="A581" s="1" t="s">
        <v>137</v>
      </c>
      <c r="B581" s="1">
        <v>2008</v>
      </c>
      <c r="C581" s="5">
        <v>401</v>
      </c>
      <c r="D581" s="2">
        <f>+C581/VLOOKUP(B581,'total año'!$A$1:$B$5,2,0)</f>
        <v>3.0158992794933892E-3</v>
      </c>
      <c r="E581" s="4">
        <v>10.7631</v>
      </c>
      <c r="F581" s="4">
        <v>8.5966000000000005</v>
      </c>
      <c r="G581" s="3">
        <v>2</v>
      </c>
      <c r="H581" s="3">
        <v>69</v>
      </c>
      <c r="I581" t="str">
        <f>+VLOOKUP(A581,[1]Codigo!$A$2:$H$173,7,0)</f>
        <v>TURNAROUND</v>
      </c>
    </row>
    <row r="582" spans="1:9">
      <c r="A582" s="1" t="s">
        <v>182</v>
      </c>
      <c r="B582" s="1">
        <v>2005</v>
      </c>
      <c r="C582" s="5">
        <v>3</v>
      </c>
      <c r="D582" s="2">
        <f>+C582/VLOOKUP(B582,'total año'!$A$1:$B$5,2,0)</f>
        <v>3.0020714292862076E-5</v>
      </c>
      <c r="E582" s="4">
        <v>9</v>
      </c>
      <c r="F582" s="4">
        <v>4.3205</v>
      </c>
      <c r="G582" s="3">
        <v>3</v>
      </c>
      <c r="H582" s="3">
        <v>13</v>
      </c>
      <c r="I582" t="str">
        <f>+VLOOKUP(A582,[1]Codigo!$A$2:$H$173,7,0)</f>
        <v>TURNAROUND</v>
      </c>
    </row>
    <row r="583" spans="1:9">
      <c r="A583" s="1" t="s">
        <v>182</v>
      </c>
      <c r="B583" s="1">
        <v>2006</v>
      </c>
      <c r="C583" s="5">
        <v>2</v>
      </c>
      <c r="D583" s="2">
        <f>+C583/VLOOKUP(B583,'total año'!$A$1:$B$5,2,0)</f>
        <v>1.8284376914145707E-5</v>
      </c>
      <c r="E583" s="4">
        <v>7.5</v>
      </c>
      <c r="F583" s="4">
        <v>3.5</v>
      </c>
      <c r="G583" s="3">
        <v>4</v>
      </c>
      <c r="H583" s="3">
        <v>11</v>
      </c>
      <c r="I583" t="str">
        <f>+VLOOKUP(A583,[1]Codigo!$A$2:$H$173,7,0)</f>
        <v>TURNAROUND</v>
      </c>
    </row>
    <row r="584" spans="1:9">
      <c r="A584" s="1" t="s">
        <v>182</v>
      </c>
      <c r="B584" s="1">
        <v>2007</v>
      </c>
      <c r="C584" s="5">
        <v>2</v>
      </c>
      <c r="D584" s="2">
        <f>+C584/VLOOKUP(B584,'total año'!$A$1:$B$5,2,0)</f>
        <v>1.6860136735708928E-5</v>
      </c>
      <c r="E584" s="4">
        <v>15</v>
      </c>
      <c r="F584" s="4">
        <v>1</v>
      </c>
      <c r="G584" s="3">
        <v>14</v>
      </c>
      <c r="H584" s="3">
        <v>16</v>
      </c>
      <c r="I584" t="str">
        <f>+VLOOKUP(A584,[1]Codigo!$A$2:$H$173,7,0)</f>
        <v>TURNAROUND</v>
      </c>
    </row>
    <row r="585" spans="1:9">
      <c r="A585" s="1" t="s">
        <v>182</v>
      </c>
      <c r="B585" s="1">
        <v>2008</v>
      </c>
      <c r="C585" s="5">
        <v>4</v>
      </c>
      <c r="D585" s="2">
        <f>+C585/VLOOKUP(B585,'total año'!$A$1:$B$5,2,0)</f>
        <v>3.0083783336592409E-5</v>
      </c>
      <c r="E585" s="4">
        <v>26.75</v>
      </c>
      <c r="F585" s="4">
        <v>16.3459</v>
      </c>
      <c r="G585" s="3">
        <v>16</v>
      </c>
      <c r="H585" s="3">
        <v>55</v>
      </c>
      <c r="I585" t="str">
        <f>+VLOOKUP(A585,[1]Codigo!$A$2:$H$173,7,0)</f>
        <v>TURNAROUND</v>
      </c>
    </row>
    <row r="586" spans="1:9">
      <c r="A586" s="1" t="s">
        <v>185</v>
      </c>
      <c r="B586" s="1">
        <v>2005</v>
      </c>
      <c r="C586" s="5">
        <v>10</v>
      </c>
      <c r="D586" s="2">
        <f>+C586/VLOOKUP(B586,'total año'!$A$1:$B$5,2,0)</f>
        <v>1.0006904764287358E-4</v>
      </c>
      <c r="E586" s="4">
        <v>7.3</v>
      </c>
      <c r="F586" s="4">
        <v>3.4943</v>
      </c>
      <c r="G586" s="3">
        <v>2</v>
      </c>
      <c r="H586" s="3">
        <v>14</v>
      </c>
      <c r="I586" t="str">
        <f>+VLOOKUP(A586,[1]Codigo!$A$2:$H$173,7,0)</f>
        <v>TURNAROUND</v>
      </c>
    </row>
    <row r="587" spans="1:9">
      <c r="A587" s="1" t="s">
        <v>185</v>
      </c>
      <c r="B587" s="1">
        <v>2006</v>
      </c>
      <c r="C587" s="5">
        <v>12</v>
      </c>
      <c r="D587" s="2">
        <f>+C587/VLOOKUP(B587,'total año'!$A$1:$B$5,2,0)</f>
        <v>1.0970626148487425E-4</v>
      </c>
      <c r="E587" s="4">
        <v>11.583299999999999</v>
      </c>
      <c r="F587" s="4">
        <v>13.1432</v>
      </c>
      <c r="G587" s="3">
        <v>3</v>
      </c>
      <c r="H587" s="3">
        <v>51</v>
      </c>
      <c r="I587" t="str">
        <f>+VLOOKUP(A587,[1]Codigo!$A$2:$H$173,7,0)</f>
        <v>TURNAROUND</v>
      </c>
    </row>
    <row r="588" spans="1:9">
      <c r="A588" s="1" t="s">
        <v>185</v>
      </c>
      <c r="B588" s="1">
        <v>2007</v>
      </c>
      <c r="C588" s="5">
        <v>13</v>
      </c>
      <c r="D588" s="2">
        <f>+C588/VLOOKUP(B588,'total año'!$A$1:$B$5,2,0)</f>
        <v>1.0959088878210802E-4</v>
      </c>
      <c r="E588" s="4">
        <v>14.1538</v>
      </c>
      <c r="F588" s="4">
        <v>9.2141000000000002</v>
      </c>
      <c r="G588" s="3">
        <v>4</v>
      </c>
      <c r="H588" s="3">
        <v>28</v>
      </c>
      <c r="I588" t="str">
        <f>+VLOOKUP(A588,[1]Codigo!$A$2:$H$173,7,0)</f>
        <v>TURNAROUND</v>
      </c>
    </row>
    <row r="589" spans="1:9">
      <c r="A589" s="1" t="s">
        <v>185</v>
      </c>
      <c r="B589" s="1">
        <v>2008</v>
      </c>
      <c r="C589" s="5">
        <v>14</v>
      </c>
      <c r="D589" s="2">
        <f>+C589/VLOOKUP(B589,'total año'!$A$1:$B$5,2,0)</f>
        <v>1.0529324167807344E-4</v>
      </c>
      <c r="E589" s="4">
        <v>8.5</v>
      </c>
      <c r="F589" s="4">
        <v>5.4740000000000002</v>
      </c>
      <c r="G589" s="3">
        <v>2</v>
      </c>
      <c r="H589" s="3">
        <v>24</v>
      </c>
      <c r="I589" t="str">
        <f>+VLOOKUP(A589,[1]Codigo!$A$2:$H$173,7,0)</f>
        <v>TURNAROUND</v>
      </c>
    </row>
    <row r="590" spans="1:9">
      <c r="A590" s="1" t="s">
        <v>186</v>
      </c>
      <c r="B590" s="1">
        <v>2005</v>
      </c>
      <c r="C590" s="5">
        <v>1</v>
      </c>
      <c r="D590" s="2">
        <f>+C590/VLOOKUP(B590,'total año'!$A$1:$B$5,2,0)</f>
        <v>1.0006904764287359E-5</v>
      </c>
      <c r="E590" s="4">
        <v>2</v>
      </c>
      <c r="F590" s="4">
        <v>0</v>
      </c>
      <c r="G590" s="3">
        <v>2</v>
      </c>
      <c r="H590" s="3">
        <v>2</v>
      </c>
      <c r="I590" t="str">
        <f>+VLOOKUP(A590,[1]Codigo!$A$2:$H$173,7,0)</f>
        <v>TURNAROUND</v>
      </c>
    </row>
    <row r="591" spans="1:9">
      <c r="A591" s="1" t="s">
        <v>186</v>
      </c>
      <c r="B591" s="1">
        <v>2006</v>
      </c>
      <c r="C591" s="5">
        <v>2</v>
      </c>
      <c r="D591" s="2">
        <f>+C591/VLOOKUP(B591,'total año'!$A$1:$B$5,2,0)</f>
        <v>1.8284376914145707E-5</v>
      </c>
      <c r="E591" s="4">
        <v>3.5</v>
      </c>
      <c r="F591" s="4">
        <v>1.5</v>
      </c>
      <c r="G591" s="3">
        <v>2</v>
      </c>
      <c r="H591" s="3">
        <v>5</v>
      </c>
      <c r="I591" t="str">
        <f>+VLOOKUP(A591,[1]Codigo!$A$2:$H$173,7,0)</f>
        <v>TURNAROUND</v>
      </c>
    </row>
    <row r="592" spans="1:9">
      <c r="A592" s="1" t="s">
        <v>186</v>
      </c>
      <c r="B592" s="1">
        <v>2007</v>
      </c>
      <c r="C592" s="5">
        <v>4</v>
      </c>
      <c r="D592" s="2">
        <f>+C592/VLOOKUP(B592,'total año'!$A$1:$B$5,2,0)</f>
        <v>3.3720273471417856E-5</v>
      </c>
      <c r="E592" s="4">
        <v>12.75</v>
      </c>
      <c r="F592" s="4">
        <v>7.4958</v>
      </c>
      <c r="G592" s="3">
        <v>5</v>
      </c>
      <c r="H592" s="3">
        <v>24</v>
      </c>
      <c r="I592" t="str">
        <f>+VLOOKUP(A592,[1]Codigo!$A$2:$H$173,7,0)</f>
        <v>TURNAROUND</v>
      </c>
    </row>
    <row r="593" spans="1:9">
      <c r="A593" s="1" t="s">
        <v>186</v>
      </c>
      <c r="B593" s="1">
        <v>2008</v>
      </c>
      <c r="C593" s="5">
        <v>2</v>
      </c>
      <c r="D593" s="2">
        <f>+C593/VLOOKUP(B593,'total año'!$A$1:$B$5,2,0)</f>
        <v>1.5041891668296205E-5</v>
      </c>
      <c r="E593" s="4">
        <v>18.5</v>
      </c>
      <c r="F593" s="4">
        <v>14.5</v>
      </c>
      <c r="G593" s="3">
        <v>4</v>
      </c>
      <c r="H593" s="3">
        <v>33</v>
      </c>
      <c r="I593" t="str">
        <f>+VLOOKUP(A593,[1]Codigo!$A$2:$H$173,7,0)</f>
        <v>TURNAROUND</v>
      </c>
    </row>
    <row r="594" spans="1:9">
      <c r="A594" s="1" t="s">
        <v>187</v>
      </c>
      <c r="B594" s="1">
        <v>2005</v>
      </c>
      <c r="C594" s="5">
        <v>8</v>
      </c>
      <c r="D594" s="2">
        <f>+C594/VLOOKUP(B594,'total año'!$A$1:$B$5,2,0)</f>
        <v>8.0055238114298873E-5</v>
      </c>
      <c r="E594" s="4">
        <v>8</v>
      </c>
      <c r="F594" s="4">
        <v>4.3875000000000002</v>
      </c>
      <c r="G594" s="3">
        <v>3</v>
      </c>
      <c r="H594" s="3">
        <v>14</v>
      </c>
      <c r="I594" t="str">
        <f>+VLOOKUP(A594,[1]Codigo!$A$2:$H$173,7,0)</f>
        <v>TURNAROUND</v>
      </c>
    </row>
    <row r="595" spans="1:9">
      <c r="A595" s="1" t="s">
        <v>187</v>
      </c>
      <c r="B595" s="1">
        <v>2006</v>
      </c>
      <c r="C595" s="5">
        <v>11</v>
      </c>
      <c r="D595" s="2">
        <f>+C595/VLOOKUP(B595,'total año'!$A$1:$B$5,2,0)</f>
        <v>1.005640730278014E-4</v>
      </c>
      <c r="E595" s="4">
        <v>6.3635999999999999</v>
      </c>
      <c r="F595" s="4">
        <v>4.0960000000000001</v>
      </c>
      <c r="G595" s="3">
        <v>2</v>
      </c>
      <c r="H595" s="3">
        <v>15</v>
      </c>
      <c r="I595" t="str">
        <f>+VLOOKUP(A595,[1]Codigo!$A$2:$H$173,7,0)</f>
        <v>TURNAROUND</v>
      </c>
    </row>
    <row r="596" spans="1:9">
      <c r="A596" s="1" t="s">
        <v>187</v>
      </c>
      <c r="B596" s="1">
        <v>2007</v>
      </c>
      <c r="C596" s="5">
        <v>8</v>
      </c>
      <c r="D596" s="2">
        <f>+C596/VLOOKUP(B596,'total año'!$A$1:$B$5,2,0)</f>
        <v>6.7440546942835713E-5</v>
      </c>
      <c r="E596" s="4">
        <v>15</v>
      </c>
      <c r="F596" s="4">
        <v>11.1243</v>
      </c>
      <c r="G596" s="3">
        <v>3</v>
      </c>
      <c r="H596" s="3">
        <v>40</v>
      </c>
      <c r="I596" t="str">
        <f>+VLOOKUP(A596,[1]Codigo!$A$2:$H$173,7,0)</f>
        <v>TURNAROUND</v>
      </c>
    </row>
    <row r="597" spans="1:9">
      <c r="A597" s="1" t="s">
        <v>187</v>
      </c>
      <c r="B597" s="1">
        <v>2008</v>
      </c>
      <c r="C597" s="5">
        <v>11</v>
      </c>
      <c r="D597" s="2">
        <f>+C597/VLOOKUP(B597,'total año'!$A$1:$B$5,2,0)</f>
        <v>8.2730404175629125E-5</v>
      </c>
      <c r="E597" s="4">
        <v>12.0909</v>
      </c>
      <c r="F597" s="4">
        <v>4.9809999999999999</v>
      </c>
      <c r="G597" s="3">
        <v>4</v>
      </c>
      <c r="H597" s="3">
        <v>20</v>
      </c>
      <c r="I597" t="str">
        <f>+VLOOKUP(A597,[1]Codigo!$A$2:$H$173,7,0)</f>
        <v>TURNAROUND</v>
      </c>
    </row>
    <row r="598" spans="1:9">
      <c r="A598" s="1" t="s">
        <v>188</v>
      </c>
      <c r="B598" s="1">
        <v>2006</v>
      </c>
      <c r="C598" s="5">
        <v>1</v>
      </c>
      <c r="D598" s="2">
        <f>+C598/VLOOKUP(B598,'total año'!$A$1:$B$5,2,0)</f>
        <v>9.1421884570728536E-6</v>
      </c>
      <c r="E598" s="4">
        <v>20</v>
      </c>
      <c r="F598" s="4">
        <v>0</v>
      </c>
      <c r="G598" s="3">
        <v>20</v>
      </c>
      <c r="H598" s="3">
        <v>20</v>
      </c>
      <c r="I598" t="str">
        <f>+VLOOKUP(A598,[1]Codigo!$A$2:$H$173,7,0)</f>
        <v>TURNAROUND</v>
      </c>
    </row>
    <row r="599" spans="1:9">
      <c r="A599" s="1" t="s">
        <v>188</v>
      </c>
      <c r="B599" s="1">
        <v>2008</v>
      </c>
      <c r="C599" s="5">
        <v>1</v>
      </c>
      <c r="D599" s="2">
        <f>+C599/VLOOKUP(B599,'total año'!$A$1:$B$5,2,0)</f>
        <v>7.5209458341481023E-6</v>
      </c>
      <c r="E599" s="4">
        <v>3</v>
      </c>
      <c r="F599" s="4">
        <v>0</v>
      </c>
      <c r="G599" s="3">
        <v>3</v>
      </c>
      <c r="H599" s="3">
        <v>3</v>
      </c>
      <c r="I599" t="str">
        <f>+VLOOKUP(A599,[1]Codigo!$A$2:$H$173,7,0)</f>
        <v>TURNAROUND</v>
      </c>
    </row>
    <row r="600" spans="1:9">
      <c r="A600" s="1" t="s">
        <v>189</v>
      </c>
      <c r="B600" s="1">
        <v>2005</v>
      </c>
      <c r="C600" s="5">
        <v>8</v>
      </c>
      <c r="D600" s="2">
        <f>+C600/VLOOKUP(B600,'total año'!$A$1:$B$5,2,0)</f>
        <v>8.0055238114298873E-5</v>
      </c>
      <c r="E600" s="4">
        <v>11</v>
      </c>
      <c r="F600" s="4">
        <v>9.4603999999999999</v>
      </c>
      <c r="G600" s="3">
        <v>5</v>
      </c>
      <c r="H600" s="3">
        <v>35</v>
      </c>
      <c r="I600" t="str">
        <f>+VLOOKUP(A600,[1]Codigo!$A$2:$H$173,7,0)</f>
        <v>TURNAROUND</v>
      </c>
    </row>
    <row r="601" spans="1:9">
      <c r="A601" s="1" t="s">
        <v>189</v>
      </c>
      <c r="B601" s="1">
        <v>2006</v>
      </c>
      <c r="C601" s="5">
        <v>6</v>
      </c>
      <c r="D601" s="2">
        <f>+C601/VLOOKUP(B601,'total año'!$A$1:$B$5,2,0)</f>
        <v>5.4853130742437125E-5</v>
      </c>
      <c r="E601" s="4">
        <v>8.6667000000000005</v>
      </c>
      <c r="F601" s="4">
        <v>5.0221999999999998</v>
      </c>
      <c r="G601" s="3">
        <v>4</v>
      </c>
      <c r="H601" s="3">
        <v>18</v>
      </c>
      <c r="I601" t="str">
        <f>+VLOOKUP(A601,[1]Codigo!$A$2:$H$173,7,0)</f>
        <v>TURNAROUND</v>
      </c>
    </row>
    <row r="602" spans="1:9">
      <c r="A602" s="1" t="s">
        <v>189</v>
      </c>
      <c r="B602" s="1">
        <v>2007</v>
      </c>
      <c r="C602" s="5">
        <v>5</v>
      </c>
      <c r="D602" s="2">
        <f>+C602/VLOOKUP(B602,'total año'!$A$1:$B$5,2,0)</f>
        <v>4.2150341839272317E-5</v>
      </c>
      <c r="E602" s="4">
        <v>9.8000000000000007</v>
      </c>
      <c r="F602" s="4">
        <v>2.9257</v>
      </c>
      <c r="G602" s="3">
        <v>5</v>
      </c>
      <c r="H602" s="3">
        <v>13</v>
      </c>
      <c r="I602" t="str">
        <f>+VLOOKUP(A602,[1]Codigo!$A$2:$H$173,7,0)</f>
        <v>TURNAROUND</v>
      </c>
    </row>
    <row r="603" spans="1:9">
      <c r="A603" s="1" t="s">
        <v>189</v>
      </c>
      <c r="B603" s="1">
        <v>2008</v>
      </c>
      <c r="C603" s="5">
        <v>13</v>
      </c>
      <c r="D603" s="2">
        <f>+C603/VLOOKUP(B603,'total año'!$A$1:$B$5,2,0)</f>
        <v>9.7772295843925338E-5</v>
      </c>
      <c r="E603" s="4">
        <v>7.6923000000000004</v>
      </c>
      <c r="F603" s="4">
        <v>3.1958000000000002</v>
      </c>
      <c r="G603" s="3">
        <v>2</v>
      </c>
      <c r="H603" s="3">
        <v>14</v>
      </c>
      <c r="I603" t="str">
        <f>+VLOOKUP(A603,[1]Codigo!$A$2:$H$173,7,0)</f>
        <v>TURNAROUND</v>
      </c>
    </row>
    <row r="604" spans="1:9">
      <c r="A604" s="1" t="s">
        <v>190</v>
      </c>
      <c r="B604" s="1">
        <v>2005</v>
      </c>
      <c r="C604" s="5">
        <v>27</v>
      </c>
      <c r="D604" s="2">
        <f>+C604/VLOOKUP(B604,'total año'!$A$1:$B$5,2,0)</f>
        <v>2.7018642863575867E-4</v>
      </c>
      <c r="E604" s="4">
        <v>11.6296</v>
      </c>
      <c r="F604" s="4">
        <v>10.811999999999999</v>
      </c>
      <c r="G604" s="3">
        <v>2</v>
      </c>
      <c r="H604" s="3">
        <v>50</v>
      </c>
      <c r="I604" t="str">
        <f>+VLOOKUP(A604,[1]Codigo!$A$2:$H$173,7,0)</f>
        <v>TURNAROUND</v>
      </c>
    </row>
    <row r="605" spans="1:9">
      <c r="A605" s="1" t="s">
        <v>190</v>
      </c>
      <c r="B605" s="1">
        <v>2006</v>
      </c>
      <c r="C605" s="5">
        <v>17</v>
      </c>
      <c r="D605" s="2">
        <f>+C605/VLOOKUP(B605,'total año'!$A$1:$B$5,2,0)</f>
        <v>1.5541720377023851E-4</v>
      </c>
      <c r="E605" s="4">
        <v>12.6471</v>
      </c>
      <c r="F605" s="4">
        <v>9.6889000000000003</v>
      </c>
      <c r="G605" s="3">
        <v>3</v>
      </c>
      <c r="H605" s="3">
        <v>40</v>
      </c>
      <c r="I605" t="str">
        <f>+VLOOKUP(A605,[1]Codigo!$A$2:$H$173,7,0)</f>
        <v>TURNAROUND</v>
      </c>
    </row>
    <row r="606" spans="1:9">
      <c r="A606" s="1" t="s">
        <v>190</v>
      </c>
      <c r="B606" s="1">
        <v>2007</v>
      </c>
      <c r="C606" s="5">
        <v>49</v>
      </c>
      <c r="D606" s="2">
        <f>+C606/VLOOKUP(B606,'total año'!$A$1:$B$5,2,0)</f>
        <v>4.130733500248687E-4</v>
      </c>
      <c r="E606" s="4">
        <v>11.2041</v>
      </c>
      <c r="F606" s="4">
        <v>10.6828</v>
      </c>
      <c r="G606" s="3">
        <v>3</v>
      </c>
      <c r="H606" s="3">
        <v>56</v>
      </c>
      <c r="I606" t="str">
        <f>+VLOOKUP(A606,[1]Codigo!$A$2:$H$173,7,0)</f>
        <v>TURNAROUND</v>
      </c>
    </row>
    <row r="607" spans="1:9">
      <c r="A607" s="1" t="s">
        <v>190</v>
      </c>
      <c r="B607" s="1">
        <v>2008</v>
      </c>
      <c r="C607" s="5">
        <v>62</v>
      </c>
      <c r="D607" s="2">
        <f>+C607/VLOOKUP(B607,'total año'!$A$1:$B$5,2,0)</f>
        <v>4.6629864171718235E-4</v>
      </c>
      <c r="E607" s="4">
        <v>10.258100000000001</v>
      </c>
      <c r="F607" s="4">
        <v>7.4268999999999998</v>
      </c>
      <c r="G607" s="3">
        <v>2</v>
      </c>
      <c r="H607" s="3">
        <v>34</v>
      </c>
      <c r="I607" t="str">
        <f>+VLOOKUP(A607,[1]Codigo!$A$2:$H$173,7,0)</f>
        <v>TURNAROUND</v>
      </c>
    </row>
    <row r="608" spans="1:9">
      <c r="A608" s="1" t="s">
        <v>191</v>
      </c>
      <c r="B608" s="1">
        <v>2005</v>
      </c>
      <c r="C608" s="5">
        <v>9</v>
      </c>
      <c r="D608" s="2">
        <f>+C608/VLOOKUP(B608,'total año'!$A$1:$B$5,2,0)</f>
        <v>9.006214287858622E-5</v>
      </c>
      <c r="E608" s="4">
        <v>13.333299999999999</v>
      </c>
      <c r="F608" s="4">
        <v>16.799499999999998</v>
      </c>
      <c r="G608" s="3">
        <v>4</v>
      </c>
      <c r="H608" s="3">
        <v>60</v>
      </c>
      <c r="I608" t="str">
        <f>+VLOOKUP(A608,[1]Codigo!$A$2:$H$173,7,0)</f>
        <v>TURNAROUND</v>
      </c>
    </row>
    <row r="609" spans="1:9">
      <c r="A609" s="1" t="s">
        <v>191</v>
      </c>
      <c r="B609" s="1">
        <v>2006</v>
      </c>
      <c r="C609" s="5">
        <v>14</v>
      </c>
      <c r="D609" s="2">
        <f>+C609/VLOOKUP(B609,'total año'!$A$1:$B$5,2,0)</f>
        <v>1.2799063839901995E-4</v>
      </c>
      <c r="E609" s="4">
        <v>8.5714000000000006</v>
      </c>
      <c r="F609" s="4">
        <v>4.4032</v>
      </c>
      <c r="G609" s="3">
        <v>3</v>
      </c>
      <c r="H609" s="3">
        <v>22</v>
      </c>
      <c r="I609" t="str">
        <f>+VLOOKUP(A609,[1]Codigo!$A$2:$H$173,7,0)</f>
        <v>TURNAROUND</v>
      </c>
    </row>
    <row r="610" spans="1:9">
      <c r="A610" s="1" t="s">
        <v>191</v>
      </c>
      <c r="B610" s="1">
        <v>2007</v>
      </c>
      <c r="C610" s="5">
        <v>10</v>
      </c>
      <c r="D610" s="2">
        <f>+C610/VLOOKUP(B610,'total año'!$A$1:$B$5,2,0)</f>
        <v>8.4300683678544634E-5</v>
      </c>
      <c r="E610" s="4">
        <v>11.7</v>
      </c>
      <c r="F610" s="4">
        <v>9.6545000000000005</v>
      </c>
      <c r="G610" s="3">
        <v>3</v>
      </c>
      <c r="H610" s="3">
        <v>39</v>
      </c>
      <c r="I610" t="str">
        <f>+VLOOKUP(A610,[1]Codigo!$A$2:$H$173,7,0)</f>
        <v>TURNAROUND</v>
      </c>
    </row>
    <row r="611" spans="1:9">
      <c r="A611" s="1" t="s">
        <v>191</v>
      </c>
      <c r="B611" s="1">
        <v>2008</v>
      </c>
      <c r="C611" s="5">
        <v>26</v>
      </c>
      <c r="D611" s="2">
        <f>+C611/VLOOKUP(B611,'total año'!$A$1:$B$5,2,0)</f>
        <v>1.9554459168785068E-4</v>
      </c>
      <c r="E611" s="4">
        <v>16.3462</v>
      </c>
      <c r="F611" s="4">
        <v>25.6694</v>
      </c>
      <c r="G611" s="3">
        <v>3</v>
      </c>
      <c r="H611" s="3">
        <v>138</v>
      </c>
      <c r="I611" t="str">
        <f>+VLOOKUP(A611,[1]Codigo!$A$2:$H$173,7,0)</f>
        <v>TURNAROUND</v>
      </c>
    </row>
    <row r="612" spans="1:9">
      <c r="A612" s="1" t="s">
        <v>140</v>
      </c>
      <c r="B612" s="1">
        <v>2005</v>
      </c>
      <c r="C612" s="5">
        <v>154</v>
      </c>
      <c r="D612" s="2">
        <f>+C612/VLOOKUP(B612,'total año'!$A$1:$B$5,2,0)</f>
        <v>1.5410633337002533E-3</v>
      </c>
      <c r="E612" s="4">
        <v>23.2468</v>
      </c>
      <c r="F612" s="4">
        <v>19.940300000000001</v>
      </c>
      <c r="G612" s="3">
        <v>2</v>
      </c>
      <c r="H612" s="3">
        <v>97</v>
      </c>
      <c r="I612" t="str">
        <f>+VLOOKUP(A612,[1]Codigo!$A$2:$H$173,7,0)</f>
        <v>WXS</v>
      </c>
    </row>
    <row r="613" spans="1:9">
      <c r="A613" s="1" t="s">
        <v>140</v>
      </c>
      <c r="B613" s="1">
        <v>2006</v>
      </c>
      <c r="C613" s="5">
        <v>105</v>
      </c>
      <c r="D613" s="2">
        <f>+C613/VLOOKUP(B613,'total año'!$A$1:$B$5,2,0)</f>
        <v>9.5992978799264964E-4</v>
      </c>
      <c r="E613" s="4">
        <v>23.8</v>
      </c>
      <c r="F613" s="4">
        <v>31.801600000000001</v>
      </c>
      <c r="G613" s="3">
        <v>3</v>
      </c>
      <c r="H613" s="3">
        <v>280</v>
      </c>
      <c r="I613" t="str">
        <f>+VLOOKUP(A613,[1]Codigo!$A$2:$H$173,7,0)</f>
        <v>WXS</v>
      </c>
    </row>
    <row r="614" spans="1:9">
      <c r="A614" s="1" t="s">
        <v>140</v>
      </c>
      <c r="B614" s="1">
        <v>2007</v>
      </c>
      <c r="C614" s="5">
        <v>161</v>
      </c>
      <c r="D614" s="2">
        <f>+C614/VLOOKUP(B614,'total año'!$A$1:$B$5,2,0)</f>
        <v>1.3572410072245685E-3</v>
      </c>
      <c r="E614" s="4">
        <v>70.366500000000002</v>
      </c>
      <c r="F614" s="4">
        <v>128.33959999999999</v>
      </c>
      <c r="G614" s="3">
        <v>3</v>
      </c>
      <c r="H614" s="3">
        <v>1044</v>
      </c>
      <c r="I614" t="str">
        <f>+VLOOKUP(A614,[1]Codigo!$A$2:$H$173,7,0)</f>
        <v>WXS</v>
      </c>
    </row>
    <row r="615" spans="1:9">
      <c r="A615" s="1" t="s">
        <v>140</v>
      </c>
      <c r="B615" s="1">
        <v>2008</v>
      </c>
      <c r="C615" s="5">
        <v>209</v>
      </c>
      <c r="D615" s="2">
        <f>+C615/VLOOKUP(B615,'total año'!$A$1:$B$5,2,0)</f>
        <v>1.5718776793369534E-3</v>
      </c>
      <c r="E615" s="4">
        <v>43.239199999999997</v>
      </c>
      <c r="F615" s="4">
        <v>61.3733</v>
      </c>
      <c r="G615" s="3">
        <v>3</v>
      </c>
      <c r="H615" s="3">
        <v>296</v>
      </c>
      <c r="I615" t="str">
        <f>+VLOOKUP(A615,[1]Codigo!$A$2:$H$173,7,0)</f>
        <v>WXS</v>
      </c>
    </row>
    <row r="616" spans="1:9">
      <c r="A616" s="1" t="s">
        <v>141</v>
      </c>
      <c r="B616" s="1">
        <v>2005</v>
      </c>
      <c r="C616" s="5">
        <v>250</v>
      </c>
      <c r="D616" s="2">
        <f>+C616/VLOOKUP(B616,'total año'!$A$1:$B$5,2,0)</f>
        <v>2.5017261910718395E-3</v>
      </c>
      <c r="E616" s="4">
        <v>93.48</v>
      </c>
      <c r="F616" s="4">
        <v>145.37649999999999</v>
      </c>
      <c r="G616" s="3">
        <v>2</v>
      </c>
      <c r="H616" s="3">
        <v>1075</v>
      </c>
      <c r="I616" t="str">
        <f>+VLOOKUP(A616,[1]Codigo!$A$2:$H$173,7,0)</f>
        <v>WXS</v>
      </c>
    </row>
    <row r="617" spans="1:9">
      <c r="A617" s="1" t="s">
        <v>141</v>
      </c>
      <c r="B617" s="1">
        <v>2006</v>
      </c>
      <c r="C617" s="5">
        <v>311</v>
      </c>
      <c r="D617" s="2">
        <f>+C617/VLOOKUP(B617,'total año'!$A$1:$B$5,2,0)</f>
        <v>2.8432206101496578E-3</v>
      </c>
      <c r="E617" s="4">
        <v>75.051400000000001</v>
      </c>
      <c r="F617" s="4">
        <v>90.8506</v>
      </c>
      <c r="G617" s="3">
        <v>2</v>
      </c>
      <c r="H617" s="3">
        <v>834</v>
      </c>
      <c r="I617" t="str">
        <f>+VLOOKUP(A617,[1]Codigo!$A$2:$H$173,7,0)</f>
        <v>WXS</v>
      </c>
    </row>
    <row r="618" spans="1:9">
      <c r="A618" s="1" t="s">
        <v>141</v>
      </c>
      <c r="B618" s="1">
        <v>2007</v>
      </c>
      <c r="C618" s="5">
        <v>324</v>
      </c>
      <c r="D618" s="2">
        <f>+C618/VLOOKUP(B618,'total año'!$A$1:$B$5,2,0)</f>
        <v>2.7313421511848462E-3</v>
      </c>
      <c r="E618" s="4">
        <v>90.135800000000003</v>
      </c>
      <c r="F618" s="4">
        <v>150.58670000000001</v>
      </c>
      <c r="G618" s="3">
        <v>1</v>
      </c>
      <c r="H618" s="3">
        <v>1403</v>
      </c>
      <c r="I618" t="str">
        <f>+VLOOKUP(A618,[1]Codigo!$A$2:$H$173,7,0)</f>
        <v>WXS</v>
      </c>
    </row>
    <row r="619" spans="1:9">
      <c r="A619" s="1" t="s">
        <v>141</v>
      </c>
      <c r="B619" s="1">
        <v>2008</v>
      </c>
      <c r="C619" s="5">
        <v>367</v>
      </c>
      <c r="D619" s="2">
        <f>+C619/VLOOKUP(B619,'total año'!$A$1:$B$5,2,0)</f>
        <v>2.7601871211323536E-3</v>
      </c>
      <c r="E619" s="4">
        <v>76.550399999999996</v>
      </c>
      <c r="F619" s="4">
        <v>103.72020000000001</v>
      </c>
      <c r="G619" s="3">
        <v>2</v>
      </c>
      <c r="H619" s="3">
        <v>1004</v>
      </c>
      <c r="I619" t="str">
        <f>+VLOOKUP(A619,[1]Codigo!$A$2:$H$173,7,0)</f>
        <v>WXS</v>
      </c>
    </row>
    <row r="620" spans="1:9">
      <c r="A620" s="1" t="s">
        <v>142</v>
      </c>
      <c r="B620" s="1">
        <v>2005</v>
      </c>
      <c r="C620" s="5">
        <v>683</v>
      </c>
      <c r="D620" s="2">
        <f>+C620/VLOOKUP(B620,'total año'!$A$1:$B$5,2,0)</f>
        <v>6.8347159540082655E-3</v>
      </c>
      <c r="E620" s="4">
        <v>67.616399999999999</v>
      </c>
      <c r="F620" s="4">
        <v>68.650400000000005</v>
      </c>
      <c r="G620" s="3">
        <v>2</v>
      </c>
      <c r="H620" s="3">
        <v>1056</v>
      </c>
      <c r="I620" t="str">
        <f>+VLOOKUP(A620,[1]Codigo!$A$2:$H$173,7,0)</f>
        <v>WXS</v>
      </c>
    </row>
    <row r="621" spans="1:9">
      <c r="A621" s="1" t="s">
        <v>142</v>
      </c>
      <c r="B621" s="1">
        <v>2006</v>
      </c>
      <c r="C621" s="5">
        <v>742</v>
      </c>
      <c r="D621" s="2">
        <f>+C621/VLOOKUP(B621,'total año'!$A$1:$B$5,2,0)</f>
        <v>6.7835038351480581E-3</v>
      </c>
      <c r="E621" s="4">
        <v>68.1995</v>
      </c>
      <c r="F621" s="4">
        <v>67.718400000000003</v>
      </c>
      <c r="G621" s="3">
        <v>2</v>
      </c>
      <c r="H621" s="3">
        <v>810</v>
      </c>
      <c r="I621" t="str">
        <f>+VLOOKUP(A621,[1]Codigo!$A$2:$H$173,7,0)</f>
        <v>WXS</v>
      </c>
    </row>
    <row r="622" spans="1:9">
      <c r="A622" s="1" t="s">
        <v>142</v>
      </c>
      <c r="B622" s="1">
        <v>2007</v>
      </c>
      <c r="C622" s="5">
        <v>759</v>
      </c>
      <c r="D622" s="2">
        <f>+C622/VLOOKUP(B622,'total año'!$A$1:$B$5,2,0)</f>
        <v>6.3984218912015375E-3</v>
      </c>
      <c r="E622" s="4">
        <v>90.441400000000002</v>
      </c>
      <c r="F622" s="4">
        <v>122.7962</v>
      </c>
      <c r="G622" s="3">
        <v>2</v>
      </c>
      <c r="H622" s="3">
        <v>1200</v>
      </c>
      <c r="I622" t="str">
        <f>+VLOOKUP(A622,[1]Codigo!$A$2:$H$173,7,0)</f>
        <v>WXS</v>
      </c>
    </row>
    <row r="623" spans="1:9">
      <c r="A623" s="1" t="s">
        <v>142</v>
      </c>
      <c r="B623" s="1">
        <v>2008</v>
      </c>
      <c r="C623" s="5">
        <v>844</v>
      </c>
      <c r="D623" s="2">
        <f>+C623/VLOOKUP(B623,'total año'!$A$1:$B$5,2,0)</f>
        <v>6.3476782840209984E-3</v>
      </c>
      <c r="E623" s="4">
        <v>76.578199999999995</v>
      </c>
      <c r="F623" s="4">
        <v>97.422499999999999</v>
      </c>
      <c r="G623" s="3">
        <v>2</v>
      </c>
      <c r="H623" s="3">
        <v>1267</v>
      </c>
      <c r="I623" t="str">
        <f>+VLOOKUP(A623,[1]Codigo!$A$2:$H$173,7,0)</f>
        <v>WXS</v>
      </c>
    </row>
    <row r="624" spans="1:9">
      <c r="A624" s="1" t="s">
        <v>143</v>
      </c>
      <c r="B624" s="1">
        <v>2005</v>
      </c>
      <c r="C624" s="5">
        <v>89</v>
      </c>
      <c r="D624" s="2">
        <f>+C624/VLOOKUP(B624,'total año'!$A$1:$B$5,2,0)</f>
        <v>8.9061452402157491E-4</v>
      </c>
      <c r="E624" s="4">
        <v>52.887599999999999</v>
      </c>
      <c r="F624" s="4">
        <v>137.01140000000001</v>
      </c>
      <c r="G624" s="3">
        <v>2</v>
      </c>
      <c r="H624" s="3">
        <v>906</v>
      </c>
      <c r="I624" t="str">
        <f>+VLOOKUP(A624,[1]Codigo!$A$2:$H$173,7,0)</f>
        <v>WXS</v>
      </c>
    </row>
    <row r="625" spans="1:9">
      <c r="A625" s="1" t="s">
        <v>143</v>
      </c>
      <c r="B625" s="1">
        <v>2006</v>
      </c>
      <c r="C625" s="5">
        <v>92</v>
      </c>
      <c r="D625" s="2">
        <f>+C625/VLOOKUP(B625,'total año'!$A$1:$B$5,2,0)</f>
        <v>8.4108133805070259E-4</v>
      </c>
      <c r="E625" s="4">
        <v>31.141300000000001</v>
      </c>
      <c r="F625" s="4">
        <v>52.697800000000001</v>
      </c>
      <c r="G625" s="3">
        <v>2</v>
      </c>
      <c r="H625" s="3">
        <v>460</v>
      </c>
      <c r="I625" t="str">
        <f>+VLOOKUP(A625,[1]Codigo!$A$2:$H$173,7,0)</f>
        <v>WXS</v>
      </c>
    </row>
    <row r="626" spans="1:9">
      <c r="A626" s="1" t="s">
        <v>143</v>
      </c>
      <c r="B626" s="1">
        <v>2007</v>
      </c>
      <c r="C626" s="5">
        <v>174</v>
      </c>
      <c r="D626" s="2">
        <f>+C626/VLOOKUP(B626,'total año'!$A$1:$B$5,2,0)</f>
        <v>1.4668318960066767E-3</v>
      </c>
      <c r="E626" s="4">
        <v>54.218400000000003</v>
      </c>
      <c r="F626" s="4">
        <v>87.954800000000006</v>
      </c>
      <c r="G626" s="3">
        <v>3</v>
      </c>
      <c r="H626" s="3">
        <v>885</v>
      </c>
      <c r="I626" t="str">
        <f>+VLOOKUP(A626,[1]Codigo!$A$2:$H$173,7,0)</f>
        <v>WXS</v>
      </c>
    </row>
    <row r="627" spans="1:9">
      <c r="A627" s="1" t="s">
        <v>143</v>
      </c>
      <c r="B627" s="1">
        <v>2008</v>
      </c>
      <c r="C627" s="5">
        <v>242</v>
      </c>
      <c r="D627" s="2">
        <f>+C627/VLOOKUP(B627,'total año'!$A$1:$B$5,2,0)</f>
        <v>1.8200688918638408E-3</v>
      </c>
      <c r="E627" s="4">
        <v>65.243799999999993</v>
      </c>
      <c r="F627" s="4">
        <v>129.5137</v>
      </c>
      <c r="G627" s="3">
        <v>2</v>
      </c>
      <c r="H627" s="3">
        <v>1388</v>
      </c>
      <c r="I627" t="str">
        <f>+VLOOKUP(A627,[1]Codigo!$A$2:$H$173,7,0)</f>
        <v>WXS</v>
      </c>
    </row>
    <row r="628" spans="1:9">
      <c r="A628" s="1" t="s">
        <v>144</v>
      </c>
      <c r="B628" s="1">
        <v>2005</v>
      </c>
      <c r="C628" s="5">
        <v>32</v>
      </c>
      <c r="D628" s="2">
        <f>+C628/VLOOKUP(B628,'total año'!$A$1:$B$5,2,0)</f>
        <v>3.2022095245719549E-4</v>
      </c>
      <c r="E628" s="4">
        <v>18.843800000000002</v>
      </c>
      <c r="F628" s="4">
        <v>14.5519</v>
      </c>
      <c r="G628" s="3">
        <v>3</v>
      </c>
      <c r="H628" s="3">
        <v>60</v>
      </c>
      <c r="I628" t="str">
        <f>+VLOOKUP(A628,[1]Codigo!$A$2:$H$173,7,0)</f>
        <v>WXS</v>
      </c>
    </row>
    <row r="629" spans="1:9">
      <c r="A629" s="1" t="s">
        <v>144</v>
      </c>
      <c r="B629" s="1">
        <v>2006</v>
      </c>
      <c r="C629" s="5">
        <v>26</v>
      </c>
      <c r="D629" s="2">
        <f>+C629/VLOOKUP(B629,'total año'!$A$1:$B$5,2,0)</f>
        <v>2.376968998838942E-4</v>
      </c>
      <c r="E629" s="4">
        <v>25.076899999999998</v>
      </c>
      <c r="F629" s="4">
        <v>37.444200000000002</v>
      </c>
      <c r="G629" s="3">
        <v>3</v>
      </c>
      <c r="H629" s="3">
        <v>195</v>
      </c>
      <c r="I629" t="str">
        <f>+VLOOKUP(A629,[1]Codigo!$A$2:$H$173,7,0)</f>
        <v>WXS</v>
      </c>
    </row>
    <row r="630" spans="1:9">
      <c r="A630" s="1" t="s">
        <v>144</v>
      </c>
      <c r="B630" s="1">
        <v>2007</v>
      </c>
      <c r="C630" s="5">
        <v>36</v>
      </c>
      <c r="D630" s="2">
        <f>+C630/VLOOKUP(B630,'total año'!$A$1:$B$5,2,0)</f>
        <v>3.0348246124276067E-4</v>
      </c>
      <c r="E630" s="4">
        <v>56.805599999999998</v>
      </c>
      <c r="F630" s="4">
        <v>131.58600000000001</v>
      </c>
      <c r="G630" s="3">
        <v>2</v>
      </c>
      <c r="H630" s="3">
        <v>699</v>
      </c>
      <c r="I630" t="str">
        <f>+VLOOKUP(A630,[1]Codigo!$A$2:$H$173,7,0)</f>
        <v>WXS</v>
      </c>
    </row>
    <row r="631" spans="1:9">
      <c r="A631" s="1" t="s">
        <v>144</v>
      </c>
      <c r="B631" s="1">
        <v>2008</v>
      </c>
      <c r="C631" s="5">
        <v>52</v>
      </c>
      <c r="D631" s="2">
        <f>+C631/VLOOKUP(B631,'total año'!$A$1:$B$5,2,0)</f>
        <v>3.9108918337570135E-4</v>
      </c>
      <c r="E631" s="4">
        <v>23.288499999999999</v>
      </c>
      <c r="F631" s="4">
        <v>25.946899999999999</v>
      </c>
      <c r="G631" s="3">
        <v>2</v>
      </c>
      <c r="H631" s="3">
        <v>118</v>
      </c>
      <c r="I631" t="str">
        <f>+VLOOKUP(A631,[1]Codigo!$A$2:$H$173,7,0)</f>
        <v>WXS</v>
      </c>
    </row>
    <row r="632" spans="1:9">
      <c r="A632" s="1" t="s">
        <v>145</v>
      </c>
      <c r="B632" s="1">
        <v>2005</v>
      </c>
      <c r="C632" s="5">
        <v>6</v>
      </c>
      <c r="D632" s="2">
        <f>+C632/VLOOKUP(B632,'total año'!$A$1:$B$5,2,0)</f>
        <v>6.0041428585724151E-5</v>
      </c>
      <c r="E632" s="4">
        <v>44.833300000000001</v>
      </c>
      <c r="F632" s="4">
        <v>39.477499999999999</v>
      </c>
      <c r="G632" s="3">
        <v>4</v>
      </c>
      <c r="H632" s="3">
        <v>109</v>
      </c>
      <c r="I632" t="str">
        <f>+VLOOKUP(A632,[1]Codigo!$A$2:$H$173,7,0)</f>
        <v>WXS</v>
      </c>
    </row>
    <row r="633" spans="1:9">
      <c r="A633" s="1" t="s">
        <v>145</v>
      </c>
      <c r="B633" s="1">
        <v>2006</v>
      </c>
      <c r="C633" s="5">
        <v>4</v>
      </c>
      <c r="D633" s="2">
        <f>+C633/VLOOKUP(B633,'total año'!$A$1:$B$5,2,0)</f>
        <v>3.6568753828291414E-5</v>
      </c>
      <c r="E633" s="4">
        <v>343</v>
      </c>
      <c r="F633" s="4">
        <v>472.93920000000003</v>
      </c>
      <c r="G633" s="3">
        <v>11</v>
      </c>
      <c r="H633" s="3">
        <v>1156</v>
      </c>
      <c r="I633" t="str">
        <f>+VLOOKUP(A633,[1]Codigo!$A$2:$H$173,7,0)</f>
        <v>WXS</v>
      </c>
    </row>
    <row r="634" spans="1:9">
      <c r="A634" s="1" t="s">
        <v>145</v>
      </c>
      <c r="B634" s="1">
        <v>2007</v>
      </c>
      <c r="C634" s="5">
        <v>5</v>
      </c>
      <c r="D634" s="2">
        <f>+C634/VLOOKUP(B634,'total año'!$A$1:$B$5,2,0)</f>
        <v>4.2150341839272317E-5</v>
      </c>
      <c r="E634" s="4">
        <v>20.8</v>
      </c>
      <c r="F634" s="4">
        <v>17.508900000000001</v>
      </c>
      <c r="G634" s="3">
        <v>6</v>
      </c>
      <c r="H634" s="3">
        <v>54</v>
      </c>
      <c r="I634" t="str">
        <f>+VLOOKUP(A634,[1]Codigo!$A$2:$H$173,7,0)</f>
        <v>WXS</v>
      </c>
    </row>
    <row r="635" spans="1:9">
      <c r="A635" s="1" t="s">
        <v>145</v>
      </c>
      <c r="B635" s="1">
        <v>2008</v>
      </c>
      <c r="C635" s="5">
        <v>6</v>
      </c>
      <c r="D635" s="2">
        <f>+C635/VLOOKUP(B635,'total año'!$A$1:$B$5,2,0)</f>
        <v>4.5125675004888612E-5</v>
      </c>
      <c r="E635" s="4">
        <v>44.5</v>
      </c>
      <c r="F635" s="4">
        <v>44.522500000000001</v>
      </c>
      <c r="G635" s="3">
        <v>5</v>
      </c>
      <c r="H635" s="3">
        <v>130</v>
      </c>
      <c r="I635" t="str">
        <f>+VLOOKUP(A635,[1]Codigo!$A$2:$H$173,7,0)</f>
        <v>WXS</v>
      </c>
    </row>
    <row r="636" spans="1:9">
      <c r="A636" s="1" t="s">
        <v>146</v>
      </c>
      <c r="B636" s="1">
        <v>2005</v>
      </c>
      <c r="C636" s="5">
        <v>43</v>
      </c>
      <c r="D636" s="2">
        <f>+C636/VLOOKUP(B636,'total año'!$A$1:$B$5,2,0)</f>
        <v>4.3029690486435639E-4</v>
      </c>
      <c r="E636" s="4">
        <v>31.5581</v>
      </c>
      <c r="F636" s="4">
        <v>34.883400000000002</v>
      </c>
      <c r="G636" s="3">
        <v>3</v>
      </c>
      <c r="H636" s="3">
        <v>181</v>
      </c>
      <c r="I636" t="str">
        <f>+VLOOKUP(A636,[1]Codigo!$A$2:$H$173,7,0)</f>
        <v>WXS</v>
      </c>
    </row>
    <row r="637" spans="1:9">
      <c r="A637" s="1" t="s">
        <v>146</v>
      </c>
      <c r="B637" s="1">
        <v>2006</v>
      </c>
      <c r="C637" s="5">
        <v>50</v>
      </c>
      <c r="D637" s="2">
        <f>+C637/VLOOKUP(B637,'total año'!$A$1:$B$5,2,0)</f>
        <v>4.571094228536427E-4</v>
      </c>
      <c r="E637" s="4">
        <v>22.1</v>
      </c>
      <c r="F637" s="4">
        <v>22.552399999999999</v>
      </c>
      <c r="G637" s="3">
        <v>2</v>
      </c>
      <c r="H637" s="3">
        <v>125</v>
      </c>
      <c r="I637" t="str">
        <f>+VLOOKUP(A637,[1]Codigo!$A$2:$H$173,7,0)</f>
        <v>WXS</v>
      </c>
    </row>
    <row r="638" spans="1:9">
      <c r="A638" s="1" t="s">
        <v>146</v>
      </c>
      <c r="B638" s="1">
        <v>2007</v>
      </c>
      <c r="C638" s="5">
        <v>68</v>
      </c>
      <c r="D638" s="2">
        <f>+C638/VLOOKUP(B638,'total año'!$A$1:$B$5,2,0)</f>
        <v>5.7324464901410352E-4</v>
      </c>
      <c r="E638" s="4">
        <v>35.985300000000002</v>
      </c>
      <c r="F638" s="4">
        <v>39.713099999999997</v>
      </c>
      <c r="G638" s="3">
        <v>2</v>
      </c>
      <c r="H638" s="3">
        <v>266</v>
      </c>
      <c r="I638" t="str">
        <f>+VLOOKUP(A638,[1]Codigo!$A$2:$H$173,7,0)</f>
        <v>WXS</v>
      </c>
    </row>
    <row r="639" spans="1:9">
      <c r="A639" s="1" t="s">
        <v>146</v>
      </c>
      <c r="B639" s="1">
        <v>2008</v>
      </c>
      <c r="C639" s="5">
        <v>96</v>
      </c>
      <c r="D639" s="2">
        <f>+C639/VLOOKUP(B639,'total año'!$A$1:$B$5,2,0)</f>
        <v>7.220108000782178E-4</v>
      </c>
      <c r="E639" s="4">
        <v>20.1875</v>
      </c>
      <c r="F639" s="4">
        <v>25.4834</v>
      </c>
      <c r="G639" s="3">
        <v>2</v>
      </c>
      <c r="H639" s="3">
        <v>210</v>
      </c>
      <c r="I639" t="str">
        <f>+VLOOKUP(A639,[1]Codigo!$A$2:$H$173,7,0)</f>
        <v>WXS</v>
      </c>
    </row>
  </sheetData>
  <autoFilter ref="A1:I1">
    <sortState ref="A2:I639">
      <sortCondition ref="I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H639"/>
  <sheetViews>
    <sheetView workbookViewId="0">
      <selection activeCell="C27" sqref="C27"/>
    </sheetView>
  </sheetViews>
  <sheetFormatPr baseColWidth="10" defaultRowHeight="15"/>
  <sheetData>
    <row r="1" spans="1:8">
      <c r="A1" t="s">
        <v>15</v>
      </c>
      <c r="B1" t="s">
        <v>7</v>
      </c>
      <c r="C1" t="s">
        <v>8</v>
      </c>
      <c r="D1" t="s">
        <v>10</v>
      </c>
      <c r="E1" t="s">
        <v>197</v>
      </c>
      <c r="F1" t="s">
        <v>198</v>
      </c>
      <c r="G1" t="s">
        <v>199</v>
      </c>
      <c r="H1" t="s">
        <v>200</v>
      </c>
    </row>
    <row r="2" spans="1:8">
      <c r="A2" s="1" t="s">
        <v>16</v>
      </c>
      <c r="B2" s="1">
        <v>2005</v>
      </c>
      <c r="C2" s="5">
        <v>3926</v>
      </c>
      <c r="D2" s="2">
        <f>+C2/VLOOKUP(B2,'total año'!$A$1:$B$5,2,0)</f>
        <v>3.9287108104592169E-2</v>
      </c>
      <c r="E2" s="4">
        <v>11.757</v>
      </c>
      <c r="F2" s="4">
        <v>33.476700000000001</v>
      </c>
      <c r="G2" s="3">
        <v>1</v>
      </c>
      <c r="H2" s="3">
        <v>1075</v>
      </c>
    </row>
    <row r="3" spans="1:8">
      <c r="A3" s="1" t="s">
        <v>16</v>
      </c>
      <c r="B3" s="1">
        <v>2006</v>
      </c>
      <c r="C3" s="5">
        <v>3602</v>
      </c>
      <c r="D3" s="2">
        <f>+C3/VLOOKUP(B3,'total año'!$A$1:$B$5,2,0)</f>
        <v>3.2930162822376423E-2</v>
      </c>
      <c r="E3" s="4">
        <v>10.395099999999999</v>
      </c>
      <c r="F3" s="4">
        <v>23.696100000000001</v>
      </c>
      <c r="G3" s="3">
        <v>1</v>
      </c>
      <c r="H3" s="3">
        <v>963</v>
      </c>
    </row>
    <row r="4" spans="1:8">
      <c r="A4" s="1" t="s">
        <v>16</v>
      </c>
      <c r="B4" s="1">
        <v>2007</v>
      </c>
      <c r="C4" s="5">
        <v>6708</v>
      </c>
      <c r="D4" s="2">
        <f>+C4/VLOOKUP(B4,'total año'!$A$1:$B$5,2,0)</f>
        <v>5.6548898611567741E-2</v>
      </c>
      <c r="E4" s="4">
        <v>13.7151</v>
      </c>
      <c r="F4" s="4">
        <v>29.875800000000002</v>
      </c>
      <c r="G4" s="3">
        <v>1</v>
      </c>
      <c r="H4" s="3">
        <v>1163</v>
      </c>
    </row>
    <row r="5" spans="1:8">
      <c r="A5" s="1" t="s">
        <v>16</v>
      </c>
      <c r="B5" s="1">
        <v>2008</v>
      </c>
      <c r="C5" s="5">
        <v>7099</v>
      </c>
      <c r="D5" s="2">
        <f>+C5/VLOOKUP(B5,'total año'!$A$1:$B$5,2,0)</f>
        <v>5.339119447661738E-2</v>
      </c>
      <c r="E5" s="4">
        <v>11.375299999999999</v>
      </c>
      <c r="F5" s="4">
        <v>20.226400000000002</v>
      </c>
      <c r="G5" s="3">
        <v>1</v>
      </c>
      <c r="H5" s="3">
        <v>540</v>
      </c>
    </row>
    <row r="6" spans="1:8">
      <c r="A6" s="1" t="s">
        <v>192</v>
      </c>
      <c r="B6" s="1">
        <v>2005</v>
      </c>
      <c r="C6" s="5">
        <v>41</v>
      </c>
      <c r="D6" s="2">
        <f>+C6/VLOOKUP(B6,'total año'!$A$1:$B$5,2,0)</f>
        <v>4.102830953357817E-4</v>
      </c>
      <c r="E6" s="4">
        <v>14.0244</v>
      </c>
      <c r="F6" s="4">
        <v>21.703600000000002</v>
      </c>
      <c r="G6" s="3">
        <v>2</v>
      </c>
      <c r="H6" s="3">
        <v>137</v>
      </c>
    </row>
    <row r="7" spans="1:8">
      <c r="A7" s="1" t="s">
        <v>192</v>
      </c>
      <c r="B7" s="1">
        <v>2006</v>
      </c>
      <c r="C7" s="5">
        <v>36</v>
      </c>
      <c r="D7" s="2">
        <f>+C7/VLOOKUP(B7,'total año'!$A$1:$B$5,2,0)</f>
        <v>3.2911878445462272E-4</v>
      </c>
      <c r="E7" s="4">
        <v>12.1389</v>
      </c>
      <c r="F7" s="4">
        <v>13.186999999999999</v>
      </c>
      <c r="G7" s="3">
        <v>2</v>
      </c>
      <c r="H7" s="3">
        <v>60</v>
      </c>
    </row>
    <row r="8" spans="1:8">
      <c r="A8" s="1" t="s">
        <v>192</v>
      </c>
      <c r="B8" s="1">
        <v>2007</v>
      </c>
      <c r="C8" s="5">
        <v>76</v>
      </c>
      <c r="D8" s="2">
        <f>+C8/VLOOKUP(B8,'total año'!$A$1:$B$5,2,0)</f>
        <v>6.4068519595693926E-4</v>
      </c>
      <c r="E8" s="4">
        <v>12.0395</v>
      </c>
      <c r="F8" s="4">
        <v>7.5888</v>
      </c>
      <c r="G8" s="3">
        <v>3</v>
      </c>
      <c r="H8" s="3">
        <v>30</v>
      </c>
    </row>
    <row r="9" spans="1:8">
      <c r="A9" s="1" t="s">
        <v>192</v>
      </c>
      <c r="B9" s="1">
        <v>2008</v>
      </c>
      <c r="C9" s="5">
        <v>80</v>
      </c>
      <c r="D9" s="2">
        <f>+C9/VLOOKUP(B9,'total año'!$A$1:$B$5,2,0)</f>
        <v>6.016756667318482E-4</v>
      </c>
      <c r="E9" s="4">
        <v>12.6875</v>
      </c>
      <c r="F9" s="4">
        <v>12.254200000000001</v>
      </c>
      <c r="G9" s="3">
        <v>2</v>
      </c>
      <c r="H9" s="3">
        <v>77</v>
      </c>
    </row>
    <row r="10" spans="1:8">
      <c r="A10" s="1" t="s">
        <v>17</v>
      </c>
      <c r="B10" s="1">
        <v>2005</v>
      </c>
      <c r="C10" s="5">
        <v>3984</v>
      </c>
      <c r="D10" s="2">
        <f>+C10/VLOOKUP(B10,'total año'!$A$1:$B$5,2,0)</f>
        <v>3.9867508580920835E-2</v>
      </c>
      <c r="E10" s="4">
        <v>11.476900000000001</v>
      </c>
      <c r="F10" s="4">
        <v>14.9323</v>
      </c>
      <c r="G10" s="3">
        <v>1</v>
      </c>
      <c r="H10" s="3">
        <v>355</v>
      </c>
    </row>
    <row r="11" spans="1:8">
      <c r="A11" s="1" t="s">
        <v>17</v>
      </c>
      <c r="B11" s="1">
        <v>2006</v>
      </c>
      <c r="C11" s="5">
        <v>4202</v>
      </c>
      <c r="D11" s="2">
        <f>+C11/VLOOKUP(B11,'total año'!$A$1:$B$5,2,0)</f>
        <v>3.841547589662013E-2</v>
      </c>
      <c r="E11" s="4">
        <v>11.8782</v>
      </c>
      <c r="F11" s="4">
        <v>16.415299999999998</v>
      </c>
      <c r="G11" s="3">
        <v>1</v>
      </c>
      <c r="H11" s="3">
        <v>296</v>
      </c>
    </row>
    <row r="12" spans="1:8">
      <c r="A12" s="1" t="s">
        <v>17</v>
      </c>
      <c r="B12" s="1">
        <v>2007</v>
      </c>
      <c r="C12" s="5">
        <v>6808</v>
      </c>
      <c r="D12" s="2">
        <f>+C12/VLOOKUP(B12,'total año'!$A$1:$B$5,2,0)</f>
        <v>5.7391905448353188E-2</v>
      </c>
      <c r="E12" s="4">
        <v>11.4368</v>
      </c>
      <c r="F12" s="4">
        <v>15.678000000000001</v>
      </c>
      <c r="G12" s="3">
        <v>1</v>
      </c>
      <c r="H12" s="3">
        <v>485</v>
      </c>
    </row>
    <row r="13" spans="1:8">
      <c r="A13" s="1" t="s">
        <v>17</v>
      </c>
      <c r="B13" s="1">
        <v>2008</v>
      </c>
      <c r="C13" s="5">
        <v>7495</v>
      </c>
      <c r="D13" s="2">
        <f>+C13/VLOOKUP(B13,'total año'!$A$1:$B$5,2,0)</f>
        <v>5.6369489026940028E-2</v>
      </c>
      <c r="E13" s="4">
        <v>9.5799000000000003</v>
      </c>
      <c r="F13" s="4">
        <v>12.2348</v>
      </c>
      <c r="G13" s="3">
        <v>1</v>
      </c>
      <c r="H13" s="3">
        <v>300</v>
      </c>
    </row>
    <row r="14" spans="1:8">
      <c r="A14" s="1" t="s">
        <v>193</v>
      </c>
      <c r="B14" s="1">
        <v>2005</v>
      </c>
      <c r="C14" s="5">
        <v>723</v>
      </c>
      <c r="D14" s="2">
        <f>+C14/VLOOKUP(B14,'total año'!$A$1:$B$5,2,0)</f>
        <v>7.2349921445797596E-3</v>
      </c>
      <c r="E14" s="4">
        <v>16.973700000000001</v>
      </c>
      <c r="F14" s="4">
        <v>44.961300000000001</v>
      </c>
      <c r="G14" s="3">
        <v>1</v>
      </c>
      <c r="H14" s="3">
        <v>1035</v>
      </c>
    </row>
    <row r="15" spans="1:8">
      <c r="A15" s="1" t="s">
        <v>193</v>
      </c>
      <c r="B15" s="1">
        <v>2006</v>
      </c>
      <c r="C15" s="5">
        <v>756</v>
      </c>
      <c r="D15" s="2">
        <f>+C15/VLOOKUP(B15,'total año'!$A$1:$B$5,2,0)</f>
        <v>6.9114944735470781E-3</v>
      </c>
      <c r="E15" s="4">
        <v>17.301600000000001</v>
      </c>
      <c r="F15" s="4">
        <v>29.687999999999999</v>
      </c>
      <c r="G15" s="3">
        <v>1</v>
      </c>
      <c r="H15" s="3">
        <v>440</v>
      </c>
    </row>
    <row r="16" spans="1:8">
      <c r="A16" s="1" t="s">
        <v>193</v>
      </c>
      <c r="B16" s="1">
        <v>2007</v>
      </c>
      <c r="C16" s="5">
        <v>1990</v>
      </c>
      <c r="D16" s="2">
        <f>+C16/VLOOKUP(B16,'total año'!$A$1:$B$5,2,0)</f>
        <v>1.6775836052030382E-2</v>
      </c>
      <c r="E16" s="4">
        <v>23.5291</v>
      </c>
      <c r="F16" s="4">
        <v>51.723999999999997</v>
      </c>
      <c r="G16" s="3">
        <v>1</v>
      </c>
      <c r="H16" s="3">
        <v>720</v>
      </c>
    </row>
    <row r="17" spans="1:8">
      <c r="A17" s="1" t="s">
        <v>193</v>
      </c>
      <c r="B17" s="1">
        <v>2008</v>
      </c>
      <c r="C17" s="5">
        <v>1989</v>
      </c>
      <c r="D17" s="2">
        <f>+C17/VLOOKUP(B17,'total año'!$A$1:$B$5,2,0)</f>
        <v>1.4959161264120576E-2</v>
      </c>
      <c r="E17" s="4">
        <v>14.644</v>
      </c>
      <c r="F17" s="4">
        <v>25.406300000000002</v>
      </c>
      <c r="G17" s="3">
        <v>1</v>
      </c>
      <c r="H17" s="3">
        <v>325</v>
      </c>
    </row>
    <row r="18" spans="1:8">
      <c r="A18" s="1" t="s">
        <v>18</v>
      </c>
      <c r="B18" s="1">
        <v>2005</v>
      </c>
      <c r="C18" s="5">
        <v>4175</v>
      </c>
      <c r="D18" s="2">
        <f>+C18/VLOOKUP(B18,'total año'!$A$1:$B$5,2,0)</f>
        <v>4.177882739089972E-2</v>
      </c>
      <c r="E18" s="4">
        <v>11.3574</v>
      </c>
      <c r="F18" s="4">
        <v>17.6358</v>
      </c>
      <c r="G18" s="3">
        <v>1</v>
      </c>
      <c r="H18" s="3">
        <v>524</v>
      </c>
    </row>
    <row r="19" spans="1:8">
      <c r="A19" s="1" t="s">
        <v>18</v>
      </c>
      <c r="B19" s="1">
        <v>2006</v>
      </c>
      <c r="C19" s="5">
        <v>4393</v>
      </c>
      <c r="D19" s="2">
        <f>+C19/VLOOKUP(B19,'total año'!$A$1:$B$5,2,0)</f>
        <v>4.0161633891921046E-2</v>
      </c>
      <c r="E19" s="4">
        <v>11.763299999999999</v>
      </c>
      <c r="F19" s="4">
        <v>33.530900000000003</v>
      </c>
      <c r="G19" s="3">
        <v>1</v>
      </c>
      <c r="H19" s="3">
        <v>1285</v>
      </c>
    </row>
    <row r="20" spans="1:8">
      <c r="A20" s="1" t="s">
        <v>18</v>
      </c>
      <c r="B20" s="1">
        <v>2007</v>
      </c>
      <c r="C20" s="5">
        <v>6264</v>
      </c>
      <c r="D20" s="2">
        <f>+C20/VLOOKUP(B20,'total año'!$A$1:$B$5,2,0)</f>
        <v>5.2805948256240361E-2</v>
      </c>
      <c r="E20" s="4">
        <v>14.406599999999999</v>
      </c>
      <c r="F20" s="4">
        <v>36.158499999999997</v>
      </c>
      <c r="G20" s="3">
        <v>0</v>
      </c>
      <c r="H20" s="3">
        <v>1160</v>
      </c>
    </row>
    <row r="21" spans="1:8">
      <c r="A21" s="1" t="s">
        <v>18</v>
      </c>
      <c r="B21" s="1">
        <v>2008</v>
      </c>
      <c r="C21" s="5">
        <v>7301</v>
      </c>
      <c r="D21" s="2">
        <f>+C21/VLOOKUP(B21,'total año'!$A$1:$B$5,2,0)</f>
        <v>5.4910425535115298E-2</v>
      </c>
      <c r="E21" s="4">
        <v>12.07</v>
      </c>
      <c r="F21" s="4">
        <v>28.669499999999999</v>
      </c>
      <c r="G21" s="3">
        <v>1</v>
      </c>
      <c r="H21" s="3">
        <v>1500</v>
      </c>
    </row>
    <row r="22" spans="1:8">
      <c r="A22" s="1" t="s">
        <v>2</v>
      </c>
      <c r="B22" s="1">
        <v>2005</v>
      </c>
      <c r="C22" s="5">
        <v>3022</v>
      </c>
      <c r="D22" s="2">
        <f>+C22/VLOOKUP(B22,'total año'!$A$1:$B$5,2,0)</f>
        <v>3.0240866197676398E-2</v>
      </c>
      <c r="E22" s="4">
        <v>54.440100000000001</v>
      </c>
      <c r="F22" s="4">
        <v>105.09910000000001</v>
      </c>
      <c r="G22" s="3">
        <v>2</v>
      </c>
      <c r="H22" s="3">
        <v>1377</v>
      </c>
    </row>
    <row r="23" spans="1:8">
      <c r="A23" s="1" t="s">
        <v>2</v>
      </c>
      <c r="B23" s="1">
        <v>2006</v>
      </c>
      <c r="C23" s="5">
        <v>3116</v>
      </c>
      <c r="D23" s="2">
        <f>+C23/VLOOKUP(B23,'total año'!$A$1:$B$5,2,0)</f>
        <v>2.8487059232239015E-2</v>
      </c>
      <c r="E23" s="4">
        <v>51.470799999999997</v>
      </c>
      <c r="F23" s="4">
        <v>103.9222</v>
      </c>
      <c r="G23" s="3">
        <v>1</v>
      </c>
      <c r="H23" s="3">
        <v>1385</v>
      </c>
    </row>
    <row r="24" spans="1:8">
      <c r="A24" s="1" t="s">
        <v>2</v>
      </c>
      <c r="B24" s="1">
        <v>2007</v>
      </c>
      <c r="C24" s="5">
        <v>3268</v>
      </c>
      <c r="D24" s="2">
        <f>+C24/VLOOKUP(B24,'total año'!$A$1:$B$5,2,0)</f>
        <v>2.7549463426148387E-2</v>
      </c>
      <c r="E24" s="4">
        <v>57.862900000000003</v>
      </c>
      <c r="F24" s="4">
        <v>122.2085</v>
      </c>
      <c r="G24" s="3">
        <v>1</v>
      </c>
      <c r="H24" s="3">
        <v>1426</v>
      </c>
    </row>
    <row r="25" spans="1:8">
      <c r="A25" s="1" t="s">
        <v>2</v>
      </c>
      <c r="B25" s="1">
        <v>2008</v>
      </c>
      <c r="C25" s="5">
        <v>2736</v>
      </c>
      <c r="D25" s="2">
        <f>+C25/VLOOKUP(B25,'total año'!$A$1:$B$5,2,0)</f>
        <v>2.057730780222921E-2</v>
      </c>
      <c r="E25" s="4">
        <v>54.692300000000003</v>
      </c>
      <c r="F25" s="4">
        <v>114.4817</v>
      </c>
      <c r="G25" s="3">
        <v>1</v>
      </c>
      <c r="H25" s="3">
        <v>1439</v>
      </c>
    </row>
    <row r="26" spans="1:8">
      <c r="A26" s="1" t="s">
        <v>3</v>
      </c>
      <c r="B26" s="1">
        <v>2005</v>
      </c>
      <c r="C26" s="5">
        <v>66458</v>
      </c>
      <c r="D26" s="2">
        <f>+C26/VLOOKUP(B26,'total año'!$A$1:$B$5,2,0)</f>
        <v>0.66503887682500928</v>
      </c>
      <c r="E26" s="4">
        <v>8583.2584999999999</v>
      </c>
      <c r="F26" s="4">
        <v>10936.2952</v>
      </c>
      <c r="G26" s="3">
        <v>0</v>
      </c>
      <c r="H26" s="3">
        <v>33776</v>
      </c>
    </row>
    <row r="27" spans="1:8">
      <c r="A27" s="1" t="s">
        <v>3</v>
      </c>
      <c r="B27" s="1">
        <v>2006</v>
      </c>
      <c r="C27" s="5">
        <v>78020</v>
      </c>
      <c r="D27" s="2">
        <f>+C27/VLOOKUP(B27,'total año'!$A$1:$B$5,2,0)</f>
        <v>0.71327354342082405</v>
      </c>
      <c r="E27" s="4">
        <v>2.3999999999999998E-3</v>
      </c>
      <c r="F27" s="4">
        <v>0.21529999999999999</v>
      </c>
      <c r="G27" s="3">
        <v>0</v>
      </c>
      <c r="H27" s="3">
        <v>35</v>
      </c>
    </row>
    <row r="28" spans="1:8">
      <c r="A28" s="1" t="s">
        <v>3</v>
      </c>
      <c r="B28" s="1">
        <v>2007</v>
      </c>
      <c r="C28" s="5">
        <v>68624</v>
      </c>
      <c r="D28" s="2">
        <f>+C28/VLOOKUP(B28,'total año'!$A$1:$B$5,2,0)</f>
        <v>0.57850501167564472</v>
      </c>
      <c r="E28" s="4">
        <v>8.9999999999999998E-4</v>
      </c>
      <c r="F28" s="4">
        <v>0.09</v>
      </c>
      <c r="G28" s="3">
        <v>0</v>
      </c>
      <c r="H28" s="3">
        <v>13</v>
      </c>
    </row>
    <row r="29" spans="1:8">
      <c r="A29" s="1" t="s">
        <v>3</v>
      </c>
      <c r="B29" s="1">
        <v>2008</v>
      </c>
      <c r="C29" s="5">
        <v>83239</v>
      </c>
      <c r="D29" s="2">
        <f>+C29/VLOOKUP(B29,'total año'!$A$1:$B$5,2,0)</f>
        <v>0.62603601028865385</v>
      </c>
      <c r="E29" s="4">
        <v>1.4E-3</v>
      </c>
      <c r="F29" s="4">
        <v>0.1321</v>
      </c>
      <c r="G29" s="3">
        <v>0</v>
      </c>
      <c r="H29" s="3">
        <v>17</v>
      </c>
    </row>
    <row r="30" spans="1:8">
      <c r="A30" s="1" t="s">
        <v>19</v>
      </c>
      <c r="B30" s="1">
        <v>2005</v>
      </c>
      <c r="C30" s="5">
        <v>1472</v>
      </c>
      <c r="D30" s="2">
        <f>+C30/VLOOKUP(B30,'total año'!$A$1:$B$5,2,0)</f>
        <v>1.4730163813030991E-2</v>
      </c>
      <c r="E30" s="4">
        <v>24.559799999999999</v>
      </c>
      <c r="F30" s="4">
        <v>59.2988</v>
      </c>
      <c r="G30" s="3">
        <v>1</v>
      </c>
      <c r="H30" s="3">
        <v>955</v>
      </c>
    </row>
    <row r="31" spans="1:8">
      <c r="A31" s="1" t="s">
        <v>19</v>
      </c>
      <c r="B31" s="1">
        <v>2006</v>
      </c>
      <c r="C31" s="5">
        <v>1678</v>
      </c>
      <c r="D31" s="2">
        <f>+C31/VLOOKUP(B31,'total año'!$A$1:$B$5,2,0)</f>
        <v>1.534059223096825E-2</v>
      </c>
      <c r="E31" s="4">
        <v>27.148399999999999</v>
      </c>
      <c r="F31" s="4">
        <v>89.005399999999995</v>
      </c>
      <c r="G31" s="3">
        <v>1</v>
      </c>
      <c r="H31" s="3">
        <v>1540</v>
      </c>
    </row>
    <row r="32" spans="1:8">
      <c r="A32" s="1" t="s">
        <v>19</v>
      </c>
      <c r="B32" s="1">
        <v>2007</v>
      </c>
      <c r="C32" s="5">
        <v>3553</v>
      </c>
      <c r="D32" s="2">
        <f>+C32/VLOOKUP(B32,'total año'!$A$1:$B$5,2,0)</f>
        <v>2.9952032910986907E-2</v>
      </c>
      <c r="E32" s="4">
        <v>19.291</v>
      </c>
      <c r="F32" s="4">
        <v>48.293999999999997</v>
      </c>
      <c r="G32" s="3">
        <v>1</v>
      </c>
      <c r="H32" s="3">
        <v>910</v>
      </c>
    </row>
    <row r="33" spans="1:8">
      <c r="A33" s="1" t="s">
        <v>19</v>
      </c>
      <c r="B33" s="1">
        <v>2008</v>
      </c>
      <c r="C33" s="5">
        <v>3412</v>
      </c>
      <c r="D33" s="2">
        <f>+C33/VLOOKUP(B33,'total año'!$A$1:$B$5,2,0)</f>
        <v>2.5661467186113326E-2</v>
      </c>
      <c r="E33" s="4">
        <v>19.565100000000001</v>
      </c>
      <c r="F33" s="4">
        <v>64.393100000000004</v>
      </c>
      <c r="G33" s="3">
        <v>1</v>
      </c>
      <c r="H33" s="3">
        <v>1440</v>
      </c>
    </row>
    <row r="34" spans="1:8">
      <c r="A34" s="1" t="s">
        <v>20</v>
      </c>
      <c r="B34" s="1">
        <v>2005</v>
      </c>
      <c r="C34" s="5">
        <v>14905</v>
      </c>
      <c r="D34" s="2">
        <f>+C34/VLOOKUP(B34,'total año'!$A$1:$B$5,2,0)</f>
        <v>0.14915291551170307</v>
      </c>
      <c r="E34" s="4">
        <v>49.518599999999999</v>
      </c>
      <c r="F34" s="4">
        <v>75.228399999999993</v>
      </c>
      <c r="G34" s="3">
        <v>1</v>
      </c>
      <c r="H34" s="3">
        <v>1165</v>
      </c>
    </row>
    <row r="35" spans="1:8">
      <c r="A35" s="1" t="s">
        <v>20</v>
      </c>
      <c r="B35" s="1">
        <v>2006</v>
      </c>
      <c r="C35" s="5">
        <v>12276</v>
      </c>
      <c r="D35" s="2">
        <f>+C35/VLOOKUP(B35,'total año'!$A$1:$B$5,2,0)</f>
        <v>0.11222950549902636</v>
      </c>
      <c r="E35" s="4">
        <v>48.213900000000002</v>
      </c>
      <c r="F35" s="4">
        <v>84.469300000000004</v>
      </c>
      <c r="G35" s="3">
        <v>1</v>
      </c>
      <c r="H35" s="3">
        <v>1540</v>
      </c>
    </row>
    <row r="36" spans="1:8">
      <c r="A36" s="1" t="s">
        <v>20</v>
      </c>
      <c r="B36" s="1">
        <v>2007</v>
      </c>
      <c r="C36" s="5">
        <v>19841</v>
      </c>
      <c r="D36" s="2">
        <f>+C36/VLOOKUP(B36,'total año'!$A$1:$B$5,2,0)</f>
        <v>0.1672609864866004</v>
      </c>
      <c r="E36" s="4">
        <v>42.589599999999997</v>
      </c>
      <c r="F36" s="4">
        <v>74.106899999999996</v>
      </c>
      <c r="G36" s="3">
        <v>1</v>
      </c>
      <c r="H36" s="3">
        <v>1483</v>
      </c>
    </row>
    <row r="37" spans="1:8">
      <c r="A37" s="1" t="s">
        <v>20</v>
      </c>
      <c r="B37" s="1">
        <v>2008</v>
      </c>
      <c r="C37" s="5">
        <v>17847</v>
      </c>
      <c r="D37" s="2">
        <f>+C37/VLOOKUP(B37,'total año'!$A$1:$B$5,2,0)</f>
        <v>0.13422632030204118</v>
      </c>
      <c r="E37" s="4">
        <v>36.118200000000002</v>
      </c>
      <c r="F37" s="4">
        <v>67.4803</v>
      </c>
      <c r="G37" s="3">
        <v>1</v>
      </c>
      <c r="H37" s="3">
        <v>1467</v>
      </c>
    </row>
    <row r="38" spans="1:8">
      <c r="A38" s="1" t="s">
        <v>6</v>
      </c>
      <c r="B38" s="1">
        <v>2005</v>
      </c>
      <c r="C38" s="5">
        <v>1225</v>
      </c>
      <c r="D38" s="2">
        <f>+C38/VLOOKUP(B38,'total año'!$A$1:$B$5,2,0)</f>
        <v>1.2258458336252014E-2</v>
      </c>
      <c r="E38" s="4">
        <v>64.869399999999999</v>
      </c>
      <c r="F38" s="4">
        <v>94.049899999999994</v>
      </c>
      <c r="G38" s="3">
        <v>2</v>
      </c>
      <c r="H38" s="3">
        <v>1075</v>
      </c>
    </row>
    <row r="39" spans="1:8">
      <c r="A39" s="1" t="s">
        <v>6</v>
      </c>
      <c r="B39" s="1">
        <v>2006</v>
      </c>
      <c r="C39" s="5">
        <v>1304</v>
      </c>
      <c r="D39" s="2">
        <f>+C39/VLOOKUP(B39,'total año'!$A$1:$B$5,2,0)</f>
        <v>1.1921413748023002E-2</v>
      </c>
      <c r="E39" s="4">
        <v>62.719299999999997</v>
      </c>
      <c r="F39" s="4">
        <v>78.171599999999998</v>
      </c>
      <c r="G39" s="3">
        <v>2</v>
      </c>
      <c r="H39" s="3">
        <v>1156</v>
      </c>
    </row>
    <row r="40" spans="1:8">
      <c r="A40" s="1" t="s">
        <v>6</v>
      </c>
      <c r="B40" s="1">
        <v>2007</v>
      </c>
      <c r="C40" s="5">
        <v>1491</v>
      </c>
      <c r="D40" s="2">
        <f>+C40/VLOOKUP(B40,'total año'!$A$1:$B$5,2,0)</f>
        <v>1.2569231936471005E-2</v>
      </c>
      <c r="E40" s="4">
        <v>81.262900000000002</v>
      </c>
      <c r="F40" s="4">
        <v>124.9876</v>
      </c>
      <c r="G40" s="3">
        <v>1</v>
      </c>
      <c r="H40" s="3">
        <v>1403</v>
      </c>
    </row>
    <row r="41" spans="1:8">
      <c r="A41" s="1" t="s">
        <v>6</v>
      </c>
      <c r="B41" s="1">
        <v>2008</v>
      </c>
      <c r="C41" s="5">
        <v>1764</v>
      </c>
      <c r="D41" s="2">
        <f>+C41/VLOOKUP(B41,'total año'!$A$1:$B$5,2,0)</f>
        <v>1.3266948451437253E-2</v>
      </c>
      <c r="E41" s="4">
        <v>67.889499999999998</v>
      </c>
      <c r="F41" s="4">
        <v>99.091800000000006</v>
      </c>
      <c r="G41" s="3">
        <v>2</v>
      </c>
      <c r="H41" s="3">
        <v>1388</v>
      </c>
    </row>
    <row r="42" spans="1:8">
      <c r="C42" s="5"/>
      <c r="D42" s="2"/>
      <c r="E42" s="4"/>
      <c r="F42" s="4"/>
      <c r="G42" s="3"/>
      <c r="H42" s="3"/>
    </row>
    <row r="43" spans="1:8">
      <c r="C43" s="5"/>
      <c r="D43" s="2"/>
      <c r="E43" s="4"/>
      <c r="F43" s="4"/>
      <c r="G43" s="3"/>
      <c r="H43" s="3"/>
    </row>
    <row r="44" spans="1:8">
      <c r="C44" s="5"/>
      <c r="D44" s="2"/>
      <c r="E44" s="4"/>
      <c r="F44" s="4"/>
      <c r="G44" s="3"/>
      <c r="H44" s="3"/>
    </row>
    <row r="45" spans="1:8">
      <c r="C45" s="5"/>
      <c r="D45" s="2"/>
      <c r="E45" s="4"/>
      <c r="F45" s="4"/>
      <c r="G45" s="3"/>
      <c r="H45" s="3"/>
    </row>
    <row r="46" spans="1:8">
      <c r="C46" s="5"/>
      <c r="D46" s="2"/>
      <c r="E46" s="4"/>
      <c r="F46" s="4"/>
      <c r="G46" s="3"/>
      <c r="H46" s="3"/>
    </row>
    <row r="47" spans="1:8">
      <c r="C47" s="5"/>
      <c r="D47" s="2"/>
      <c r="E47" s="4"/>
      <c r="F47" s="4"/>
      <c r="G47" s="3"/>
      <c r="H47" s="3"/>
    </row>
    <row r="48" spans="1:8">
      <c r="C48" s="5"/>
      <c r="D48" s="2"/>
      <c r="E48" s="4"/>
      <c r="F48" s="4"/>
      <c r="G48" s="3"/>
      <c r="H48" s="3"/>
    </row>
    <row r="49" spans="3:8">
      <c r="C49" s="5"/>
      <c r="D49" s="2"/>
      <c r="E49" s="4"/>
      <c r="F49" s="4"/>
      <c r="G49" s="3"/>
      <c r="H49" s="3"/>
    </row>
    <row r="50" spans="3:8">
      <c r="C50" s="5"/>
      <c r="D50" s="2"/>
      <c r="E50" s="4"/>
      <c r="F50" s="4"/>
      <c r="G50" s="3"/>
      <c r="H50" s="3"/>
    </row>
    <row r="51" spans="3:8">
      <c r="C51" s="5"/>
      <c r="D51" s="2"/>
      <c r="E51" s="4"/>
      <c r="F51" s="4"/>
      <c r="G51" s="3"/>
      <c r="H51" s="3"/>
    </row>
    <row r="52" spans="3:8">
      <c r="C52" s="5"/>
      <c r="D52" s="2"/>
      <c r="E52" s="4"/>
      <c r="F52" s="4"/>
      <c r="G52" s="3"/>
      <c r="H52" s="3"/>
    </row>
    <row r="53" spans="3:8">
      <c r="C53" s="5"/>
      <c r="D53" s="2"/>
      <c r="E53" s="4"/>
      <c r="F53" s="4"/>
      <c r="G53" s="3"/>
      <c r="H53" s="3"/>
    </row>
    <row r="54" spans="3:8">
      <c r="C54" s="5"/>
      <c r="D54" s="2"/>
      <c r="E54" s="4"/>
      <c r="F54" s="4"/>
      <c r="G54" s="3"/>
      <c r="H54" s="3"/>
    </row>
    <row r="55" spans="3:8">
      <c r="C55" s="5"/>
      <c r="D55" s="2"/>
      <c r="E55" s="4"/>
      <c r="F55" s="4"/>
      <c r="G55" s="3"/>
      <c r="H55" s="3"/>
    </row>
    <row r="56" spans="3:8">
      <c r="C56" s="5"/>
      <c r="D56" s="2"/>
      <c r="E56" s="4"/>
      <c r="F56" s="4"/>
      <c r="G56" s="3"/>
      <c r="H56" s="3"/>
    </row>
    <row r="57" spans="3:8">
      <c r="C57" s="5"/>
      <c r="D57" s="2"/>
      <c r="E57" s="4"/>
      <c r="F57" s="4"/>
      <c r="G57" s="3"/>
      <c r="H57" s="3"/>
    </row>
    <row r="58" spans="3:8">
      <c r="C58" s="5"/>
      <c r="D58" s="2"/>
      <c r="E58" s="4"/>
      <c r="F58" s="4"/>
      <c r="G58" s="3"/>
      <c r="H58" s="3"/>
    </row>
    <row r="59" spans="3:8">
      <c r="C59" s="5"/>
      <c r="D59" s="2"/>
      <c r="E59" s="4"/>
      <c r="F59" s="4"/>
      <c r="G59" s="3"/>
      <c r="H59" s="3"/>
    </row>
    <row r="60" spans="3:8">
      <c r="C60" s="5"/>
      <c r="D60" s="2"/>
      <c r="E60" s="4"/>
      <c r="F60" s="4"/>
      <c r="G60" s="3"/>
      <c r="H60" s="3"/>
    </row>
    <row r="61" spans="3:8">
      <c r="C61" s="5"/>
      <c r="D61" s="2"/>
      <c r="E61" s="4"/>
      <c r="F61" s="4"/>
      <c r="G61" s="3"/>
      <c r="H61" s="3"/>
    </row>
    <row r="62" spans="3:8">
      <c r="C62" s="5"/>
      <c r="D62" s="2"/>
      <c r="E62" s="4"/>
      <c r="F62" s="4"/>
      <c r="G62" s="3"/>
      <c r="H62" s="3"/>
    </row>
    <row r="63" spans="3:8">
      <c r="C63" s="5"/>
      <c r="D63" s="2"/>
      <c r="E63" s="4"/>
      <c r="F63" s="4"/>
      <c r="G63" s="3"/>
      <c r="H63" s="3"/>
    </row>
    <row r="64" spans="3:8">
      <c r="C64" s="5"/>
      <c r="D64" s="2"/>
      <c r="E64" s="4"/>
      <c r="F64" s="4"/>
      <c r="G64" s="3"/>
      <c r="H64" s="3"/>
    </row>
    <row r="65" spans="3:8">
      <c r="C65" s="5"/>
      <c r="D65" s="2"/>
      <c r="E65" s="4"/>
      <c r="F65" s="4"/>
      <c r="G65" s="3"/>
      <c r="H65" s="3"/>
    </row>
    <row r="66" spans="3:8">
      <c r="C66" s="5"/>
      <c r="D66" s="2"/>
      <c r="E66" s="4"/>
      <c r="F66" s="4"/>
      <c r="G66" s="3"/>
      <c r="H66" s="3"/>
    </row>
    <row r="67" spans="3:8">
      <c r="C67" s="5"/>
      <c r="D67" s="2"/>
      <c r="E67" s="4"/>
      <c r="F67" s="4"/>
      <c r="G67" s="3"/>
      <c r="H67" s="3"/>
    </row>
    <row r="68" spans="3:8">
      <c r="C68" s="5"/>
      <c r="D68" s="2"/>
      <c r="E68" s="4"/>
      <c r="F68" s="4"/>
      <c r="G68" s="3"/>
      <c r="H68" s="3"/>
    </row>
    <row r="69" spans="3:8">
      <c r="C69" s="5"/>
      <c r="D69" s="2"/>
      <c r="E69" s="4"/>
      <c r="F69" s="4"/>
      <c r="G69" s="3"/>
      <c r="H69" s="3"/>
    </row>
    <row r="70" spans="3:8">
      <c r="C70" s="5"/>
      <c r="D70" s="2"/>
      <c r="E70" s="4"/>
      <c r="F70" s="4"/>
      <c r="G70" s="3"/>
      <c r="H70" s="3"/>
    </row>
    <row r="71" spans="3:8">
      <c r="C71" s="5"/>
      <c r="D71" s="2"/>
      <c r="E71" s="4"/>
      <c r="F71" s="4"/>
      <c r="G71" s="3"/>
      <c r="H71" s="3"/>
    </row>
    <row r="72" spans="3:8">
      <c r="C72" s="5"/>
      <c r="D72" s="2"/>
      <c r="E72" s="4"/>
      <c r="F72" s="4"/>
      <c r="G72" s="3"/>
      <c r="H72" s="3"/>
    </row>
    <row r="73" spans="3:8">
      <c r="C73" s="5"/>
      <c r="D73" s="2"/>
      <c r="E73" s="4"/>
      <c r="F73" s="4"/>
      <c r="G73" s="3"/>
      <c r="H73" s="3"/>
    </row>
    <row r="74" spans="3:8">
      <c r="C74" s="5"/>
      <c r="D74" s="2"/>
      <c r="E74" s="4"/>
      <c r="F74" s="4"/>
      <c r="G74" s="3"/>
      <c r="H74" s="3"/>
    </row>
    <row r="75" spans="3:8">
      <c r="C75" s="5"/>
      <c r="D75" s="2"/>
      <c r="E75" s="4"/>
      <c r="F75" s="4"/>
      <c r="G75" s="3"/>
      <c r="H75" s="3"/>
    </row>
    <row r="76" spans="3:8">
      <c r="C76" s="5"/>
      <c r="D76" s="2"/>
      <c r="E76" s="4"/>
      <c r="F76" s="4"/>
      <c r="G76" s="3"/>
      <c r="H76" s="3"/>
    </row>
    <row r="77" spans="3:8">
      <c r="C77" s="5"/>
      <c r="D77" s="2"/>
      <c r="E77" s="4"/>
      <c r="F77" s="4"/>
      <c r="G77" s="3"/>
      <c r="H77" s="3"/>
    </row>
    <row r="78" spans="3:8">
      <c r="C78" s="5"/>
      <c r="D78" s="2"/>
      <c r="E78" s="4"/>
      <c r="F78" s="4"/>
      <c r="G78" s="3"/>
      <c r="H78" s="3"/>
    </row>
    <row r="79" spans="3:8">
      <c r="C79" s="5"/>
      <c r="D79" s="2"/>
      <c r="E79" s="4"/>
      <c r="F79" s="4"/>
      <c r="G79" s="3"/>
      <c r="H79" s="3"/>
    </row>
    <row r="80" spans="3:8">
      <c r="C80" s="5"/>
      <c r="D80" s="2"/>
      <c r="E80" s="4"/>
      <c r="F80" s="4"/>
      <c r="G80" s="3"/>
      <c r="H80" s="3"/>
    </row>
    <row r="81" spans="3:8">
      <c r="C81" s="5"/>
      <c r="D81" s="2"/>
      <c r="E81" s="4"/>
      <c r="F81" s="4"/>
      <c r="G81" s="3"/>
      <c r="H81" s="3"/>
    </row>
    <row r="82" spans="3:8">
      <c r="C82" s="5"/>
      <c r="D82" s="2"/>
      <c r="E82" s="4"/>
      <c r="F82" s="4"/>
      <c r="G82" s="3"/>
      <c r="H82" s="3"/>
    </row>
    <row r="83" spans="3:8">
      <c r="C83" s="5"/>
      <c r="D83" s="2"/>
      <c r="E83" s="4"/>
      <c r="F83" s="4"/>
      <c r="G83" s="3"/>
      <c r="H83" s="3"/>
    </row>
    <row r="84" spans="3:8">
      <c r="C84" s="5"/>
      <c r="D84" s="2"/>
      <c r="E84" s="4"/>
      <c r="F84" s="4"/>
      <c r="G84" s="3"/>
      <c r="H84" s="3"/>
    </row>
    <row r="85" spans="3:8">
      <c r="C85" s="5"/>
      <c r="D85" s="2"/>
      <c r="E85" s="4"/>
      <c r="F85" s="4"/>
      <c r="G85" s="3"/>
      <c r="H85" s="3"/>
    </row>
    <row r="86" spans="3:8">
      <c r="C86" s="5"/>
      <c r="D86" s="2"/>
      <c r="E86" s="4"/>
      <c r="F86" s="4"/>
      <c r="G86" s="3"/>
      <c r="H86" s="3"/>
    </row>
    <row r="87" spans="3:8">
      <c r="C87" s="5"/>
      <c r="D87" s="2"/>
      <c r="E87" s="4"/>
      <c r="F87" s="4"/>
      <c r="G87" s="3"/>
      <c r="H87" s="3"/>
    </row>
    <row r="88" spans="3:8">
      <c r="C88" s="5"/>
      <c r="D88" s="2"/>
      <c r="E88" s="4"/>
      <c r="F88" s="4"/>
      <c r="G88" s="3"/>
      <c r="H88" s="3"/>
    </row>
    <row r="89" spans="3:8">
      <c r="C89" s="5"/>
      <c r="D89" s="2"/>
      <c r="E89" s="4"/>
      <c r="F89" s="4"/>
      <c r="G89" s="3"/>
      <c r="H89" s="3"/>
    </row>
    <row r="90" spans="3:8">
      <c r="C90" s="5"/>
      <c r="D90" s="2"/>
      <c r="E90" s="4"/>
      <c r="F90" s="4"/>
      <c r="G90" s="3"/>
      <c r="H90" s="3"/>
    </row>
    <row r="91" spans="3:8">
      <c r="C91" s="5"/>
      <c r="D91" s="2"/>
      <c r="E91" s="4"/>
      <c r="F91" s="4"/>
      <c r="G91" s="3"/>
      <c r="H91" s="3"/>
    </row>
    <row r="92" spans="3:8">
      <c r="C92" s="5"/>
      <c r="D92" s="2"/>
      <c r="E92" s="4"/>
      <c r="F92" s="4"/>
      <c r="G92" s="3"/>
      <c r="H92" s="3"/>
    </row>
    <row r="93" spans="3:8">
      <c r="C93" s="5"/>
      <c r="D93" s="2"/>
      <c r="E93" s="4"/>
      <c r="F93" s="4"/>
      <c r="G93" s="3"/>
      <c r="H93" s="3"/>
    </row>
    <row r="94" spans="3:8">
      <c r="C94" s="5"/>
      <c r="D94" s="2"/>
      <c r="E94" s="4"/>
      <c r="F94" s="4"/>
      <c r="G94" s="3"/>
      <c r="H94" s="3"/>
    </row>
    <row r="95" spans="3:8">
      <c r="C95" s="5"/>
      <c r="D95" s="2"/>
      <c r="E95" s="4"/>
      <c r="F95" s="4"/>
      <c r="G95" s="3"/>
      <c r="H95" s="3"/>
    </row>
    <row r="96" spans="3:8">
      <c r="C96" s="5"/>
      <c r="D96" s="2"/>
      <c r="E96" s="4"/>
      <c r="F96" s="4"/>
      <c r="G96" s="3"/>
      <c r="H96" s="3"/>
    </row>
    <row r="97" spans="3:8">
      <c r="C97" s="5"/>
      <c r="D97" s="2"/>
      <c r="E97" s="4"/>
      <c r="F97" s="4"/>
      <c r="G97" s="3"/>
      <c r="H97" s="3"/>
    </row>
    <row r="98" spans="3:8">
      <c r="C98" s="5"/>
      <c r="D98" s="2"/>
      <c r="E98" s="4"/>
      <c r="F98" s="4"/>
      <c r="G98" s="3"/>
      <c r="H98" s="3"/>
    </row>
    <row r="99" spans="3:8">
      <c r="C99" s="5"/>
      <c r="D99" s="2"/>
      <c r="E99" s="4"/>
      <c r="F99" s="4"/>
      <c r="G99" s="3"/>
      <c r="H99" s="3"/>
    </row>
    <row r="100" spans="3:8">
      <c r="C100" s="5"/>
      <c r="D100" s="2"/>
      <c r="E100" s="4"/>
      <c r="F100" s="4"/>
      <c r="G100" s="3"/>
      <c r="H100" s="3"/>
    </row>
    <row r="101" spans="3:8">
      <c r="C101" s="5"/>
      <c r="D101" s="2"/>
      <c r="E101" s="4"/>
      <c r="F101" s="4"/>
      <c r="G101" s="3"/>
      <c r="H101" s="3"/>
    </row>
    <row r="102" spans="3:8">
      <c r="C102" s="5"/>
      <c r="D102" s="2"/>
      <c r="E102" s="4"/>
      <c r="F102" s="4"/>
      <c r="G102" s="3"/>
      <c r="H102" s="3"/>
    </row>
    <row r="103" spans="3:8">
      <c r="C103" s="5"/>
      <c r="D103" s="2"/>
      <c r="E103" s="4"/>
      <c r="F103" s="4"/>
      <c r="G103" s="3"/>
      <c r="H103" s="3"/>
    </row>
    <row r="104" spans="3:8">
      <c r="C104" s="5"/>
      <c r="D104" s="2"/>
      <c r="E104" s="4"/>
      <c r="F104" s="4"/>
      <c r="G104" s="3"/>
      <c r="H104" s="3"/>
    </row>
    <row r="105" spans="3:8">
      <c r="C105" s="5"/>
      <c r="D105" s="2"/>
      <c r="E105" s="4"/>
      <c r="F105" s="4"/>
      <c r="G105" s="3"/>
      <c r="H105" s="3"/>
    </row>
    <row r="106" spans="3:8">
      <c r="C106" s="5"/>
      <c r="D106" s="2"/>
      <c r="E106" s="4"/>
      <c r="F106" s="4"/>
      <c r="G106" s="3"/>
      <c r="H106" s="3"/>
    </row>
    <row r="107" spans="3:8">
      <c r="C107" s="5"/>
      <c r="D107" s="2"/>
      <c r="E107" s="4"/>
      <c r="F107" s="4"/>
      <c r="G107" s="3"/>
      <c r="H107" s="3"/>
    </row>
    <row r="108" spans="3:8">
      <c r="C108" s="5"/>
      <c r="D108" s="2"/>
      <c r="E108" s="4"/>
      <c r="F108" s="4"/>
      <c r="G108" s="3"/>
      <c r="H108" s="3"/>
    </row>
    <row r="109" spans="3:8">
      <c r="C109" s="5"/>
      <c r="D109" s="2"/>
      <c r="E109" s="4"/>
      <c r="F109" s="4"/>
      <c r="G109" s="3"/>
      <c r="H109" s="3"/>
    </row>
    <row r="110" spans="3:8">
      <c r="C110" s="5"/>
      <c r="D110" s="2"/>
      <c r="E110" s="4"/>
      <c r="F110" s="4"/>
      <c r="G110" s="3"/>
      <c r="H110" s="3"/>
    </row>
    <row r="111" spans="3:8">
      <c r="C111" s="5"/>
      <c r="D111" s="2"/>
      <c r="E111" s="4"/>
      <c r="F111" s="4"/>
      <c r="G111" s="3"/>
      <c r="H111" s="3"/>
    </row>
    <row r="112" spans="3:8">
      <c r="C112" s="5"/>
      <c r="D112" s="2"/>
      <c r="E112" s="4"/>
      <c r="F112" s="4"/>
      <c r="G112" s="3"/>
      <c r="H112" s="3"/>
    </row>
    <row r="113" spans="3:8">
      <c r="C113" s="5"/>
      <c r="D113" s="2"/>
      <c r="E113" s="4"/>
      <c r="F113" s="4"/>
      <c r="G113" s="3"/>
      <c r="H113" s="3"/>
    </row>
    <row r="114" spans="3:8">
      <c r="C114" s="5"/>
      <c r="D114" s="2"/>
      <c r="E114" s="4"/>
      <c r="F114" s="4"/>
      <c r="G114" s="3"/>
      <c r="H114" s="3"/>
    </row>
    <row r="115" spans="3:8">
      <c r="C115" s="5"/>
      <c r="D115" s="2"/>
      <c r="E115" s="4"/>
      <c r="F115" s="4"/>
      <c r="G115" s="3"/>
      <c r="H115" s="3"/>
    </row>
    <row r="116" spans="3:8">
      <c r="C116" s="5"/>
      <c r="D116" s="2"/>
      <c r="E116" s="4"/>
      <c r="F116" s="4"/>
      <c r="G116" s="3"/>
      <c r="H116" s="3"/>
    </row>
    <row r="117" spans="3:8">
      <c r="C117" s="5"/>
      <c r="D117" s="2"/>
      <c r="E117" s="4"/>
      <c r="F117" s="4"/>
      <c r="G117" s="3"/>
      <c r="H117" s="3"/>
    </row>
    <row r="118" spans="3:8">
      <c r="C118" s="5"/>
      <c r="D118" s="2"/>
      <c r="E118" s="4"/>
      <c r="F118" s="4"/>
      <c r="G118" s="3"/>
      <c r="H118" s="3"/>
    </row>
    <row r="119" spans="3:8">
      <c r="C119" s="5"/>
      <c r="D119" s="2"/>
      <c r="E119" s="4"/>
      <c r="F119" s="4"/>
      <c r="G119" s="3"/>
      <c r="H119" s="3"/>
    </row>
    <row r="120" spans="3:8">
      <c r="C120" s="5"/>
      <c r="D120" s="2"/>
      <c r="E120" s="4"/>
      <c r="F120" s="4"/>
      <c r="G120" s="3"/>
      <c r="H120" s="3"/>
    </row>
    <row r="121" spans="3:8">
      <c r="C121" s="5"/>
      <c r="D121" s="2"/>
      <c r="E121" s="4"/>
      <c r="F121" s="4"/>
      <c r="G121" s="3"/>
      <c r="H121" s="3"/>
    </row>
    <row r="122" spans="3:8">
      <c r="C122" s="5"/>
      <c r="D122" s="2"/>
      <c r="E122" s="4"/>
      <c r="F122" s="4"/>
      <c r="G122" s="3"/>
      <c r="H122" s="3"/>
    </row>
    <row r="123" spans="3:8">
      <c r="C123" s="5"/>
      <c r="D123" s="2"/>
      <c r="E123" s="4"/>
      <c r="F123" s="4"/>
      <c r="G123" s="3"/>
      <c r="H123" s="3"/>
    </row>
    <row r="124" spans="3:8">
      <c r="C124" s="5"/>
      <c r="D124" s="2"/>
      <c r="E124" s="4"/>
      <c r="F124" s="4"/>
      <c r="G124" s="3"/>
      <c r="H124" s="3"/>
    </row>
    <row r="125" spans="3:8">
      <c r="C125" s="5"/>
      <c r="D125" s="2"/>
      <c r="E125" s="4"/>
      <c r="F125" s="4"/>
      <c r="G125" s="3"/>
      <c r="H125" s="3"/>
    </row>
    <row r="126" spans="3:8">
      <c r="C126" s="5"/>
      <c r="D126" s="2"/>
      <c r="E126" s="4"/>
      <c r="F126" s="4"/>
      <c r="G126" s="3"/>
      <c r="H126" s="3"/>
    </row>
    <row r="127" spans="3:8">
      <c r="C127" s="5"/>
      <c r="D127" s="2"/>
      <c r="E127" s="4"/>
      <c r="F127" s="4"/>
      <c r="G127" s="3"/>
      <c r="H127" s="3"/>
    </row>
    <row r="128" spans="3:8">
      <c r="C128" s="5"/>
      <c r="D128" s="2"/>
      <c r="E128" s="4"/>
      <c r="F128" s="4"/>
      <c r="G128" s="3"/>
      <c r="H128" s="3"/>
    </row>
    <row r="129" spans="3:8">
      <c r="C129" s="5"/>
      <c r="D129" s="2"/>
      <c r="E129" s="4"/>
      <c r="F129" s="4"/>
      <c r="G129" s="3"/>
      <c r="H129" s="3"/>
    </row>
    <row r="130" spans="3:8">
      <c r="C130" s="5"/>
      <c r="D130" s="2"/>
      <c r="E130" s="4"/>
      <c r="F130" s="4"/>
      <c r="G130" s="3"/>
      <c r="H130" s="3"/>
    </row>
    <row r="131" spans="3:8">
      <c r="C131" s="5"/>
      <c r="D131" s="2"/>
      <c r="E131" s="4"/>
      <c r="F131" s="4"/>
      <c r="G131" s="3"/>
      <c r="H131" s="3"/>
    </row>
    <row r="132" spans="3:8">
      <c r="C132" s="5"/>
      <c r="D132" s="2"/>
      <c r="E132" s="4"/>
      <c r="F132" s="4"/>
      <c r="G132" s="3"/>
      <c r="H132" s="3"/>
    </row>
    <row r="133" spans="3:8">
      <c r="C133" s="5"/>
      <c r="D133" s="2"/>
      <c r="E133" s="4"/>
      <c r="F133" s="4"/>
      <c r="G133" s="3"/>
      <c r="H133" s="3"/>
    </row>
    <row r="134" spans="3:8">
      <c r="C134" s="5"/>
      <c r="D134" s="2"/>
      <c r="E134" s="4"/>
      <c r="F134" s="4"/>
      <c r="G134" s="3"/>
      <c r="H134" s="3"/>
    </row>
    <row r="135" spans="3:8">
      <c r="C135" s="5"/>
      <c r="D135" s="2"/>
      <c r="E135" s="4"/>
      <c r="F135" s="4"/>
      <c r="G135" s="3"/>
      <c r="H135" s="3"/>
    </row>
    <row r="136" spans="3:8">
      <c r="C136" s="5"/>
      <c r="D136" s="2"/>
      <c r="E136" s="4"/>
      <c r="F136" s="4"/>
      <c r="G136" s="3"/>
      <c r="H136" s="3"/>
    </row>
    <row r="137" spans="3:8">
      <c r="C137" s="5"/>
      <c r="D137" s="2"/>
      <c r="E137" s="4"/>
      <c r="F137" s="4"/>
      <c r="G137" s="3"/>
      <c r="H137" s="3"/>
    </row>
    <row r="138" spans="3:8">
      <c r="C138" s="5"/>
      <c r="D138" s="2"/>
      <c r="E138" s="4"/>
      <c r="F138" s="4"/>
      <c r="G138" s="3"/>
      <c r="H138" s="3"/>
    </row>
    <row r="139" spans="3:8">
      <c r="C139" s="5"/>
      <c r="D139" s="2"/>
      <c r="E139" s="4"/>
      <c r="F139" s="4"/>
      <c r="G139" s="3"/>
      <c r="H139" s="3"/>
    </row>
    <row r="140" spans="3:8">
      <c r="C140" s="5"/>
      <c r="D140" s="2"/>
      <c r="E140" s="4"/>
      <c r="F140" s="4"/>
      <c r="G140" s="3"/>
      <c r="H140" s="3"/>
    </row>
    <row r="141" spans="3:8">
      <c r="C141" s="5"/>
      <c r="D141" s="2"/>
      <c r="E141" s="4"/>
      <c r="F141" s="4"/>
      <c r="G141" s="3"/>
      <c r="H141" s="3"/>
    </row>
    <row r="142" spans="3:8">
      <c r="C142" s="5"/>
      <c r="D142" s="2"/>
      <c r="E142" s="4"/>
      <c r="F142" s="4"/>
      <c r="G142" s="3"/>
      <c r="H142" s="3"/>
    </row>
    <row r="143" spans="3:8">
      <c r="C143" s="5"/>
      <c r="D143" s="2"/>
      <c r="E143" s="4"/>
      <c r="F143" s="4"/>
      <c r="G143" s="3"/>
      <c r="H143" s="3"/>
    </row>
    <row r="144" spans="3:8">
      <c r="C144" s="5"/>
      <c r="D144" s="2"/>
      <c r="E144" s="4"/>
      <c r="F144" s="4"/>
      <c r="G144" s="3"/>
      <c r="H144" s="3"/>
    </row>
    <row r="145" spans="3:8">
      <c r="C145" s="5"/>
      <c r="D145" s="2"/>
      <c r="E145" s="4"/>
      <c r="F145" s="4"/>
      <c r="G145" s="3"/>
      <c r="H145" s="3"/>
    </row>
    <row r="146" spans="3:8">
      <c r="C146" s="5"/>
      <c r="D146" s="2"/>
      <c r="E146" s="4"/>
      <c r="F146" s="4"/>
      <c r="G146" s="3"/>
      <c r="H146" s="3"/>
    </row>
    <row r="147" spans="3:8">
      <c r="C147" s="5"/>
      <c r="D147" s="2"/>
      <c r="E147" s="4"/>
      <c r="F147" s="4"/>
      <c r="G147" s="3"/>
      <c r="H147" s="3"/>
    </row>
    <row r="148" spans="3:8">
      <c r="C148" s="5"/>
      <c r="D148" s="2"/>
      <c r="E148" s="4"/>
      <c r="F148" s="4"/>
      <c r="G148" s="3"/>
      <c r="H148" s="3"/>
    </row>
    <row r="149" spans="3:8">
      <c r="C149" s="5"/>
      <c r="D149" s="2"/>
      <c r="E149" s="4"/>
      <c r="F149" s="4"/>
      <c r="G149" s="3"/>
      <c r="H149" s="3"/>
    </row>
    <row r="150" spans="3:8">
      <c r="C150" s="5"/>
      <c r="D150" s="2"/>
      <c r="E150" s="4"/>
      <c r="F150" s="4"/>
      <c r="G150" s="3"/>
      <c r="H150" s="3"/>
    </row>
    <row r="151" spans="3:8">
      <c r="C151" s="5"/>
      <c r="D151" s="2"/>
      <c r="E151" s="4"/>
      <c r="F151" s="4"/>
      <c r="G151" s="3"/>
      <c r="H151" s="3"/>
    </row>
    <row r="152" spans="3:8">
      <c r="C152" s="5"/>
      <c r="D152" s="2"/>
      <c r="E152" s="4"/>
      <c r="F152" s="4"/>
      <c r="G152" s="3"/>
      <c r="H152" s="3"/>
    </row>
    <row r="153" spans="3:8">
      <c r="C153" s="5"/>
      <c r="D153" s="2"/>
      <c r="E153" s="4"/>
      <c r="F153" s="4"/>
      <c r="G153" s="3"/>
      <c r="H153" s="3"/>
    </row>
    <row r="154" spans="3:8">
      <c r="C154" s="5"/>
      <c r="D154" s="2"/>
      <c r="E154" s="4"/>
      <c r="F154" s="4"/>
      <c r="G154" s="3"/>
      <c r="H154" s="3"/>
    </row>
    <row r="155" spans="3:8">
      <c r="C155" s="5"/>
      <c r="D155" s="2"/>
      <c r="E155" s="4"/>
      <c r="F155" s="4"/>
      <c r="G155" s="3"/>
      <c r="H155" s="3"/>
    </row>
    <row r="156" spans="3:8">
      <c r="C156" s="5"/>
      <c r="D156" s="2"/>
      <c r="E156" s="4"/>
      <c r="F156" s="4"/>
      <c r="G156" s="3"/>
      <c r="H156" s="3"/>
    </row>
    <row r="157" spans="3:8">
      <c r="C157" s="5"/>
      <c r="D157" s="2"/>
      <c r="E157" s="4"/>
      <c r="F157" s="4"/>
      <c r="G157" s="3"/>
      <c r="H157" s="3"/>
    </row>
    <row r="158" spans="3:8">
      <c r="C158" s="5"/>
      <c r="D158" s="2"/>
      <c r="E158" s="4"/>
      <c r="F158" s="4"/>
      <c r="G158" s="3"/>
      <c r="H158" s="3"/>
    </row>
    <row r="159" spans="3:8">
      <c r="C159" s="5"/>
      <c r="D159" s="2"/>
      <c r="E159" s="4"/>
      <c r="F159" s="4"/>
      <c r="G159" s="3"/>
      <c r="H159" s="3"/>
    </row>
    <row r="160" spans="3:8">
      <c r="C160" s="5"/>
      <c r="D160" s="2"/>
      <c r="E160" s="4"/>
      <c r="F160" s="4"/>
      <c r="G160" s="3"/>
      <c r="H160" s="3"/>
    </row>
    <row r="161" spans="3:8">
      <c r="C161" s="5"/>
      <c r="D161" s="2"/>
      <c r="E161" s="4"/>
      <c r="F161" s="4"/>
      <c r="G161" s="3"/>
      <c r="H161" s="3"/>
    </row>
    <row r="162" spans="3:8">
      <c r="C162" s="5"/>
      <c r="D162" s="2"/>
      <c r="E162" s="4"/>
      <c r="F162" s="4"/>
      <c r="G162" s="3"/>
      <c r="H162" s="3"/>
    </row>
    <row r="163" spans="3:8">
      <c r="C163" s="5"/>
      <c r="D163" s="2"/>
      <c r="E163" s="4"/>
      <c r="F163" s="4"/>
      <c r="G163" s="3"/>
      <c r="H163" s="3"/>
    </row>
    <row r="164" spans="3:8">
      <c r="C164" s="5"/>
      <c r="D164" s="2"/>
      <c r="E164" s="4"/>
      <c r="F164" s="4"/>
      <c r="G164" s="3"/>
      <c r="H164" s="3"/>
    </row>
    <row r="165" spans="3:8">
      <c r="C165" s="5"/>
      <c r="D165" s="2"/>
      <c r="E165" s="4"/>
      <c r="F165" s="4"/>
      <c r="G165" s="3"/>
      <c r="H165" s="3"/>
    </row>
    <row r="166" spans="3:8">
      <c r="C166" s="5"/>
      <c r="D166" s="2"/>
      <c r="E166" s="4"/>
      <c r="F166" s="4"/>
      <c r="G166" s="3"/>
      <c r="H166" s="3"/>
    </row>
    <row r="167" spans="3:8">
      <c r="C167" s="5"/>
      <c r="D167" s="2"/>
      <c r="E167" s="4"/>
      <c r="F167" s="4"/>
      <c r="G167" s="3"/>
      <c r="H167" s="3"/>
    </row>
    <row r="168" spans="3:8">
      <c r="C168" s="5"/>
      <c r="D168" s="2"/>
      <c r="E168" s="4"/>
      <c r="F168" s="4"/>
      <c r="G168" s="3"/>
      <c r="H168" s="3"/>
    </row>
    <row r="169" spans="3:8">
      <c r="C169" s="5"/>
      <c r="D169" s="2"/>
      <c r="E169" s="4"/>
      <c r="F169" s="4"/>
      <c r="G169" s="3"/>
      <c r="H169" s="3"/>
    </row>
    <row r="170" spans="3:8">
      <c r="C170" s="5"/>
      <c r="D170" s="2"/>
      <c r="E170" s="4"/>
      <c r="F170" s="4"/>
      <c r="G170" s="3"/>
      <c r="H170" s="3"/>
    </row>
    <row r="171" spans="3:8">
      <c r="C171" s="5"/>
      <c r="D171" s="2"/>
      <c r="E171" s="4"/>
      <c r="F171" s="4"/>
      <c r="G171" s="3"/>
      <c r="H171" s="3"/>
    </row>
    <row r="172" spans="3:8">
      <c r="C172" s="5"/>
      <c r="D172" s="2"/>
      <c r="E172" s="4"/>
      <c r="F172" s="4"/>
      <c r="G172" s="3"/>
      <c r="H172" s="3"/>
    </row>
    <row r="173" spans="3:8">
      <c r="C173" s="5"/>
      <c r="D173" s="2"/>
      <c r="E173" s="4"/>
      <c r="F173" s="4"/>
      <c r="G173" s="3"/>
      <c r="H173" s="3"/>
    </row>
    <row r="174" spans="3:8">
      <c r="C174" s="5"/>
      <c r="D174" s="2"/>
      <c r="E174" s="4"/>
      <c r="F174" s="4"/>
      <c r="G174" s="3"/>
      <c r="H174" s="3"/>
    </row>
    <row r="175" spans="3:8">
      <c r="C175" s="5"/>
      <c r="D175" s="2"/>
      <c r="E175" s="4"/>
      <c r="F175" s="4"/>
      <c r="G175" s="3"/>
      <c r="H175" s="3"/>
    </row>
    <row r="176" spans="3:8">
      <c r="C176" s="5"/>
      <c r="D176" s="2"/>
      <c r="E176" s="4"/>
      <c r="F176" s="4"/>
      <c r="G176" s="3"/>
      <c r="H176" s="3"/>
    </row>
    <row r="177" spans="3:8">
      <c r="C177" s="5"/>
      <c r="D177" s="2"/>
      <c r="E177" s="4"/>
      <c r="F177" s="4"/>
      <c r="G177" s="3"/>
      <c r="H177" s="3"/>
    </row>
    <row r="178" spans="3:8">
      <c r="C178" s="5"/>
      <c r="D178" s="2"/>
      <c r="E178" s="4"/>
      <c r="F178" s="4"/>
      <c r="G178" s="3"/>
      <c r="H178" s="3"/>
    </row>
    <row r="179" spans="3:8">
      <c r="C179" s="5"/>
      <c r="D179" s="2"/>
      <c r="E179" s="4"/>
      <c r="F179" s="4"/>
      <c r="G179" s="3"/>
      <c r="H179" s="3"/>
    </row>
    <row r="180" spans="3:8">
      <c r="C180" s="5"/>
      <c r="D180" s="2"/>
      <c r="E180" s="4"/>
      <c r="F180" s="4"/>
      <c r="G180" s="3"/>
      <c r="H180" s="3"/>
    </row>
    <row r="181" spans="3:8">
      <c r="C181" s="5"/>
      <c r="D181" s="2"/>
      <c r="E181" s="4"/>
      <c r="F181" s="4"/>
      <c r="G181" s="3"/>
      <c r="H181" s="3"/>
    </row>
    <row r="182" spans="3:8">
      <c r="C182" s="5"/>
      <c r="D182" s="2"/>
      <c r="E182" s="4"/>
      <c r="F182" s="4"/>
      <c r="G182" s="3"/>
      <c r="H182" s="3"/>
    </row>
    <row r="183" spans="3:8">
      <c r="C183" s="5"/>
      <c r="D183" s="2"/>
      <c r="E183" s="4"/>
      <c r="F183" s="4"/>
      <c r="G183" s="3"/>
      <c r="H183" s="3"/>
    </row>
    <row r="184" spans="3:8">
      <c r="C184" s="5"/>
      <c r="D184" s="2"/>
      <c r="E184" s="4"/>
      <c r="F184" s="4"/>
      <c r="G184" s="3"/>
      <c r="H184" s="3"/>
    </row>
    <row r="185" spans="3:8">
      <c r="C185" s="5"/>
      <c r="D185" s="2"/>
      <c r="E185" s="4"/>
      <c r="F185" s="4"/>
      <c r="G185" s="3"/>
      <c r="H185" s="3"/>
    </row>
    <row r="186" spans="3:8">
      <c r="C186" s="5"/>
      <c r="D186" s="2"/>
      <c r="E186" s="4"/>
      <c r="F186" s="4"/>
      <c r="G186" s="3"/>
      <c r="H186" s="3"/>
    </row>
    <row r="187" spans="3:8">
      <c r="C187" s="5"/>
      <c r="D187" s="2"/>
      <c r="E187" s="4"/>
      <c r="F187" s="4"/>
      <c r="G187" s="3"/>
      <c r="H187" s="3"/>
    </row>
    <row r="188" spans="3:8">
      <c r="C188" s="5"/>
      <c r="D188" s="2"/>
      <c r="E188" s="4"/>
      <c r="F188" s="4"/>
      <c r="G188" s="3"/>
      <c r="H188" s="3"/>
    </row>
    <row r="189" spans="3:8">
      <c r="C189" s="5"/>
      <c r="D189" s="2"/>
      <c r="E189" s="4"/>
      <c r="F189" s="4"/>
      <c r="G189" s="3"/>
      <c r="H189" s="3"/>
    </row>
    <row r="190" spans="3:8">
      <c r="C190" s="5"/>
      <c r="D190" s="2"/>
      <c r="E190" s="4"/>
      <c r="F190" s="4"/>
      <c r="G190" s="3"/>
      <c r="H190" s="3"/>
    </row>
    <row r="191" spans="3:8">
      <c r="C191" s="5"/>
      <c r="D191" s="2"/>
      <c r="E191" s="4"/>
      <c r="F191" s="4"/>
      <c r="G191" s="3"/>
      <c r="H191" s="3"/>
    </row>
    <row r="192" spans="3:8">
      <c r="C192" s="5"/>
      <c r="D192" s="2"/>
      <c r="E192" s="4"/>
      <c r="F192" s="4"/>
      <c r="G192" s="3"/>
      <c r="H192" s="3"/>
    </row>
    <row r="193" spans="3:8">
      <c r="C193" s="5"/>
      <c r="D193" s="2"/>
      <c r="E193" s="4"/>
      <c r="F193" s="4"/>
      <c r="G193" s="3"/>
      <c r="H193" s="3"/>
    </row>
    <row r="194" spans="3:8">
      <c r="C194" s="5"/>
      <c r="D194" s="2"/>
      <c r="E194" s="4"/>
      <c r="F194" s="4"/>
      <c r="G194" s="3"/>
      <c r="H194" s="3"/>
    </row>
    <row r="195" spans="3:8">
      <c r="C195" s="5"/>
      <c r="D195" s="2"/>
      <c r="E195" s="4"/>
      <c r="F195" s="4"/>
      <c r="G195" s="3"/>
      <c r="H195" s="3"/>
    </row>
    <row r="196" spans="3:8">
      <c r="C196" s="5"/>
      <c r="D196" s="2"/>
      <c r="E196" s="4"/>
      <c r="F196" s="4"/>
      <c r="G196" s="3"/>
      <c r="H196" s="3"/>
    </row>
    <row r="197" spans="3:8">
      <c r="C197" s="5"/>
      <c r="D197" s="2"/>
      <c r="E197" s="4"/>
      <c r="F197" s="4"/>
      <c r="G197" s="3"/>
      <c r="H197" s="3"/>
    </row>
    <row r="198" spans="3:8">
      <c r="C198" s="5"/>
      <c r="D198" s="2"/>
      <c r="E198" s="4"/>
      <c r="F198" s="4"/>
      <c r="G198" s="3"/>
      <c r="H198" s="3"/>
    </row>
    <row r="199" spans="3:8">
      <c r="C199" s="5"/>
      <c r="D199" s="2"/>
      <c r="E199" s="4"/>
      <c r="F199" s="4"/>
      <c r="G199" s="3"/>
      <c r="H199" s="3"/>
    </row>
    <row r="200" spans="3:8">
      <c r="C200" s="5"/>
      <c r="D200" s="2"/>
      <c r="E200" s="4"/>
      <c r="F200" s="4"/>
      <c r="G200" s="3"/>
      <c r="H200" s="3"/>
    </row>
    <row r="201" spans="3:8">
      <c r="C201" s="5"/>
      <c r="D201" s="2"/>
      <c r="E201" s="4"/>
      <c r="F201" s="4"/>
      <c r="G201" s="3"/>
      <c r="H201" s="3"/>
    </row>
    <row r="202" spans="3:8">
      <c r="C202" s="5"/>
      <c r="D202" s="2"/>
      <c r="E202" s="4"/>
      <c r="F202" s="4"/>
      <c r="G202" s="3"/>
      <c r="H202" s="3"/>
    </row>
    <row r="203" spans="3:8">
      <c r="C203" s="5"/>
      <c r="D203" s="2"/>
      <c r="E203" s="4"/>
      <c r="F203" s="4"/>
      <c r="G203" s="3"/>
      <c r="H203" s="3"/>
    </row>
    <row r="204" spans="3:8">
      <c r="C204" s="5"/>
      <c r="D204" s="2"/>
      <c r="E204" s="4"/>
      <c r="F204" s="4"/>
      <c r="G204" s="3"/>
      <c r="H204" s="3"/>
    </row>
    <row r="205" spans="3:8">
      <c r="C205" s="5"/>
      <c r="D205" s="2"/>
      <c r="E205" s="4"/>
      <c r="F205" s="4"/>
      <c r="G205" s="3"/>
      <c r="H205" s="3"/>
    </row>
    <row r="206" spans="3:8">
      <c r="C206" s="5"/>
      <c r="D206" s="2"/>
      <c r="E206" s="4"/>
      <c r="F206" s="4"/>
      <c r="G206" s="3"/>
      <c r="H206" s="3"/>
    </row>
    <row r="207" spans="3:8">
      <c r="C207" s="5"/>
      <c r="D207" s="2"/>
      <c r="E207" s="4"/>
      <c r="F207" s="4"/>
      <c r="G207" s="3"/>
      <c r="H207" s="3"/>
    </row>
    <row r="208" spans="3:8">
      <c r="C208" s="5"/>
      <c r="D208" s="2"/>
      <c r="E208" s="4"/>
      <c r="F208" s="4"/>
      <c r="G208" s="3"/>
      <c r="H208" s="3"/>
    </row>
    <row r="209" spans="3:8">
      <c r="C209" s="5"/>
      <c r="D209" s="2"/>
      <c r="E209" s="4"/>
      <c r="F209" s="4"/>
      <c r="G209" s="3"/>
      <c r="H209" s="3"/>
    </row>
    <row r="210" spans="3:8">
      <c r="C210" s="5"/>
      <c r="D210" s="2"/>
      <c r="E210" s="4"/>
      <c r="F210" s="4"/>
      <c r="G210" s="3"/>
      <c r="H210" s="3"/>
    </row>
    <row r="211" spans="3:8">
      <c r="C211" s="5"/>
      <c r="D211" s="2"/>
      <c r="E211" s="4"/>
      <c r="F211" s="4"/>
      <c r="G211" s="3"/>
      <c r="H211" s="3"/>
    </row>
    <row r="212" spans="3:8">
      <c r="C212" s="5"/>
      <c r="D212" s="2"/>
      <c r="E212" s="4"/>
      <c r="F212" s="4"/>
      <c r="G212" s="3"/>
      <c r="H212" s="3"/>
    </row>
    <row r="213" spans="3:8">
      <c r="C213" s="5"/>
      <c r="D213" s="2"/>
      <c r="E213" s="4"/>
      <c r="F213" s="4"/>
      <c r="G213" s="3"/>
      <c r="H213" s="3"/>
    </row>
    <row r="214" spans="3:8">
      <c r="C214" s="5"/>
      <c r="D214" s="2"/>
      <c r="E214" s="4"/>
      <c r="F214" s="4"/>
      <c r="G214" s="3"/>
      <c r="H214" s="3"/>
    </row>
    <row r="215" spans="3:8">
      <c r="C215" s="5"/>
      <c r="D215" s="2"/>
      <c r="E215" s="4"/>
      <c r="F215" s="4"/>
      <c r="G215" s="3"/>
      <c r="H215" s="3"/>
    </row>
    <row r="216" spans="3:8">
      <c r="C216" s="5"/>
      <c r="D216" s="2"/>
      <c r="E216" s="4"/>
      <c r="F216" s="4"/>
      <c r="G216" s="3"/>
      <c r="H216" s="3"/>
    </row>
    <row r="217" spans="3:8">
      <c r="C217" s="5"/>
      <c r="D217" s="2"/>
      <c r="E217" s="4"/>
      <c r="F217" s="4"/>
      <c r="G217" s="3"/>
      <c r="H217" s="3"/>
    </row>
    <row r="218" spans="3:8">
      <c r="C218" s="5"/>
      <c r="D218" s="2"/>
      <c r="E218" s="4"/>
      <c r="F218" s="4"/>
      <c r="G218" s="3"/>
      <c r="H218" s="3"/>
    </row>
    <row r="219" spans="3:8">
      <c r="C219" s="5"/>
      <c r="D219" s="2"/>
      <c r="E219" s="4"/>
      <c r="F219" s="4"/>
      <c r="G219" s="3"/>
      <c r="H219" s="3"/>
    </row>
    <row r="220" spans="3:8">
      <c r="C220" s="5"/>
      <c r="D220" s="2"/>
      <c r="E220" s="4"/>
      <c r="F220" s="4"/>
      <c r="G220" s="3"/>
      <c r="H220" s="3"/>
    </row>
    <row r="221" spans="3:8">
      <c r="C221" s="5"/>
      <c r="D221" s="2"/>
      <c r="E221" s="4"/>
      <c r="F221" s="4"/>
      <c r="G221" s="3"/>
      <c r="H221" s="3"/>
    </row>
    <row r="222" spans="3:8">
      <c r="C222" s="5"/>
      <c r="D222" s="2"/>
      <c r="E222" s="4"/>
      <c r="F222" s="4"/>
      <c r="G222" s="3"/>
      <c r="H222" s="3"/>
    </row>
    <row r="223" spans="3:8">
      <c r="C223" s="5"/>
      <c r="D223" s="2"/>
      <c r="E223" s="4"/>
      <c r="F223" s="4"/>
      <c r="G223" s="3"/>
      <c r="H223" s="3"/>
    </row>
    <row r="224" spans="3:8">
      <c r="C224" s="5"/>
      <c r="D224" s="2"/>
      <c r="E224" s="4"/>
      <c r="F224" s="4"/>
      <c r="G224" s="3"/>
      <c r="H224" s="3"/>
    </row>
    <row r="225" spans="3:8">
      <c r="C225" s="5"/>
      <c r="D225" s="2"/>
      <c r="E225" s="4"/>
      <c r="F225" s="4"/>
      <c r="G225" s="3"/>
      <c r="H225" s="3"/>
    </row>
    <row r="226" spans="3:8">
      <c r="C226" s="5"/>
      <c r="D226" s="2"/>
      <c r="E226" s="4"/>
      <c r="F226" s="4"/>
      <c r="G226" s="3"/>
      <c r="H226" s="3"/>
    </row>
    <row r="227" spans="3:8">
      <c r="C227" s="5"/>
      <c r="D227" s="2"/>
      <c r="E227" s="4"/>
      <c r="F227" s="4"/>
      <c r="G227" s="3"/>
      <c r="H227" s="3"/>
    </row>
    <row r="228" spans="3:8">
      <c r="C228" s="5"/>
      <c r="D228" s="2"/>
      <c r="E228" s="4"/>
      <c r="F228" s="4"/>
      <c r="G228" s="3"/>
      <c r="H228" s="3"/>
    </row>
    <row r="229" spans="3:8">
      <c r="C229" s="5"/>
      <c r="D229" s="2"/>
      <c r="E229" s="4"/>
      <c r="F229" s="4"/>
      <c r="G229" s="3"/>
      <c r="H229" s="3"/>
    </row>
    <row r="230" spans="3:8">
      <c r="C230" s="5"/>
      <c r="D230" s="2"/>
      <c r="E230" s="4"/>
      <c r="F230" s="4"/>
      <c r="G230" s="3"/>
      <c r="H230" s="3"/>
    </row>
    <row r="231" spans="3:8">
      <c r="C231" s="5"/>
      <c r="D231" s="2"/>
      <c r="E231" s="4"/>
      <c r="F231" s="4"/>
      <c r="G231" s="3"/>
      <c r="H231" s="3"/>
    </row>
    <row r="232" spans="3:8">
      <c r="C232" s="5"/>
      <c r="D232" s="2"/>
      <c r="E232" s="4"/>
      <c r="F232" s="4"/>
      <c r="G232" s="3"/>
      <c r="H232" s="3"/>
    </row>
    <row r="233" spans="3:8">
      <c r="C233" s="5"/>
      <c r="D233" s="2"/>
      <c r="E233" s="4"/>
      <c r="F233" s="4"/>
      <c r="G233" s="3"/>
      <c r="H233" s="3"/>
    </row>
    <row r="234" spans="3:8">
      <c r="C234" s="5"/>
      <c r="D234" s="2"/>
      <c r="E234" s="4"/>
      <c r="F234" s="4"/>
      <c r="G234" s="3"/>
      <c r="H234" s="3"/>
    </row>
    <row r="235" spans="3:8">
      <c r="C235" s="5"/>
      <c r="D235" s="2"/>
      <c r="E235" s="4"/>
      <c r="F235" s="4"/>
      <c r="G235" s="3"/>
      <c r="H235" s="3"/>
    </row>
    <row r="236" spans="3:8">
      <c r="C236" s="5"/>
      <c r="D236" s="2"/>
      <c r="E236" s="4"/>
      <c r="F236" s="4"/>
      <c r="G236" s="3"/>
      <c r="H236" s="3"/>
    </row>
    <row r="237" spans="3:8">
      <c r="C237" s="5"/>
      <c r="D237" s="2"/>
      <c r="E237" s="4"/>
      <c r="F237" s="4"/>
      <c r="G237" s="3"/>
      <c r="H237" s="3"/>
    </row>
    <row r="238" spans="3:8">
      <c r="C238" s="5"/>
      <c r="D238" s="2"/>
      <c r="E238" s="4"/>
      <c r="F238" s="4"/>
      <c r="G238" s="3"/>
      <c r="H238" s="3"/>
    </row>
    <row r="239" spans="3:8">
      <c r="C239" s="5"/>
      <c r="D239" s="2"/>
      <c r="E239" s="4"/>
      <c r="F239" s="4"/>
      <c r="G239" s="3"/>
      <c r="H239" s="3"/>
    </row>
    <row r="240" spans="3:8">
      <c r="C240" s="5"/>
      <c r="D240" s="2"/>
      <c r="E240" s="4"/>
      <c r="F240" s="4"/>
      <c r="G240" s="3"/>
      <c r="H240" s="3"/>
    </row>
    <row r="241" spans="3:8">
      <c r="C241" s="5"/>
      <c r="D241" s="2"/>
      <c r="E241" s="4"/>
      <c r="F241" s="4"/>
      <c r="G241" s="3"/>
      <c r="H241" s="3"/>
    </row>
    <row r="242" spans="3:8">
      <c r="C242" s="5"/>
      <c r="D242" s="2"/>
      <c r="E242" s="4"/>
      <c r="F242" s="4"/>
      <c r="G242" s="3"/>
      <c r="H242" s="3"/>
    </row>
    <row r="243" spans="3:8">
      <c r="C243" s="5"/>
      <c r="D243" s="2"/>
      <c r="E243" s="4"/>
      <c r="F243" s="4"/>
      <c r="G243" s="3"/>
      <c r="H243" s="3"/>
    </row>
    <row r="244" spans="3:8">
      <c r="C244" s="5"/>
      <c r="D244" s="2"/>
      <c r="E244" s="4"/>
      <c r="F244" s="4"/>
      <c r="G244" s="3"/>
      <c r="H244" s="3"/>
    </row>
    <row r="245" spans="3:8">
      <c r="C245" s="5"/>
      <c r="D245" s="2"/>
      <c r="E245" s="4"/>
      <c r="F245" s="4"/>
      <c r="G245" s="3"/>
      <c r="H245" s="3"/>
    </row>
    <row r="246" spans="3:8">
      <c r="C246" s="5"/>
      <c r="D246" s="2"/>
      <c r="E246" s="4"/>
      <c r="F246" s="4"/>
      <c r="G246" s="3"/>
      <c r="H246" s="3"/>
    </row>
    <row r="247" spans="3:8">
      <c r="C247" s="5"/>
      <c r="D247" s="2"/>
      <c r="E247" s="4"/>
      <c r="F247" s="4"/>
      <c r="G247" s="3"/>
      <c r="H247" s="3"/>
    </row>
    <row r="248" spans="3:8">
      <c r="C248" s="5"/>
      <c r="D248" s="2"/>
      <c r="E248" s="4"/>
      <c r="F248" s="4"/>
      <c r="G248" s="3"/>
      <c r="H248" s="3"/>
    </row>
    <row r="249" spans="3:8">
      <c r="C249" s="5"/>
      <c r="D249" s="2"/>
      <c r="E249" s="4"/>
      <c r="F249" s="4"/>
      <c r="G249" s="3"/>
      <c r="H249" s="3"/>
    </row>
    <row r="250" spans="3:8">
      <c r="C250" s="5"/>
      <c r="D250" s="2"/>
      <c r="E250" s="4"/>
      <c r="F250" s="4"/>
      <c r="G250" s="3"/>
      <c r="H250" s="3"/>
    </row>
    <row r="251" spans="3:8">
      <c r="C251" s="5"/>
      <c r="D251" s="2"/>
      <c r="E251" s="4"/>
      <c r="F251" s="4"/>
      <c r="G251" s="3"/>
      <c r="H251" s="3"/>
    </row>
    <row r="252" spans="3:8">
      <c r="C252" s="5"/>
      <c r="D252" s="2"/>
      <c r="E252" s="4"/>
      <c r="F252" s="4"/>
      <c r="G252" s="3"/>
      <c r="H252" s="3"/>
    </row>
    <row r="253" spans="3:8">
      <c r="C253" s="5"/>
      <c r="D253" s="2"/>
      <c r="E253" s="4"/>
      <c r="F253" s="4"/>
      <c r="G253" s="3"/>
      <c r="H253" s="3"/>
    </row>
    <row r="254" spans="3:8">
      <c r="C254" s="5"/>
      <c r="D254" s="2"/>
      <c r="E254" s="4"/>
      <c r="F254" s="4"/>
      <c r="G254" s="3"/>
      <c r="H254" s="3"/>
    </row>
    <row r="255" spans="3:8">
      <c r="C255" s="5"/>
      <c r="D255" s="2"/>
      <c r="E255" s="4"/>
      <c r="F255" s="4"/>
      <c r="G255" s="3"/>
      <c r="H255" s="3"/>
    </row>
    <row r="256" spans="3:8">
      <c r="C256" s="5"/>
      <c r="D256" s="2"/>
      <c r="E256" s="4"/>
      <c r="F256" s="4"/>
      <c r="G256" s="3"/>
      <c r="H256" s="3"/>
    </row>
    <row r="257" spans="3:8">
      <c r="C257" s="5"/>
      <c r="D257" s="2"/>
      <c r="E257" s="4"/>
      <c r="F257" s="4"/>
      <c r="G257" s="3"/>
      <c r="H257" s="3"/>
    </row>
    <row r="258" spans="3:8">
      <c r="C258" s="5"/>
      <c r="D258" s="2"/>
      <c r="E258" s="4"/>
      <c r="F258" s="4"/>
      <c r="G258" s="3"/>
      <c r="H258" s="3"/>
    </row>
    <row r="259" spans="3:8">
      <c r="C259" s="5"/>
      <c r="D259" s="2"/>
      <c r="E259" s="4"/>
      <c r="F259" s="4"/>
      <c r="G259" s="3"/>
      <c r="H259" s="3"/>
    </row>
    <row r="260" spans="3:8">
      <c r="C260" s="5"/>
      <c r="D260" s="2"/>
      <c r="E260" s="4"/>
      <c r="F260" s="4"/>
      <c r="G260" s="3"/>
      <c r="H260" s="3"/>
    </row>
    <row r="261" spans="3:8">
      <c r="C261" s="5"/>
      <c r="D261" s="2"/>
      <c r="E261" s="4"/>
      <c r="F261" s="4"/>
      <c r="G261" s="3"/>
      <c r="H261" s="3"/>
    </row>
    <row r="262" spans="3:8">
      <c r="C262" s="5"/>
      <c r="D262" s="2"/>
      <c r="E262" s="4"/>
      <c r="F262" s="4"/>
      <c r="G262" s="3"/>
      <c r="H262" s="3"/>
    </row>
    <row r="263" spans="3:8">
      <c r="C263" s="5"/>
      <c r="D263" s="2"/>
      <c r="E263" s="4"/>
      <c r="F263" s="4"/>
      <c r="G263" s="3"/>
      <c r="H263" s="3"/>
    </row>
    <row r="264" spans="3:8">
      <c r="C264" s="5"/>
      <c r="D264" s="2"/>
      <c r="E264" s="4"/>
      <c r="F264" s="4"/>
      <c r="G264" s="3"/>
      <c r="H264" s="3"/>
    </row>
    <row r="265" spans="3:8">
      <c r="C265" s="5"/>
      <c r="D265" s="2"/>
      <c r="E265" s="4"/>
      <c r="F265" s="4"/>
      <c r="G265" s="3"/>
      <c r="H265" s="3"/>
    </row>
    <row r="266" spans="3:8">
      <c r="C266" s="5"/>
      <c r="D266" s="2"/>
      <c r="E266" s="4"/>
      <c r="F266" s="4"/>
      <c r="G266" s="3"/>
      <c r="H266" s="3"/>
    </row>
    <row r="267" spans="3:8">
      <c r="C267" s="5"/>
      <c r="D267" s="2"/>
      <c r="E267" s="4"/>
      <c r="F267" s="4"/>
      <c r="G267" s="3"/>
      <c r="H267" s="3"/>
    </row>
    <row r="268" spans="3:8">
      <c r="C268" s="5"/>
      <c r="D268" s="2"/>
      <c r="E268" s="4"/>
      <c r="F268" s="4"/>
      <c r="G268" s="3"/>
      <c r="H268" s="3"/>
    </row>
    <row r="269" spans="3:8">
      <c r="C269" s="5"/>
      <c r="D269" s="2"/>
      <c r="E269" s="4"/>
      <c r="F269" s="4"/>
      <c r="G269" s="3"/>
      <c r="H269" s="3"/>
    </row>
    <row r="270" spans="3:8">
      <c r="C270" s="5"/>
      <c r="D270" s="2"/>
      <c r="E270" s="4"/>
      <c r="F270" s="4"/>
      <c r="G270" s="3"/>
      <c r="H270" s="3"/>
    </row>
    <row r="271" spans="3:8">
      <c r="C271" s="5"/>
      <c r="D271" s="2"/>
      <c r="E271" s="4"/>
      <c r="F271" s="4"/>
      <c r="G271" s="3"/>
      <c r="H271" s="3"/>
    </row>
    <row r="272" spans="3:8">
      <c r="C272" s="5"/>
      <c r="D272" s="2"/>
      <c r="E272" s="4"/>
      <c r="F272" s="4"/>
      <c r="G272" s="3"/>
      <c r="H272" s="3"/>
    </row>
    <row r="273" spans="3:8">
      <c r="C273" s="5"/>
      <c r="D273" s="2"/>
      <c r="E273" s="4"/>
      <c r="F273" s="4"/>
      <c r="G273" s="3"/>
      <c r="H273" s="3"/>
    </row>
    <row r="274" spans="3:8">
      <c r="C274" s="5"/>
      <c r="D274" s="2"/>
      <c r="E274" s="4"/>
      <c r="F274" s="4"/>
      <c r="G274" s="3"/>
      <c r="H274" s="3"/>
    </row>
    <row r="275" spans="3:8">
      <c r="C275" s="5"/>
      <c r="D275" s="2"/>
      <c r="E275" s="4"/>
      <c r="F275" s="4"/>
      <c r="G275" s="3"/>
      <c r="H275" s="3"/>
    </row>
    <row r="276" spans="3:8">
      <c r="C276" s="5"/>
      <c r="D276" s="2"/>
      <c r="E276" s="4"/>
      <c r="F276" s="4"/>
      <c r="G276" s="3"/>
      <c r="H276" s="3"/>
    </row>
    <row r="277" spans="3:8">
      <c r="C277" s="5"/>
      <c r="D277" s="2"/>
      <c r="E277" s="4"/>
      <c r="F277" s="4"/>
      <c r="G277" s="3"/>
      <c r="H277" s="3"/>
    </row>
    <row r="278" spans="3:8">
      <c r="C278" s="5"/>
      <c r="D278" s="2"/>
      <c r="E278" s="4"/>
      <c r="F278" s="4"/>
      <c r="G278" s="3"/>
      <c r="H278" s="3"/>
    </row>
    <row r="279" spans="3:8">
      <c r="C279" s="5"/>
      <c r="D279" s="2"/>
      <c r="E279" s="4"/>
      <c r="F279" s="4"/>
      <c r="G279" s="3"/>
      <c r="H279" s="3"/>
    </row>
    <row r="280" spans="3:8">
      <c r="C280" s="5"/>
      <c r="D280" s="2"/>
      <c r="E280" s="4"/>
      <c r="F280" s="4"/>
      <c r="G280" s="3"/>
      <c r="H280" s="3"/>
    </row>
    <row r="281" spans="3:8">
      <c r="C281" s="5"/>
      <c r="D281" s="2"/>
      <c r="E281" s="4"/>
      <c r="F281" s="4"/>
      <c r="G281" s="3"/>
      <c r="H281" s="3"/>
    </row>
    <row r="282" spans="3:8">
      <c r="C282" s="5"/>
      <c r="D282" s="2"/>
      <c r="E282" s="4"/>
      <c r="F282" s="4"/>
      <c r="G282" s="3"/>
      <c r="H282" s="3"/>
    </row>
    <row r="283" spans="3:8">
      <c r="C283" s="5"/>
      <c r="D283" s="2"/>
      <c r="E283" s="4"/>
      <c r="F283" s="4"/>
      <c r="G283" s="3"/>
      <c r="H283" s="3"/>
    </row>
    <row r="284" spans="3:8">
      <c r="C284" s="5"/>
      <c r="D284" s="2"/>
      <c r="E284" s="4"/>
      <c r="F284" s="4"/>
      <c r="G284" s="3"/>
      <c r="H284" s="3"/>
    </row>
    <row r="285" spans="3:8">
      <c r="C285" s="5"/>
      <c r="D285" s="2"/>
      <c r="E285" s="4"/>
      <c r="F285" s="4"/>
      <c r="G285" s="3"/>
      <c r="H285" s="3"/>
    </row>
    <row r="286" spans="3:8">
      <c r="C286" s="5"/>
      <c r="D286" s="2"/>
      <c r="E286" s="4"/>
      <c r="F286" s="4"/>
      <c r="G286" s="3"/>
      <c r="H286" s="3"/>
    </row>
    <row r="287" spans="3:8">
      <c r="C287" s="5"/>
      <c r="D287" s="2"/>
      <c r="E287" s="4"/>
      <c r="F287" s="4"/>
      <c r="G287" s="3"/>
      <c r="H287" s="3"/>
    </row>
    <row r="288" spans="3:8">
      <c r="C288" s="5"/>
      <c r="D288" s="2"/>
      <c r="E288" s="4"/>
      <c r="F288" s="4"/>
      <c r="G288" s="3"/>
      <c r="H288" s="3"/>
    </row>
    <row r="289" spans="3:8">
      <c r="C289" s="5"/>
      <c r="D289" s="2"/>
      <c r="E289" s="4"/>
      <c r="F289" s="4"/>
      <c r="G289" s="3"/>
      <c r="H289" s="3"/>
    </row>
    <row r="290" spans="3:8">
      <c r="C290" s="5"/>
      <c r="D290" s="2"/>
      <c r="E290" s="4"/>
      <c r="F290" s="4"/>
      <c r="G290" s="3"/>
      <c r="H290" s="3"/>
    </row>
    <row r="291" spans="3:8">
      <c r="C291" s="5"/>
      <c r="D291" s="2"/>
      <c r="E291" s="4"/>
      <c r="F291" s="4"/>
      <c r="G291" s="3"/>
      <c r="H291" s="3"/>
    </row>
    <row r="292" spans="3:8">
      <c r="C292" s="5"/>
      <c r="D292" s="2"/>
      <c r="E292" s="4"/>
      <c r="F292" s="4"/>
      <c r="G292" s="3"/>
      <c r="H292" s="3"/>
    </row>
    <row r="293" spans="3:8">
      <c r="C293" s="5"/>
      <c r="D293" s="2"/>
      <c r="E293" s="4"/>
      <c r="F293" s="4"/>
      <c r="G293" s="3"/>
      <c r="H293" s="3"/>
    </row>
    <row r="294" spans="3:8">
      <c r="C294" s="5"/>
      <c r="D294" s="2"/>
      <c r="E294" s="4"/>
      <c r="F294" s="4"/>
      <c r="G294" s="3"/>
      <c r="H294" s="3"/>
    </row>
    <row r="295" spans="3:8">
      <c r="C295" s="5"/>
      <c r="D295" s="2"/>
      <c r="E295" s="4"/>
      <c r="F295" s="4"/>
      <c r="G295" s="3"/>
      <c r="H295" s="3"/>
    </row>
    <row r="296" spans="3:8">
      <c r="C296" s="5"/>
      <c r="D296" s="2"/>
      <c r="E296" s="4"/>
      <c r="F296" s="4"/>
      <c r="G296" s="3"/>
      <c r="H296" s="3"/>
    </row>
    <row r="297" spans="3:8">
      <c r="C297" s="5"/>
      <c r="D297" s="2"/>
      <c r="E297" s="4"/>
      <c r="F297" s="4"/>
      <c r="G297" s="3"/>
      <c r="H297" s="3"/>
    </row>
    <row r="298" spans="3:8">
      <c r="C298" s="5"/>
      <c r="D298" s="2"/>
      <c r="E298" s="4"/>
      <c r="F298" s="4"/>
      <c r="G298" s="3"/>
      <c r="H298" s="3"/>
    </row>
    <row r="299" spans="3:8">
      <c r="C299" s="5"/>
      <c r="D299" s="2"/>
      <c r="E299" s="4"/>
      <c r="F299" s="4"/>
      <c r="G299" s="3"/>
      <c r="H299" s="3"/>
    </row>
    <row r="300" spans="3:8">
      <c r="C300" s="5"/>
      <c r="D300" s="2"/>
      <c r="E300" s="4"/>
      <c r="F300" s="4"/>
      <c r="G300" s="3"/>
      <c r="H300" s="3"/>
    </row>
    <row r="301" spans="3:8">
      <c r="C301" s="5"/>
      <c r="D301" s="2"/>
      <c r="E301" s="4"/>
      <c r="F301" s="4"/>
      <c r="G301" s="3"/>
      <c r="H301" s="3"/>
    </row>
    <row r="302" spans="3:8">
      <c r="C302" s="5"/>
      <c r="D302" s="2"/>
      <c r="E302" s="4"/>
      <c r="F302" s="4"/>
      <c r="G302" s="3"/>
      <c r="H302" s="3"/>
    </row>
    <row r="303" spans="3:8">
      <c r="C303" s="5"/>
      <c r="D303" s="2"/>
      <c r="E303" s="4"/>
      <c r="F303" s="4"/>
      <c r="G303" s="3"/>
      <c r="H303" s="3"/>
    </row>
    <row r="304" spans="3:8">
      <c r="C304" s="5"/>
      <c r="D304" s="2"/>
      <c r="E304" s="4"/>
      <c r="F304" s="4"/>
      <c r="G304" s="3"/>
      <c r="H304" s="3"/>
    </row>
    <row r="305" spans="3:8">
      <c r="C305" s="5"/>
      <c r="D305" s="2"/>
      <c r="E305" s="4"/>
      <c r="F305" s="4"/>
      <c r="G305" s="3"/>
      <c r="H305" s="3"/>
    </row>
    <row r="306" spans="3:8">
      <c r="C306" s="5"/>
      <c r="D306" s="2"/>
      <c r="E306" s="4"/>
      <c r="F306" s="4"/>
      <c r="G306" s="3"/>
      <c r="H306" s="3"/>
    </row>
    <row r="307" spans="3:8">
      <c r="C307" s="5"/>
      <c r="D307" s="2"/>
      <c r="E307" s="4"/>
      <c r="F307" s="4"/>
      <c r="G307" s="3"/>
      <c r="H307" s="3"/>
    </row>
    <row r="308" spans="3:8">
      <c r="C308" s="5"/>
      <c r="D308" s="2"/>
      <c r="E308" s="4"/>
      <c r="F308" s="4"/>
      <c r="G308" s="3"/>
      <c r="H308" s="3"/>
    </row>
    <row r="309" spans="3:8">
      <c r="C309" s="5"/>
      <c r="D309" s="2"/>
      <c r="E309" s="4"/>
      <c r="F309" s="4"/>
      <c r="G309" s="3"/>
      <c r="H309" s="3"/>
    </row>
    <row r="310" spans="3:8">
      <c r="C310" s="5"/>
      <c r="D310" s="2"/>
      <c r="E310" s="4"/>
      <c r="F310" s="4"/>
      <c r="G310" s="3"/>
      <c r="H310" s="3"/>
    </row>
    <row r="311" spans="3:8">
      <c r="C311" s="5"/>
      <c r="D311" s="2"/>
      <c r="E311" s="4"/>
      <c r="F311" s="4"/>
      <c r="G311" s="3"/>
      <c r="H311" s="3"/>
    </row>
    <row r="312" spans="3:8">
      <c r="C312" s="5"/>
      <c r="D312" s="2"/>
      <c r="E312" s="4"/>
      <c r="F312" s="4"/>
      <c r="G312" s="3"/>
      <c r="H312" s="3"/>
    </row>
    <row r="313" spans="3:8">
      <c r="C313" s="5"/>
      <c r="D313" s="2"/>
      <c r="E313" s="4"/>
      <c r="F313" s="4"/>
      <c r="G313" s="3"/>
      <c r="H313" s="3"/>
    </row>
    <row r="314" spans="3:8">
      <c r="C314" s="5"/>
      <c r="D314" s="2"/>
      <c r="E314" s="4"/>
      <c r="F314" s="4"/>
      <c r="G314" s="3"/>
      <c r="H314" s="3"/>
    </row>
    <row r="315" spans="3:8">
      <c r="C315" s="5"/>
      <c r="D315" s="2"/>
      <c r="E315" s="4"/>
      <c r="F315" s="4"/>
      <c r="G315" s="3"/>
      <c r="H315" s="3"/>
    </row>
    <row r="316" spans="3:8">
      <c r="C316" s="5"/>
      <c r="D316" s="2"/>
      <c r="E316" s="4"/>
      <c r="F316" s="4"/>
      <c r="G316" s="3"/>
      <c r="H316" s="3"/>
    </row>
    <row r="317" spans="3:8">
      <c r="C317" s="5"/>
      <c r="D317" s="2"/>
      <c r="E317" s="4"/>
      <c r="F317" s="4"/>
      <c r="G317" s="3"/>
      <c r="H317" s="3"/>
    </row>
    <row r="318" spans="3:8">
      <c r="C318" s="5"/>
      <c r="D318" s="2"/>
      <c r="E318" s="4"/>
      <c r="F318" s="4"/>
      <c r="G318" s="3"/>
      <c r="H318" s="3"/>
    </row>
    <row r="319" spans="3:8">
      <c r="C319" s="5"/>
      <c r="D319" s="2"/>
      <c r="E319" s="4"/>
      <c r="F319" s="4"/>
      <c r="G319" s="3"/>
      <c r="H319" s="3"/>
    </row>
    <row r="320" spans="3:8">
      <c r="C320" s="5"/>
      <c r="D320" s="2"/>
      <c r="E320" s="4"/>
      <c r="F320" s="4"/>
      <c r="G320" s="3"/>
      <c r="H320" s="3"/>
    </row>
    <row r="321" spans="3:8">
      <c r="C321" s="5"/>
      <c r="D321" s="2"/>
      <c r="E321" s="4"/>
      <c r="F321" s="4"/>
      <c r="G321" s="3"/>
      <c r="H321" s="3"/>
    </row>
    <row r="322" spans="3:8">
      <c r="C322" s="5"/>
      <c r="D322" s="2"/>
      <c r="E322" s="4"/>
      <c r="F322" s="4"/>
      <c r="G322" s="3"/>
      <c r="H322" s="3"/>
    </row>
    <row r="323" spans="3:8">
      <c r="C323" s="5"/>
      <c r="D323" s="2"/>
      <c r="E323" s="4"/>
      <c r="F323" s="4"/>
      <c r="G323" s="3"/>
      <c r="H323" s="3"/>
    </row>
    <row r="324" spans="3:8">
      <c r="C324" s="5"/>
      <c r="D324" s="2"/>
      <c r="E324" s="4"/>
      <c r="F324" s="4"/>
      <c r="G324" s="3"/>
      <c r="H324" s="3"/>
    </row>
    <row r="325" spans="3:8">
      <c r="C325" s="5"/>
      <c r="D325" s="2"/>
      <c r="E325" s="4"/>
      <c r="F325" s="4"/>
      <c r="G325" s="3"/>
      <c r="H325" s="3"/>
    </row>
    <row r="326" spans="3:8">
      <c r="C326" s="5"/>
      <c r="D326" s="2"/>
      <c r="E326" s="4"/>
      <c r="F326" s="4"/>
      <c r="G326" s="3"/>
      <c r="H326" s="3"/>
    </row>
    <row r="327" spans="3:8">
      <c r="C327" s="5"/>
      <c r="D327" s="2"/>
      <c r="E327" s="4"/>
      <c r="F327" s="4"/>
      <c r="G327" s="3"/>
      <c r="H327" s="3"/>
    </row>
    <row r="328" spans="3:8">
      <c r="C328" s="5"/>
      <c r="D328" s="2"/>
      <c r="E328" s="4"/>
      <c r="F328" s="4"/>
      <c r="G328" s="3"/>
      <c r="H328" s="3"/>
    </row>
    <row r="329" spans="3:8">
      <c r="C329" s="5"/>
      <c r="D329" s="2"/>
      <c r="E329" s="4"/>
      <c r="F329" s="4"/>
      <c r="G329" s="3"/>
      <c r="H329" s="3"/>
    </row>
    <row r="330" spans="3:8">
      <c r="C330" s="5"/>
      <c r="D330" s="2"/>
      <c r="E330" s="4"/>
      <c r="F330" s="4"/>
      <c r="G330" s="3"/>
      <c r="H330" s="3"/>
    </row>
    <row r="331" spans="3:8">
      <c r="C331" s="5"/>
      <c r="D331" s="2"/>
      <c r="E331" s="4"/>
      <c r="F331" s="4"/>
      <c r="G331" s="3"/>
      <c r="H331" s="3"/>
    </row>
    <row r="332" spans="3:8">
      <c r="C332" s="5"/>
      <c r="D332" s="2"/>
      <c r="E332" s="4"/>
      <c r="F332" s="4"/>
      <c r="G332" s="3"/>
      <c r="H332" s="3"/>
    </row>
    <row r="333" spans="3:8">
      <c r="C333" s="5"/>
      <c r="D333" s="2"/>
      <c r="E333" s="4"/>
      <c r="F333" s="4"/>
      <c r="G333" s="3"/>
      <c r="H333" s="3"/>
    </row>
    <row r="334" spans="3:8">
      <c r="C334" s="5"/>
      <c r="D334" s="2"/>
      <c r="E334" s="4"/>
      <c r="F334" s="4"/>
      <c r="G334" s="3"/>
      <c r="H334" s="3"/>
    </row>
    <row r="335" spans="3:8">
      <c r="C335" s="5"/>
      <c r="D335" s="2"/>
      <c r="E335" s="4"/>
      <c r="F335" s="4"/>
      <c r="G335" s="3"/>
      <c r="H335" s="3"/>
    </row>
    <row r="336" spans="3:8">
      <c r="C336" s="5"/>
      <c r="D336" s="2"/>
      <c r="E336" s="4"/>
      <c r="F336" s="4"/>
      <c r="G336" s="3"/>
      <c r="H336" s="3"/>
    </row>
    <row r="337" spans="3:8">
      <c r="C337" s="5"/>
      <c r="D337" s="2"/>
      <c r="E337" s="4"/>
      <c r="F337" s="4"/>
      <c r="G337" s="3"/>
      <c r="H337" s="3"/>
    </row>
    <row r="338" spans="3:8">
      <c r="C338" s="5"/>
      <c r="D338" s="2"/>
      <c r="E338" s="4"/>
      <c r="F338" s="4"/>
      <c r="G338" s="3"/>
      <c r="H338" s="3"/>
    </row>
    <row r="339" spans="3:8">
      <c r="C339" s="5"/>
      <c r="D339" s="2"/>
      <c r="E339" s="4"/>
      <c r="F339" s="4"/>
      <c r="G339" s="3"/>
      <c r="H339" s="3"/>
    </row>
    <row r="340" spans="3:8">
      <c r="C340" s="5"/>
      <c r="D340" s="2"/>
      <c r="E340" s="4"/>
      <c r="F340" s="4"/>
      <c r="G340" s="3"/>
      <c r="H340" s="3"/>
    </row>
    <row r="341" spans="3:8">
      <c r="C341" s="5"/>
      <c r="D341" s="2"/>
      <c r="E341" s="4"/>
      <c r="F341" s="4"/>
      <c r="G341" s="3"/>
      <c r="H341" s="3"/>
    </row>
    <row r="342" spans="3:8">
      <c r="C342" s="5"/>
      <c r="D342" s="2"/>
      <c r="E342" s="4"/>
      <c r="F342" s="4"/>
      <c r="G342" s="3"/>
      <c r="H342" s="3"/>
    </row>
    <row r="343" spans="3:8">
      <c r="C343" s="5"/>
      <c r="D343" s="2"/>
      <c r="E343" s="4"/>
      <c r="F343" s="4"/>
      <c r="G343" s="3"/>
      <c r="H343" s="3"/>
    </row>
    <row r="344" spans="3:8">
      <c r="C344" s="5"/>
      <c r="D344" s="2"/>
      <c r="E344" s="4"/>
      <c r="F344" s="4"/>
      <c r="G344" s="3"/>
      <c r="H344" s="3"/>
    </row>
    <row r="345" spans="3:8">
      <c r="C345" s="5"/>
      <c r="D345" s="2"/>
      <c r="E345" s="4"/>
      <c r="F345" s="4"/>
      <c r="G345" s="3"/>
      <c r="H345" s="3"/>
    </row>
    <row r="346" spans="3:8">
      <c r="C346" s="5"/>
      <c r="D346" s="2"/>
      <c r="E346" s="4"/>
      <c r="F346" s="4"/>
      <c r="G346" s="3"/>
      <c r="H346" s="3"/>
    </row>
    <row r="347" spans="3:8">
      <c r="C347" s="5"/>
      <c r="D347" s="2"/>
      <c r="E347" s="4"/>
      <c r="F347" s="4"/>
      <c r="G347" s="3"/>
      <c r="H347" s="3"/>
    </row>
    <row r="348" spans="3:8">
      <c r="C348" s="5"/>
      <c r="D348" s="2"/>
      <c r="E348" s="4"/>
      <c r="F348" s="4"/>
      <c r="G348" s="3"/>
      <c r="H348" s="3"/>
    </row>
    <row r="349" spans="3:8">
      <c r="C349" s="5"/>
      <c r="D349" s="2"/>
      <c r="E349" s="4"/>
      <c r="F349" s="4"/>
      <c r="G349" s="3"/>
      <c r="H349" s="3"/>
    </row>
    <row r="350" spans="3:8">
      <c r="C350" s="5"/>
      <c r="D350" s="2"/>
      <c r="E350" s="4"/>
      <c r="F350" s="4"/>
      <c r="G350" s="3"/>
      <c r="H350" s="3"/>
    </row>
    <row r="351" spans="3:8">
      <c r="C351" s="5"/>
      <c r="D351" s="2"/>
      <c r="E351" s="4"/>
      <c r="F351" s="4"/>
      <c r="G351" s="3"/>
      <c r="H351" s="3"/>
    </row>
    <row r="352" spans="3:8">
      <c r="C352" s="5"/>
      <c r="D352" s="2"/>
      <c r="E352" s="4"/>
      <c r="F352" s="4"/>
      <c r="G352" s="3"/>
      <c r="H352" s="3"/>
    </row>
    <row r="353" spans="3:8">
      <c r="C353" s="5"/>
      <c r="D353" s="2"/>
      <c r="E353" s="4"/>
      <c r="F353" s="4"/>
      <c r="G353" s="3"/>
      <c r="H353" s="3"/>
    </row>
    <row r="354" spans="3:8">
      <c r="C354" s="5"/>
      <c r="D354" s="2"/>
      <c r="E354" s="4"/>
      <c r="F354" s="4"/>
      <c r="G354" s="3"/>
      <c r="H354" s="3"/>
    </row>
    <row r="355" spans="3:8">
      <c r="C355" s="5"/>
      <c r="D355" s="2"/>
      <c r="E355" s="4"/>
      <c r="F355" s="4"/>
      <c r="G355" s="3"/>
      <c r="H355" s="3"/>
    </row>
    <row r="356" spans="3:8">
      <c r="C356" s="5"/>
      <c r="D356" s="2"/>
      <c r="E356" s="4"/>
      <c r="F356" s="4"/>
      <c r="G356" s="3"/>
      <c r="H356" s="3"/>
    </row>
    <row r="357" spans="3:8">
      <c r="C357" s="5"/>
      <c r="D357" s="2"/>
      <c r="E357" s="4"/>
      <c r="F357" s="4"/>
      <c r="G357" s="3"/>
      <c r="H357" s="3"/>
    </row>
    <row r="358" spans="3:8">
      <c r="C358" s="5"/>
      <c r="D358" s="2"/>
      <c r="E358" s="4"/>
      <c r="F358" s="4"/>
      <c r="G358" s="3"/>
      <c r="H358" s="3"/>
    </row>
    <row r="359" spans="3:8">
      <c r="C359" s="5"/>
      <c r="D359" s="2"/>
      <c r="E359" s="4"/>
      <c r="F359" s="4"/>
      <c r="G359" s="3"/>
      <c r="H359" s="3"/>
    </row>
    <row r="360" spans="3:8">
      <c r="C360" s="5"/>
      <c r="D360" s="2"/>
      <c r="E360" s="4"/>
      <c r="F360" s="4"/>
      <c r="G360" s="3"/>
      <c r="H360" s="3"/>
    </row>
    <row r="361" spans="3:8">
      <c r="C361" s="5"/>
      <c r="D361" s="2"/>
      <c r="E361" s="4"/>
      <c r="F361" s="4"/>
      <c r="G361" s="3"/>
      <c r="H361" s="3"/>
    </row>
    <row r="362" spans="3:8">
      <c r="C362" s="5"/>
      <c r="D362" s="2"/>
      <c r="E362" s="4"/>
      <c r="F362" s="4"/>
      <c r="G362" s="3"/>
      <c r="H362" s="3"/>
    </row>
    <row r="363" spans="3:8">
      <c r="C363" s="5"/>
      <c r="D363" s="2"/>
      <c r="E363" s="4"/>
      <c r="F363" s="4"/>
      <c r="G363" s="3"/>
      <c r="H363" s="3"/>
    </row>
    <row r="364" spans="3:8">
      <c r="C364" s="5"/>
      <c r="D364" s="2"/>
      <c r="E364" s="4"/>
      <c r="F364" s="4"/>
      <c r="G364" s="3"/>
      <c r="H364" s="3"/>
    </row>
    <row r="365" spans="3:8">
      <c r="C365" s="5"/>
      <c r="D365" s="2"/>
      <c r="E365" s="4"/>
      <c r="F365" s="4"/>
      <c r="G365" s="3"/>
      <c r="H365" s="3"/>
    </row>
    <row r="366" spans="3:8">
      <c r="C366" s="5"/>
      <c r="D366" s="2"/>
      <c r="E366" s="4"/>
      <c r="F366" s="4"/>
      <c r="G366" s="3"/>
      <c r="H366" s="3"/>
    </row>
    <row r="367" spans="3:8">
      <c r="C367" s="5"/>
      <c r="D367" s="2"/>
      <c r="E367" s="4"/>
      <c r="F367" s="4"/>
      <c r="G367" s="3"/>
      <c r="H367" s="3"/>
    </row>
    <row r="368" spans="3:8">
      <c r="C368" s="5"/>
      <c r="D368" s="2"/>
      <c r="E368" s="4"/>
      <c r="F368" s="4"/>
      <c r="G368" s="3"/>
      <c r="H368" s="3"/>
    </row>
    <row r="369" spans="3:8">
      <c r="C369" s="5"/>
      <c r="D369" s="2"/>
      <c r="E369" s="4"/>
      <c r="F369" s="4"/>
      <c r="G369" s="3"/>
      <c r="H369" s="3"/>
    </row>
    <row r="370" spans="3:8">
      <c r="C370" s="5"/>
      <c r="D370" s="2"/>
      <c r="E370" s="4"/>
      <c r="F370" s="4"/>
      <c r="G370" s="3"/>
      <c r="H370" s="3"/>
    </row>
    <row r="371" spans="3:8">
      <c r="C371" s="5"/>
      <c r="D371" s="2"/>
      <c r="E371" s="4"/>
      <c r="F371" s="4"/>
      <c r="G371" s="3"/>
      <c r="H371" s="3"/>
    </row>
    <row r="372" spans="3:8">
      <c r="C372" s="5"/>
      <c r="D372" s="2"/>
      <c r="E372" s="4"/>
      <c r="F372" s="4"/>
      <c r="G372" s="3"/>
      <c r="H372" s="3"/>
    </row>
    <row r="373" spans="3:8">
      <c r="C373" s="5"/>
      <c r="D373" s="2"/>
      <c r="E373" s="4"/>
      <c r="F373" s="4"/>
      <c r="G373" s="3"/>
      <c r="H373" s="3"/>
    </row>
    <row r="374" spans="3:8">
      <c r="C374" s="5"/>
      <c r="D374" s="2"/>
      <c r="E374" s="4"/>
      <c r="F374" s="4"/>
      <c r="G374" s="3"/>
      <c r="H374" s="3"/>
    </row>
    <row r="375" spans="3:8">
      <c r="C375" s="5"/>
      <c r="D375" s="2"/>
      <c r="E375" s="4"/>
      <c r="F375" s="4"/>
      <c r="G375" s="3"/>
      <c r="H375" s="3"/>
    </row>
    <row r="376" spans="3:8">
      <c r="C376" s="5"/>
      <c r="D376" s="2"/>
      <c r="E376" s="4"/>
      <c r="F376" s="4"/>
      <c r="G376" s="3"/>
      <c r="H376" s="3"/>
    </row>
    <row r="377" spans="3:8">
      <c r="C377" s="5"/>
      <c r="D377" s="2"/>
      <c r="E377" s="4"/>
      <c r="F377" s="4"/>
      <c r="G377" s="3"/>
      <c r="H377" s="3"/>
    </row>
    <row r="378" spans="3:8">
      <c r="C378" s="5"/>
      <c r="D378" s="2"/>
      <c r="E378" s="4"/>
      <c r="F378" s="4"/>
      <c r="G378" s="3"/>
      <c r="H378" s="3"/>
    </row>
    <row r="379" spans="3:8">
      <c r="C379" s="5"/>
      <c r="D379" s="2"/>
      <c r="E379" s="4"/>
      <c r="F379" s="4"/>
      <c r="G379" s="3"/>
      <c r="H379" s="3"/>
    </row>
    <row r="380" spans="3:8">
      <c r="C380" s="5"/>
      <c r="D380" s="2"/>
      <c r="E380" s="4"/>
      <c r="F380" s="4"/>
      <c r="G380" s="3"/>
      <c r="H380" s="3"/>
    </row>
    <row r="381" spans="3:8">
      <c r="C381" s="5"/>
      <c r="D381" s="2"/>
      <c r="E381" s="4"/>
      <c r="F381" s="4"/>
      <c r="G381" s="3"/>
      <c r="H381" s="3"/>
    </row>
    <row r="382" spans="3:8">
      <c r="C382" s="5"/>
      <c r="D382" s="2"/>
      <c r="E382" s="4"/>
      <c r="F382" s="4"/>
      <c r="G382" s="3"/>
      <c r="H382" s="3"/>
    </row>
    <row r="383" spans="3:8">
      <c r="C383" s="5"/>
      <c r="D383" s="2"/>
      <c r="E383" s="4"/>
      <c r="F383" s="4"/>
      <c r="G383" s="3"/>
      <c r="H383" s="3"/>
    </row>
    <row r="384" spans="3:8">
      <c r="C384" s="5"/>
      <c r="D384" s="2"/>
      <c r="E384" s="4"/>
      <c r="F384" s="4"/>
      <c r="G384" s="3"/>
      <c r="H384" s="3"/>
    </row>
    <row r="385" spans="3:8">
      <c r="C385" s="5"/>
      <c r="D385" s="2"/>
      <c r="E385" s="4"/>
      <c r="F385" s="4"/>
      <c r="G385" s="3"/>
      <c r="H385" s="3"/>
    </row>
    <row r="386" spans="3:8">
      <c r="C386" s="5"/>
      <c r="D386" s="2"/>
      <c r="E386" s="4"/>
      <c r="F386" s="4"/>
      <c r="G386" s="3"/>
      <c r="H386" s="3"/>
    </row>
    <row r="387" spans="3:8">
      <c r="C387" s="5"/>
      <c r="D387" s="2"/>
      <c r="E387" s="4"/>
      <c r="F387" s="4"/>
      <c r="G387" s="3"/>
      <c r="H387" s="3"/>
    </row>
    <row r="388" spans="3:8">
      <c r="C388" s="5"/>
      <c r="D388" s="2"/>
      <c r="E388" s="4"/>
      <c r="F388" s="4"/>
      <c r="G388" s="3"/>
      <c r="H388" s="3"/>
    </row>
    <row r="389" spans="3:8">
      <c r="C389" s="5"/>
      <c r="D389" s="2"/>
      <c r="E389" s="4"/>
      <c r="F389" s="4"/>
      <c r="G389" s="3"/>
      <c r="H389" s="3"/>
    </row>
    <row r="390" spans="3:8">
      <c r="C390" s="5"/>
      <c r="D390" s="2"/>
      <c r="E390" s="4"/>
      <c r="F390" s="4"/>
      <c r="G390" s="3"/>
      <c r="H390" s="3"/>
    </row>
    <row r="391" spans="3:8">
      <c r="C391" s="5"/>
      <c r="D391" s="2"/>
      <c r="E391" s="4"/>
      <c r="F391" s="4"/>
      <c r="G391" s="3"/>
      <c r="H391" s="3"/>
    </row>
    <row r="392" spans="3:8">
      <c r="C392" s="5"/>
      <c r="D392" s="2"/>
      <c r="E392" s="4"/>
      <c r="F392" s="4"/>
      <c r="G392" s="3"/>
      <c r="H392" s="3"/>
    </row>
    <row r="393" spans="3:8">
      <c r="C393" s="5"/>
      <c r="D393" s="2"/>
      <c r="E393" s="4"/>
      <c r="F393" s="4"/>
      <c r="G393" s="3"/>
      <c r="H393" s="3"/>
    </row>
    <row r="394" spans="3:8">
      <c r="C394" s="5"/>
      <c r="D394" s="2"/>
      <c r="E394" s="4"/>
      <c r="F394" s="4"/>
      <c r="G394" s="3"/>
      <c r="H394" s="3"/>
    </row>
    <row r="395" spans="3:8">
      <c r="C395" s="5"/>
      <c r="D395" s="2"/>
      <c r="E395" s="4"/>
      <c r="F395" s="4"/>
      <c r="G395" s="3"/>
      <c r="H395" s="3"/>
    </row>
    <row r="396" spans="3:8">
      <c r="C396" s="5"/>
      <c r="D396" s="2"/>
      <c r="E396" s="4"/>
      <c r="F396" s="4"/>
      <c r="G396" s="3"/>
      <c r="H396" s="3"/>
    </row>
    <row r="397" spans="3:8">
      <c r="C397" s="5"/>
      <c r="D397" s="2"/>
      <c r="E397" s="4"/>
      <c r="F397" s="4"/>
      <c r="G397" s="3"/>
      <c r="H397" s="3"/>
    </row>
    <row r="398" spans="3:8">
      <c r="C398" s="5"/>
      <c r="D398" s="2"/>
      <c r="E398" s="4"/>
      <c r="F398" s="4"/>
      <c r="G398" s="3"/>
      <c r="H398" s="3"/>
    </row>
    <row r="399" spans="3:8">
      <c r="C399" s="5"/>
      <c r="D399" s="2"/>
      <c r="E399" s="4"/>
      <c r="F399" s="4"/>
      <c r="G399" s="3"/>
      <c r="H399" s="3"/>
    </row>
    <row r="400" spans="3:8">
      <c r="C400" s="5"/>
      <c r="D400" s="2"/>
      <c r="E400" s="4"/>
      <c r="F400" s="4"/>
      <c r="G400" s="3"/>
      <c r="H400" s="3"/>
    </row>
    <row r="401" spans="3:8">
      <c r="C401" s="5"/>
      <c r="D401" s="2"/>
      <c r="E401" s="4"/>
      <c r="F401" s="4"/>
      <c r="G401" s="3"/>
      <c r="H401" s="3"/>
    </row>
    <row r="402" spans="3:8">
      <c r="C402" s="5"/>
      <c r="D402" s="2"/>
      <c r="E402" s="4"/>
      <c r="F402" s="4"/>
      <c r="G402" s="3"/>
      <c r="H402" s="3"/>
    </row>
    <row r="403" spans="3:8">
      <c r="C403" s="5"/>
      <c r="D403" s="2"/>
      <c r="E403" s="4"/>
      <c r="F403" s="4"/>
      <c r="G403" s="3"/>
      <c r="H403" s="3"/>
    </row>
    <row r="404" spans="3:8">
      <c r="C404" s="5"/>
      <c r="D404" s="2"/>
      <c r="E404" s="4"/>
      <c r="F404" s="4"/>
      <c r="G404" s="3"/>
      <c r="H404" s="3"/>
    </row>
    <row r="405" spans="3:8">
      <c r="C405" s="5"/>
      <c r="D405" s="2"/>
      <c r="E405" s="4"/>
      <c r="F405" s="4"/>
      <c r="G405" s="3"/>
      <c r="H405" s="3"/>
    </row>
    <row r="406" spans="3:8">
      <c r="C406" s="5"/>
      <c r="D406" s="2"/>
      <c r="E406" s="4"/>
      <c r="F406" s="4"/>
      <c r="G406" s="3"/>
      <c r="H406" s="3"/>
    </row>
    <row r="407" spans="3:8">
      <c r="C407" s="5"/>
      <c r="D407" s="2"/>
      <c r="E407" s="4"/>
      <c r="F407" s="4"/>
      <c r="G407" s="3"/>
      <c r="H407" s="3"/>
    </row>
    <row r="408" spans="3:8">
      <c r="C408" s="5"/>
      <c r="D408" s="2"/>
      <c r="E408" s="4"/>
      <c r="F408" s="4"/>
      <c r="G408" s="3"/>
      <c r="H408" s="3"/>
    </row>
    <row r="409" spans="3:8">
      <c r="C409" s="5"/>
      <c r="D409" s="2"/>
      <c r="E409" s="4"/>
      <c r="F409" s="4"/>
      <c r="G409" s="3"/>
      <c r="H409" s="3"/>
    </row>
    <row r="410" spans="3:8">
      <c r="C410" s="5"/>
      <c r="D410" s="2"/>
      <c r="E410" s="4"/>
      <c r="F410" s="4"/>
      <c r="G410" s="3"/>
      <c r="H410" s="3"/>
    </row>
    <row r="411" spans="3:8">
      <c r="C411" s="5"/>
      <c r="D411" s="2"/>
      <c r="E411" s="4"/>
      <c r="F411" s="4"/>
      <c r="G411" s="3"/>
      <c r="H411" s="3"/>
    </row>
    <row r="412" spans="3:8">
      <c r="C412" s="5"/>
      <c r="D412" s="2"/>
      <c r="E412" s="4"/>
      <c r="F412" s="4"/>
      <c r="G412" s="3"/>
      <c r="H412" s="3"/>
    </row>
    <row r="413" spans="3:8">
      <c r="C413" s="5"/>
      <c r="D413" s="2"/>
      <c r="E413" s="4"/>
      <c r="F413" s="4"/>
      <c r="G413" s="3"/>
      <c r="H413" s="3"/>
    </row>
    <row r="414" spans="3:8">
      <c r="C414" s="5"/>
      <c r="D414" s="2"/>
      <c r="E414" s="4"/>
      <c r="F414" s="4"/>
      <c r="G414" s="3"/>
      <c r="H414" s="3"/>
    </row>
    <row r="415" spans="3:8">
      <c r="C415" s="5"/>
      <c r="D415" s="2"/>
      <c r="E415" s="4"/>
      <c r="F415" s="4"/>
      <c r="G415" s="3"/>
      <c r="H415" s="3"/>
    </row>
    <row r="416" spans="3:8">
      <c r="C416" s="5"/>
      <c r="D416" s="2"/>
      <c r="E416" s="4"/>
      <c r="F416" s="4"/>
      <c r="G416" s="3"/>
      <c r="H416" s="3"/>
    </row>
    <row r="417" spans="3:8">
      <c r="C417" s="5"/>
      <c r="D417" s="2"/>
      <c r="E417" s="4"/>
      <c r="F417" s="4"/>
      <c r="G417" s="3"/>
      <c r="H417" s="3"/>
    </row>
    <row r="418" spans="3:8">
      <c r="C418" s="5"/>
      <c r="D418" s="2"/>
      <c r="E418" s="4"/>
      <c r="F418" s="4"/>
      <c r="G418" s="3"/>
      <c r="H418" s="3"/>
    </row>
    <row r="419" spans="3:8">
      <c r="C419" s="5"/>
      <c r="D419" s="2"/>
      <c r="E419" s="4"/>
      <c r="F419" s="4"/>
      <c r="G419" s="3"/>
      <c r="H419" s="3"/>
    </row>
    <row r="420" spans="3:8">
      <c r="C420" s="5"/>
      <c r="D420" s="2"/>
      <c r="E420" s="4"/>
      <c r="F420" s="4"/>
      <c r="G420" s="3"/>
      <c r="H420" s="3"/>
    </row>
    <row r="421" spans="3:8">
      <c r="C421" s="5"/>
      <c r="D421" s="2"/>
      <c r="E421" s="4"/>
      <c r="F421" s="4"/>
      <c r="G421" s="3"/>
      <c r="H421" s="3"/>
    </row>
    <row r="422" spans="3:8">
      <c r="C422" s="5"/>
      <c r="D422" s="2"/>
      <c r="E422" s="4"/>
      <c r="F422" s="4"/>
      <c r="G422" s="3"/>
      <c r="H422" s="3"/>
    </row>
    <row r="423" spans="3:8">
      <c r="C423" s="5"/>
      <c r="D423" s="2"/>
      <c r="E423" s="4"/>
      <c r="F423" s="4"/>
      <c r="G423" s="3"/>
      <c r="H423" s="3"/>
    </row>
    <row r="424" spans="3:8">
      <c r="C424" s="5"/>
      <c r="D424" s="2"/>
      <c r="E424" s="4"/>
      <c r="F424" s="4"/>
      <c r="G424" s="3"/>
      <c r="H424" s="3"/>
    </row>
    <row r="425" spans="3:8">
      <c r="C425" s="5"/>
      <c r="D425" s="2"/>
      <c r="E425" s="4"/>
      <c r="F425" s="4"/>
      <c r="G425" s="3"/>
      <c r="H425" s="3"/>
    </row>
    <row r="426" spans="3:8">
      <c r="C426" s="5"/>
      <c r="D426" s="2"/>
      <c r="E426" s="4"/>
      <c r="F426" s="4"/>
      <c r="G426" s="3"/>
      <c r="H426" s="3"/>
    </row>
    <row r="427" spans="3:8">
      <c r="C427" s="5"/>
      <c r="D427" s="2"/>
      <c r="E427" s="4"/>
      <c r="F427" s="4"/>
      <c r="G427" s="3"/>
      <c r="H427" s="3"/>
    </row>
    <row r="428" spans="3:8">
      <c r="C428" s="5"/>
      <c r="D428" s="2"/>
      <c r="E428" s="4"/>
      <c r="F428" s="4"/>
      <c r="G428" s="3"/>
      <c r="H428" s="3"/>
    </row>
    <row r="429" spans="3:8">
      <c r="C429" s="5"/>
      <c r="D429" s="2"/>
      <c r="E429" s="4"/>
      <c r="F429" s="4"/>
      <c r="G429" s="3"/>
      <c r="H429" s="3"/>
    </row>
    <row r="430" spans="3:8">
      <c r="C430" s="5"/>
      <c r="D430" s="2"/>
      <c r="E430" s="4"/>
      <c r="F430" s="4"/>
      <c r="G430" s="3"/>
      <c r="H430" s="3"/>
    </row>
    <row r="431" spans="3:8">
      <c r="C431" s="5"/>
      <c r="D431" s="2"/>
      <c r="E431" s="4"/>
      <c r="F431" s="4"/>
      <c r="G431" s="3"/>
      <c r="H431" s="3"/>
    </row>
    <row r="432" spans="3:8">
      <c r="C432" s="5"/>
      <c r="D432" s="2"/>
      <c r="E432" s="4"/>
      <c r="F432" s="4"/>
      <c r="G432" s="3"/>
      <c r="H432" s="3"/>
    </row>
    <row r="433" spans="3:8">
      <c r="C433" s="5"/>
      <c r="D433" s="2"/>
      <c r="E433" s="4"/>
      <c r="F433" s="4"/>
      <c r="G433" s="3"/>
      <c r="H433" s="3"/>
    </row>
    <row r="434" spans="3:8">
      <c r="C434" s="5"/>
      <c r="D434" s="2"/>
      <c r="E434" s="4"/>
      <c r="F434" s="4"/>
      <c r="G434" s="3"/>
      <c r="H434" s="3"/>
    </row>
    <row r="435" spans="3:8">
      <c r="C435" s="5"/>
      <c r="D435" s="2"/>
      <c r="E435" s="4"/>
      <c r="F435" s="4"/>
      <c r="G435" s="3"/>
      <c r="H435" s="3"/>
    </row>
    <row r="436" spans="3:8">
      <c r="C436" s="5"/>
      <c r="D436" s="2"/>
      <c r="E436" s="4"/>
      <c r="F436" s="4"/>
      <c r="G436" s="3"/>
      <c r="H436" s="3"/>
    </row>
    <row r="437" spans="3:8">
      <c r="C437" s="5"/>
      <c r="D437" s="2"/>
      <c r="E437" s="4"/>
      <c r="F437" s="4"/>
      <c r="G437" s="3"/>
      <c r="H437" s="3"/>
    </row>
    <row r="438" spans="3:8">
      <c r="C438" s="5"/>
      <c r="D438" s="2"/>
      <c r="E438" s="4"/>
      <c r="F438" s="4"/>
      <c r="G438" s="3"/>
      <c r="H438" s="3"/>
    </row>
    <row r="439" spans="3:8">
      <c r="C439" s="5"/>
      <c r="D439" s="2"/>
      <c r="E439" s="4"/>
      <c r="F439" s="4"/>
      <c r="G439" s="3"/>
      <c r="H439" s="3"/>
    </row>
    <row r="440" spans="3:8">
      <c r="C440" s="5"/>
      <c r="D440" s="2"/>
      <c r="E440" s="4"/>
      <c r="F440" s="4"/>
      <c r="G440" s="3"/>
      <c r="H440" s="3"/>
    </row>
    <row r="441" spans="3:8">
      <c r="C441" s="5"/>
      <c r="D441" s="2"/>
      <c r="E441" s="4"/>
      <c r="F441" s="4"/>
      <c r="G441" s="3"/>
      <c r="H441" s="3"/>
    </row>
    <row r="442" spans="3:8">
      <c r="C442" s="5"/>
      <c r="D442" s="2"/>
      <c r="E442" s="4"/>
      <c r="F442" s="4"/>
      <c r="G442" s="3"/>
      <c r="H442" s="3"/>
    </row>
    <row r="443" spans="3:8">
      <c r="C443" s="5"/>
      <c r="D443" s="2"/>
      <c r="E443" s="4"/>
      <c r="F443" s="4"/>
      <c r="G443" s="3"/>
      <c r="H443" s="3"/>
    </row>
    <row r="444" spans="3:8">
      <c r="C444" s="5"/>
      <c r="D444" s="2"/>
      <c r="E444" s="4"/>
      <c r="F444" s="4"/>
      <c r="G444" s="3"/>
      <c r="H444" s="3"/>
    </row>
    <row r="445" spans="3:8">
      <c r="C445" s="5"/>
      <c r="D445" s="2"/>
      <c r="E445" s="4"/>
      <c r="F445" s="4"/>
      <c r="G445" s="3"/>
      <c r="H445" s="3"/>
    </row>
    <row r="446" spans="3:8">
      <c r="C446" s="5"/>
      <c r="D446" s="2"/>
      <c r="E446" s="4"/>
      <c r="F446" s="4"/>
      <c r="G446" s="3"/>
      <c r="H446" s="3"/>
    </row>
    <row r="447" spans="3:8">
      <c r="C447" s="5"/>
      <c r="D447" s="2"/>
      <c r="E447" s="4"/>
      <c r="F447" s="4"/>
      <c r="G447" s="3"/>
      <c r="H447" s="3"/>
    </row>
    <row r="448" spans="3:8">
      <c r="C448" s="5"/>
      <c r="D448" s="2"/>
      <c r="E448" s="4"/>
      <c r="F448" s="4"/>
      <c r="G448" s="3"/>
      <c r="H448" s="3"/>
    </row>
    <row r="449" spans="3:8">
      <c r="C449" s="5"/>
      <c r="D449" s="2"/>
      <c r="E449" s="4"/>
      <c r="F449" s="4"/>
      <c r="G449" s="3"/>
      <c r="H449" s="3"/>
    </row>
    <row r="450" spans="3:8">
      <c r="C450" s="5"/>
      <c r="D450" s="2"/>
      <c r="E450" s="4"/>
      <c r="F450" s="4"/>
      <c r="G450" s="3"/>
      <c r="H450" s="3"/>
    </row>
    <row r="451" spans="3:8">
      <c r="C451" s="5"/>
      <c r="D451" s="2"/>
      <c r="E451" s="4"/>
      <c r="F451" s="4"/>
      <c r="G451" s="3"/>
      <c r="H451" s="3"/>
    </row>
    <row r="452" spans="3:8">
      <c r="C452" s="5"/>
      <c r="D452" s="2"/>
      <c r="E452" s="4"/>
      <c r="F452" s="4"/>
      <c r="G452" s="3"/>
      <c r="H452" s="3"/>
    </row>
    <row r="453" spans="3:8">
      <c r="C453" s="5"/>
      <c r="D453" s="2"/>
      <c r="E453" s="4"/>
      <c r="F453" s="4"/>
      <c r="G453" s="3"/>
      <c r="H453" s="3"/>
    </row>
    <row r="454" spans="3:8">
      <c r="C454" s="5"/>
      <c r="D454" s="2"/>
      <c r="E454" s="4"/>
      <c r="F454" s="4"/>
      <c r="G454" s="3"/>
      <c r="H454" s="3"/>
    </row>
    <row r="455" spans="3:8">
      <c r="C455" s="5"/>
      <c r="D455" s="2"/>
      <c r="E455" s="4"/>
      <c r="F455" s="4"/>
      <c r="G455" s="3"/>
      <c r="H455" s="3"/>
    </row>
    <row r="456" spans="3:8">
      <c r="C456" s="5"/>
      <c r="D456" s="2"/>
      <c r="E456" s="4"/>
      <c r="F456" s="4"/>
      <c r="G456" s="3"/>
      <c r="H456" s="3"/>
    </row>
    <row r="457" spans="3:8">
      <c r="C457" s="5"/>
      <c r="D457" s="2"/>
      <c r="E457" s="4"/>
      <c r="F457" s="4"/>
      <c r="G457" s="3"/>
      <c r="H457" s="3"/>
    </row>
    <row r="458" spans="3:8">
      <c r="C458" s="5"/>
      <c r="D458" s="2"/>
      <c r="E458" s="4"/>
      <c r="F458" s="4"/>
      <c r="G458" s="3"/>
      <c r="H458" s="3"/>
    </row>
    <row r="459" spans="3:8">
      <c r="C459" s="5"/>
      <c r="D459" s="2"/>
      <c r="E459" s="4"/>
      <c r="F459" s="4"/>
      <c r="G459" s="3"/>
      <c r="H459" s="3"/>
    </row>
    <row r="460" spans="3:8">
      <c r="C460" s="5"/>
      <c r="D460" s="2"/>
      <c r="E460" s="4"/>
      <c r="F460" s="4"/>
      <c r="G460" s="3"/>
      <c r="H460" s="3"/>
    </row>
    <row r="461" spans="3:8">
      <c r="C461" s="5"/>
      <c r="D461" s="2"/>
      <c r="E461" s="4"/>
      <c r="F461" s="4"/>
      <c r="G461" s="3"/>
      <c r="H461" s="3"/>
    </row>
    <row r="462" spans="3:8">
      <c r="C462" s="5"/>
      <c r="D462" s="2"/>
      <c r="E462" s="4"/>
      <c r="F462" s="4"/>
      <c r="G462" s="3"/>
      <c r="H462" s="3"/>
    </row>
    <row r="463" spans="3:8">
      <c r="C463" s="5"/>
      <c r="D463" s="2"/>
      <c r="E463" s="4"/>
      <c r="F463" s="4"/>
      <c r="G463" s="3"/>
      <c r="H463" s="3"/>
    </row>
    <row r="464" spans="3:8">
      <c r="C464" s="5"/>
      <c r="D464" s="2"/>
      <c r="E464" s="4"/>
      <c r="F464" s="4"/>
      <c r="G464" s="3"/>
      <c r="H464" s="3"/>
    </row>
    <row r="465" spans="3:8">
      <c r="C465" s="5"/>
      <c r="D465" s="2"/>
      <c r="E465" s="4"/>
      <c r="F465" s="4"/>
      <c r="G465" s="3"/>
      <c r="H465" s="3"/>
    </row>
    <row r="466" spans="3:8">
      <c r="C466" s="5"/>
      <c r="D466" s="2"/>
      <c r="E466" s="4"/>
      <c r="F466" s="4"/>
      <c r="G466" s="3"/>
      <c r="H466" s="3"/>
    </row>
    <row r="467" spans="3:8">
      <c r="C467" s="5"/>
      <c r="D467" s="2"/>
      <c r="E467" s="4"/>
      <c r="F467" s="4"/>
      <c r="G467" s="3"/>
      <c r="H467" s="3"/>
    </row>
    <row r="468" spans="3:8">
      <c r="C468" s="5"/>
      <c r="D468" s="2"/>
      <c r="E468" s="4"/>
      <c r="F468" s="4"/>
      <c r="G468" s="3"/>
      <c r="H468" s="3"/>
    </row>
    <row r="469" spans="3:8">
      <c r="C469" s="5"/>
      <c r="D469" s="2"/>
      <c r="E469" s="4"/>
      <c r="F469" s="4"/>
      <c r="G469" s="3"/>
      <c r="H469" s="3"/>
    </row>
    <row r="470" spans="3:8">
      <c r="C470" s="5"/>
      <c r="D470" s="2"/>
      <c r="E470" s="4"/>
      <c r="F470" s="4"/>
      <c r="G470" s="3"/>
      <c r="H470" s="3"/>
    </row>
    <row r="471" spans="3:8">
      <c r="C471" s="5"/>
      <c r="D471" s="2"/>
      <c r="E471" s="4"/>
      <c r="F471" s="4"/>
      <c r="G471" s="3"/>
      <c r="H471" s="3"/>
    </row>
    <row r="472" spans="3:8">
      <c r="C472" s="5"/>
      <c r="D472" s="2"/>
      <c r="E472" s="4"/>
      <c r="F472" s="4"/>
      <c r="G472" s="3"/>
      <c r="H472" s="3"/>
    </row>
    <row r="473" spans="3:8">
      <c r="C473" s="5"/>
      <c r="D473" s="2"/>
      <c r="E473" s="4"/>
      <c r="F473" s="4"/>
      <c r="G473" s="3"/>
      <c r="H473" s="3"/>
    </row>
    <row r="474" spans="3:8">
      <c r="C474" s="5"/>
      <c r="D474" s="2"/>
      <c r="E474" s="4"/>
      <c r="F474" s="4"/>
      <c r="G474" s="3"/>
      <c r="H474" s="3"/>
    </row>
    <row r="475" spans="3:8">
      <c r="C475" s="5"/>
      <c r="D475" s="2"/>
      <c r="E475" s="4"/>
      <c r="F475" s="4"/>
      <c r="G475" s="3"/>
      <c r="H475" s="3"/>
    </row>
    <row r="476" spans="3:8">
      <c r="C476" s="5"/>
      <c r="D476" s="2"/>
      <c r="E476" s="4"/>
      <c r="F476" s="4"/>
      <c r="G476" s="3"/>
      <c r="H476" s="3"/>
    </row>
    <row r="477" spans="3:8">
      <c r="C477" s="5"/>
      <c r="D477" s="2"/>
      <c r="E477" s="4"/>
      <c r="F477" s="4"/>
      <c r="G477" s="3"/>
      <c r="H477" s="3"/>
    </row>
    <row r="478" spans="3:8">
      <c r="C478" s="5"/>
      <c r="D478" s="2"/>
      <c r="E478" s="4"/>
      <c r="F478" s="4"/>
      <c r="G478" s="3"/>
      <c r="H478" s="3"/>
    </row>
    <row r="479" spans="3:8">
      <c r="C479" s="5"/>
      <c r="D479" s="2"/>
      <c r="E479" s="4"/>
      <c r="F479" s="4"/>
      <c r="G479" s="3"/>
      <c r="H479" s="3"/>
    </row>
    <row r="480" spans="3:8">
      <c r="C480" s="5"/>
      <c r="D480" s="2"/>
      <c r="E480" s="4"/>
      <c r="F480" s="4"/>
      <c r="G480" s="3"/>
      <c r="H480" s="3"/>
    </row>
    <row r="481" spans="3:8">
      <c r="C481" s="5"/>
      <c r="D481" s="2"/>
      <c r="E481" s="4"/>
      <c r="F481" s="4"/>
      <c r="G481" s="3"/>
      <c r="H481" s="3"/>
    </row>
    <row r="482" spans="3:8">
      <c r="C482" s="5"/>
      <c r="D482" s="2"/>
      <c r="E482" s="4"/>
      <c r="F482" s="4"/>
      <c r="G482" s="3"/>
      <c r="H482" s="3"/>
    </row>
    <row r="483" spans="3:8">
      <c r="C483" s="5"/>
      <c r="D483" s="2"/>
      <c r="E483" s="4"/>
      <c r="F483" s="4"/>
      <c r="G483" s="3"/>
      <c r="H483" s="3"/>
    </row>
    <row r="484" spans="3:8">
      <c r="C484" s="5"/>
      <c r="D484" s="2"/>
      <c r="E484" s="4"/>
      <c r="F484" s="4"/>
      <c r="G484" s="3"/>
      <c r="H484" s="3"/>
    </row>
    <row r="485" spans="3:8">
      <c r="C485" s="5"/>
      <c r="D485" s="2"/>
      <c r="E485" s="4"/>
      <c r="F485" s="4"/>
      <c r="G485" s="3"/>
      <c r="H485" s="3"/>
    </row>
    <row r="486" spans="3:8">
      <c r="C486" s="5"/>
      <c r="D486" s="2"/>
      <c r="E486" s="4"/>
      <c r="F486" s="4"/>
      <c r="G486" s="3"/>
      <c r="H486" s="3"/>
    </row>
    <row r="487" spans="3:8">
      <c r="C487" s="5"/>
      <c r="D487" s="2"/>
      <c r="E487" s="4"/>
      <c r="F487" s="4"/>
      <c r="G487" s="3"/>
      <c r="H487" s="3"/>
    </row>
    <row r="488" spans="3:8">
      <c r="C488" s="5"/>
      <c r="D488" s="2"/>
      <c r="E488" s="4"/>
      <c r="F488" s="4"/>
      <c r="G488" s="3"/>
      <c r="H488" s="3"/>
    </row>
    <row r="489" spans="3:8">
      <c r="C489" s="5"/>
      <c r="D489" s="2"/>
      <c r="E489" s="4"/>
      <c r="F489" s="4"/>
      <c r="G489" s="3"/>
      <c r="H489" s="3"/>
    </row>
    <row r="490" spans="3:8">
      <c r="C490" s="5"/>
      <c r="D490" s="2"/>
      <c r="E490" s="4"/>
      <c r="F490" s="4"/>
      <c r="G490" s="3"/>
      <c r="H490" s="3"/>
    </row>
    <row r="491" spans="3:8">
      <c r="C491" s="5"/>
      <c r="D491" s="2"/>
      <c r="E491" s="4"/>
      <c r="F491" s="4"/>
      <c r="G491" s="3"/>
      <c r="H491" s="3"/>
    </row>
    <row r="492" spans="3:8">
      <c r="C492" s="5"/>
      <c r="D492" s="2"/>
      <c r="E492" s="4"/>
      <c r="F492" s="4"/>
      <c r="G492" s="3"/>
      <c r="H492" s="3"/>
    </row>
    <row r="493" spans="3:8">
      <c r="C493" s="5"/>
      <c r="D493" s="2"/>
      <c r="E493" s="4"/>
      <c r="F493" s="4"/>
      <c r="G493" s="3"/>
      <c r="H493" s="3"/>
    </row>
    <row r="494" spans="3:8">
      <c r="C494" s="5"/>
      <c r="D494" s="2"/>
      <c r="E494" s="4"/>
      <c r="F494" s="4"/>
      <c r="G494" s="3"/>
      <c r="H494" s="3"/>
    </row>
    <row r="495" spans="3:8">
      <c r="C495" s="5"/>
      <c r="D495" s="2"/>
      <c r="E495" s="4"/>
      <c r="F495" s="4"/>
      <c r="G495" s="3"/>
      <c r="H495" s="3"/>
    </row>
    <row r="496" spans="3:8">
      <c r="C496" s="5"/>
      <c r="D496" s="2"/>
      <c r="E496" s="4"/>
      <c r="F496" s="4"/>
      <c r="G496" s="3"/>
      <c r="H496" s="3"/>
    </row>
    <row r="497" spans="3:8">
      <c r="C497" s="5"/>
      <c r="D497" s="2"/>
      <c r="E497" s="4"/>
      <c r="F497" s="4"/>
      <c r="G497" s="3"/>
      <c r="H497" s="3"/>
    </row>
    <row r="498" spans="3:8">
      <c r="C498" s="5"/>
      <c r="D498" s="2"/>
      <c r="E498" s="4"/>
      <c r="F498" s="4"/>
      <c r="G498" s="3"/>
      <c r="H498" s="3"/>
    </row>
    <row r="499" spans="3:8">
      <c r="C499" s="5"/>
      <c r="D499" s="2"/>
      <c r="E499" s="4"/>
      <c r="F499" s="4"/>
      <c r="G499" s="3"/>
      <c r="H499" s="3"/>
    </row>
    <row r="500" spans="3:8">
      <c r="C500" s="5"/>
      <c r="D500" s="2"/>
      <c r="E500" s="4"/>
      <c r="F500" s="4"/>
      <c r="G500" s="3"/>
      <c r="H500" s="3"/>
    </row>
    <row r="501" spans="3:8">
      <c r="C501" s="5"/>
      <c r="D501" s="2"/>
      <c r="E501" s="4"/>
      <c r="F501" s="4"/>
      <c r="G501" s="3"/>
      <c r="H501" s="3"/>
    </row>
    <row r="502" spans="3:8">
      <c r="C502" s="5"/>
      <c r="D502" s="2"/>
      <c r="E502" s="4"/>
      <c r="F502" s="4"/>
      <c r="G502" s="3"/>
      <c r="H502" s="3"/>
    </row>
    <row r="503" spans="3:8">
      <c r="C503" s="5"/>
      <c r="D503" s="2"/>
      <c r="E503" s="4"/>
      <c r="F503" s="4"/>
      <c r="G503" s="3"/>
      <c r="H503" s="3"/>
    </row>
    <row r="504" spans="3:8">
      <c r="C504" s="5"/>
      <c r="D504" s="2"/>
      <c r="E504" s="4"/>
      <c r="F504" s="4"/>
      <c r="G504" s="3"/>
      <c r="H504" s="3"/>
    </row>
    <row r="505" spans="3:8">
      <c r="C505" s="5"/>
      <c r="D505" s="2"/>
      <c r="E505" s="4"/>
      <c r="F505" s="4"/>
      <c r="G505" s="3"/>
      <c r="H505" s="3"/>
    </row>
    <row r="506" spans="3:8">
      <c r="C506" s="5"/>
      <c r="D506" s="2"/>
      <c r="E506" s="4"/>
      <c r="F506" s="4"/>
      <c r="G506" s="3"/>
      <c r="H506" s="3"/>
    </row>
    <row r="507" spans="3:8">
      <c r="C507" s="5"/>
      <c r="D507" s="2"/>
      <c r="E507" s="4"/>
      <c r="F507" s="4"/>
      <c r="G507" s="3"/>
      <c r="H507" s="3"/>
    </row>
    <row r="508" spans="3:8">
      <c r="C508" s="5"/>
      <c r="D508" s="2"/>
      <c r="E508" s="4"/>
      <c r="F508" s="4"/>
      <c r="G508" s="3"/>
      <c r="H508" s="3"/>
    </row>
    <row r="509" spans="3:8">
      <c r="C509" s="5"/>
      <c r="D509" s="2"/>
      <c r="E509" s="4"/>
      <c r="F509" s="4"/>
      <c r="G509" s="3"/>
      <c r="H509" s="3"/>
    </row>
    <row r="510" spans="3:8">
      <c r="C510" s="5"/>
      <c r="D510" s="2"/>
      <c r="E510" s="4"/>
      <c r="F510" s="4"/>
      <c r="G510" s="3"/>
      <c r="H510" s="3"/>
    </row>
    <row r="511" spans="3:8">
      <c r="C511" s="5"/>
      <c r="D511" s="2"/>
      <c r="E511" s="4"/>
      <c r="F511" s="4"/>
      <c r="G511" s="3"/>
      <c r="H511" s="3"/>
    </row>
    <row r="512" spans="3:8">
      <c r="C512" s="5"/>
      <c r="D512" s="2"/>
      <c r="E512" s="4"/>
      <c r="F512" s="4"/>
      <c r="G512" s="3"/>
      <c r="H512" s="3"/>
    </row>
    <row r="513" spans="3:8">
      <c r="C513" s="5"/>
      <c r="D513" s="2"/>
      <c r="E513" s="4"/>
      <c r="F513" s="4"/>
      <c r="G513" s="3"/>
      <c r="H513" s="3"/>
    </row>
    <row r="514" spans="3:8">
      <c r="C514" s="5"/>
      <c r="D514" s="2"/>
      <c r="E514" s="4"/>
      <c r="F514" s="4"/>
      <c r="G514" s="3"/>
      <c r="H514" s="3"/>
    </row>
    <row r="515" spans="3:8">
      <c r="C515" s="5"/>
      <c r="D515" s="2"/>
      <c r="E515" s="4"/>
      <c r="F515" s="4"/>
      <c r="G515" s="3"/>
      <c r="H515" s="3"/>
    </row>
    <row r="516" spans="3:8">
      <c r="C516" s="5"/>
      <c r="D516" s="2"/>
      <c r="E516" s="4"/>
      <c r="F516" s="4"/>
      <c r="G516" s="3"/>
      <c r="H516" s="3"/>
    </row>
    <row r="517" spans="3:8">
      <c r="C517" s="5"/>
      <c r="D517" s="2"/>
      <c r="E517" s="4"/>
      <c r="F517" s="4"/>
      <c r="G517" s="3"/>
      <c r="H517" s="3"/>
    </row>
    <row r="518" spans="3:8">
      <c r="C518" s="5"/>
      <c r="D518" s="2"/>
      <c r="E518" s="4"/>
      <c r="F518" s="4"/>
      <c r="G518" s="3"/>
      <c r="H518" s="3"/>
    </row>
    <row r="519" spans="3:8">
      <c r="C519" s="5"/>
      <c r="D519" s="2"/>
      <c r="E519" s="4"/>
      <c r="F519" s="4"/>
      <c r="G519" s="3"/>
      <c r="H519" s="3"/>
    </row>
    <row r="520" spans="3:8">
      <c r="C520" s="5"/>
      <c r="D520" s="2"/>
      <c r="E520" s="4"/>
      <c r="F520" s="4"/>
      <c r="G520" s="3"/>
      <c r="H520" s="3"/>
    </row>
    <row r="521" spans="3:8">
      <c r="C521" s="5"/>
      <c r="D521" s="2"/>
      <c r="E521" s="4"/>
      <c r="F521" s="4"/>
      <c r="G521" s="3"/>
      <c r="H521" s="3"/>
    </row>
    <row r="522" spans="3:8">
      <c r="C522" s="5"/>
      <c r="D522" s="2"/>
      <c r="E522" s="4"/>
      <c r="F522" s="4"/>
      <c r="G522" s="3"/>
      <c r="H522" s="3"/>
    </row>
    <row r="523" spans="3:8">
      <c r="C523" s="5"/>
      <c r="D523" s="2"/>
      <c r="E523" s="4"/>
      <c r="F523" s="4"/>
      <c r="G523" s="3"/>
      <c r="H523" s="3"/>
    </row>
    <row r="524" spans="3:8">
      <c r="C524" s="5"/>
      <c r="D524" s="2"/>
      <c r="E524" s="4"/>
      <c r="F524" s="4"/>
      <c r="G524" s="3"/>
      <c r="H524" s="3"/>
    </row>
    <row r="525" spans="3:8">
      <c r="C525" s="5"/>
      <c r="D525" s="2"/>
      <c r="E525" s="4"/>
      <c r="F525" s="4"/>
      <c r="G525" s="3"/>
      <c r="H525" s="3"/>
    </row>
    <row r="526" spans="3:8">
      <c r="C526" s="5"/>
      <c r="D526" s="2"/>
      <c r="E526" s="4"/>
      <c r="F526" s="4"/>
      <c r="G526" s="3"/>
      <c r="H526" s="3"/>
    </row>
    <row r="527" spans="3:8">
      <c r="C527" s="5"/>
      <c r="D527" s="2"/>
      <c r="E527" s="4"/>
      <c r="F527" s="4"/>
      <c r="G527" s="3"/>
      <c r="H527" s="3"/>
    </row>
    <row r="528" spans="3:8">
      <c r="C528" s="5"/>
      <c r="D528" s="2"/>
      <c r="E528" s="4"/>
      <c r="F528" s="4"/>
      <c r="G528" s="3"/>
      <c r="H528" s="3"/>
    </row>
    <row r="529" spans="3:8">
      <c r="C529" s="5"/>
      <c r="D529" s="2"/>
      <c r="E529" s="4"/>
      <c r="F529" s="4"/>
      <c r="G529" s="3"/>
      <c r="H529" s="3"/>
    </row>
    <row r="530" spans="3:8">
      <c r="C530" s="5"/>
      <c r="D530" s="2"/>
      <c r="E530" s="4"/>
      <c r="F530" s="4"/>
      <c r="G530" s="3"/>
      <c r="H530" s="3"/>
    </row>
    <row r="531" spans="3:8">
      <c r="C531" s="5"/>
      <c r="D531" s="2"/>
      <c r="E531" s="4"/>
      <c r="F531" s="4"/>
      <c r="G531" s="3"/>
      <c r="H531" s="3"/>
    </row>
    <row r="532" spans="3:8">
      <c r="C532" s="5"/>
      <c r="D532" s="2"/>
      <c r="E532" s="4"/>
      <c r="F532" s="4"/>
      <c r="G532" s="3"/>
      <c r="H532" s="3"/>
    </row>
    <row r="533" spans="3:8">
      <c r="C533" s="5"/>
      <c r="D533" s="2"/>
      <c r="E533" s="4"/>
      <c r="F533" s="4"/>
      <c r="G533" s="3"/>
      <c r="H533" s="3"/>
    </row>
    <row r="534" spans="3:8">
      <c r="C534" s="5"/>
      <c r="D534" s="2"/>
      <c r="E534" s="4"/>
      <c r="F534" s="4"/>
      <c r="G534" s="3"/>
      <c r="H534" s="3"/>
    </row>
    <row r="535" spans="3:8">
      <c r="C535" s="5"/>
      <c r="D535" s="2"/>
      <c r="E535" s="4"/>
      <c r="F535" s="4"/>
      <c r="G535" s="3"/>
      <c r="H535" s="3"/>
    </row>
    <row r="536" spans="3:8">
      <c r="C536" s="5"/>
      <c r="D536" s="2"/>
      <c r="E536" s="4"/>
      <c r="F536" s="4"/>
      <c r="G536" s="3"/>
      <c r="H536" s="3"/>
    </row>
    <row r="537" spans="3:8">
      <c r="C537" s="5"/>
      <c r="D537" s="2"/>
      <c r="E537" s="4"/>
      <c r="F537" s="4"/>
      <c r="G537" s="3"/>
      <c r="H537" s="3"/>
    </row>
    <row r="538" spans="3:8">
      <c r="C538" s="5"/>
      <c r="D538" s="2"/>
      <c r="E538" s="4"/>
      <c r="F538" s="4"/>
      <c r="G538" s="3"/>
      <c r="H538" s="3"/>
    </row>
    <row r="539" spans="3:8">
      <c r="C539" s="5"/>
      <c r="D539" s="2"/>
      <c r="E539" s="4"/>
      <c r="F539" s="4"/>
      <c r="G539" s="3"/>
      <c r="H539" s="3"/>
    </row>
    <row r="540" spans="3:8">
      <c r="C540" s="5"/>
      <c r="D540" s="2"/>
      <c r="E540" s="4"/>
      <c r="F540" s="4"/>
      <c r="G540" s="3"/>
      <c r="H540" s="3"/>
    </row>
    <row r="541" spans="3:8">
      <c r="C541" s="5"/>
      <c r="D541" s="2"/>
      <c r="E541" s="4"/>
      <c r="F541" s="4"/>
      <c r="G541" s="3"/>
      <c r="H541" s="3"/>
    </row>
    <row r="542" spans="3:8">
      <c r="C542" s="5"/>
      <c r="D542" s="2"/>
      <c r="E542" s="4"/>
      <c r="F542" s="4"/>
      <c r="G542" s="3"/>
      <c r="H542" s="3"/>
    </row>
    <row r="543" spans="3:8">
      <c r="C543" s="5"/>
      <c r="D543" s="2"/>
      <c r="E543" s="4"/>
      <c r="F543" s="4"/>
      <c r="G543" s="3"/>
      <c r="H543" s="3"/>
    </row>
    <row r="544" spans="3:8">
      <c r="C544" s="5"/>
      <c r="D544" s="2"/>
      <c r="E544" s="4"/>
      <c r="F544" s="4"/>
      <c r="G544" s="3"/>
      <c r="H544" s="3"/>
    </row>
    <row r="545" spans="3:8">
      <c r="C545" s="5"/>
      <c r="D545" s="2"/>
      <c r="E545" s="4"/>
      <c r="F545" s="4"/>
      <c r="G545" s="3"/>
      <c r="H545" s="3"/>
    </row>
    <row r="546" spans="3:8">
      <c r="C546" s="5"/>
      <c r="D546" s="2"/>
      <c r="E546" s="4"/>
      <c r="F546" s="4"/>
      <c r="G546" s="3"/>
      <c r="H546" s="3"/>
    </row>
    <row r="547" spans="3:8">
      <c r="C547" s="5"/>
      <c r="D547" s="2"/>
      <c r="E547" s="4"/>
      <c r="F547" s="4"/>
      <c r="G547" s="3"/>
      <c r="H547" s="3"/>
    </row>
    <row r="548" spans="3:8">
      <c r="C548" s="5"/>
      <c r="D548" s="2"/>
      <c r="E548" s="4"/>
      <c r="F548" s="4"/>
      <c r="G548" s="3"/>
      <c r="H548" s="3"/>
    </row>
    <row r="549" spans="3:8">
      <c r="C549" s="5"/>
      <c r="D549" s="2"/>
      <c r="E549" s="4"/>
      <c r="F549" s="4"/>
      <c r="G549" s="3"/>
      <c r="H549" s="3"/>
    </row>
    <row r="550" spans="3:8">
      <c r="C550" s="5"/>
      <c r="D550" s="2"/>
      <c r="E550" s="4"/>
      <c r="F550" s="4"/>
      <c r="G550" s="3"/>
      <c r="H550" s="3"/>
    </row>
    <row r="551" spans="3:8">
      <c r="C551" s="5"/>
      <c r="D551" s="2"/>
      <c r="E551" s="4"/>
      <c r="F551" s="4"/>
      <c r="G551" s="3"/>
      <c r="H551" s="3"/>
    </row>
    <row r="552" spans="3:8">
      <c r="C552" s="5"/>
      <c r="D552" s="2"/>
      <c r="E552" s="4"/>
      <c r="F552" s="4"/>
      <c r="G552" s="3"/>
      <c r="H552" s="3"/>
    </row>
    <row r="553" spans="3:8">
      <c r="C553" s="5"/>
      <c r="D553" s="2"/>
      <c r="E553" s="4"/>
      <c r="F553" s="4"/>
      <c r="G553" s="3"/>
      <c r="H553" s="3"/>
    </row>
    <row r="554" spans="3:8">
      <c r="C554" s="5"/>
      <c r="D554" s="2"/>
      <c r="E554" s="4"/>
      <c r="F554" s="4"/>
      <c r="G554" s="3"/>
      <c r="H554" s="3"/>
    </row>
    <row r="555" spans="3:8">
      <c r="C555" s="5"/>
      <c r="D555" s="2"/>
      <c r="E555" s="4"/>
      <c r="F555" s="4"/>
      <c r="G555" s="3"/>
      <c r="H555" s="3"/>
    </row>
    <row r="556" spans="3:8">
      <c r="C556" s="5"/>
      <c r="D556" s="2"/>
      <c r="E556" s="4"/>
      <c r="F556" s="4"/>
      <c r="G556" s="3"/>
      <c r="H556" s="3"/>
    </row>
    <row r="557" spans="3:8">
      <c r="C557" s="5"/>
      <c r="D557" s="2"/>
      <c r="E557" s="4"/>
      <c r="F557" s="4"/>
      <c r="G557" s="3"/>
      <c r="H557" s="3"/>
    </row>
    <row r="558" spans="3:8">
      <c r="C558" s="5"/>
      <c r="D558" s="2"/>
      <c r="E558" s="4"/>
      <c r="F558" s="4"/>
      <c r="G558" s="3"/>
      <c r="H558" s="3"/>
    </row>
    <row r="559" spans="3:8">
      <c r="C559" s="5"/>
      <c r="D559" s="2"/>
      <c r="E559" s="4"/>
      <c r="F559" s="4"/>
      <c r="G559" s="3"/>
      <c r="H559" s="3"/>
    </row>
    <row r="560" spans="3:8">
      <c r="C560" s="5"/>
      <c r="D560" s="2"/>
      <c r="E560" s="4"/>
      <c r="F560" s="4"/>
      <c r="G560" s="3"/>
      <c r="H560" s="3"/>
    </row>
    <row r="561" spans="3:8">
      <c r="C561" s="5"/>
      <c r="D561" s="2"/>
      <c r="E561" s="4"/>
      <c r="F561" s="4"/>
      <c r="G561" s="3"/>
      <c r="H561" s="3"/>
    </row>
    <row r="562" spans="3:8">
      <c r="C562" s="5"/>
      <c r="D562" s="2"/>
      <c r="E562" s="4"/>
      <c r="F562" s="4"/>
      <c r="G562" s="3"/>
      <c r="H562" s="3"/>
    </row>
    <row r="563" spans="3:8">
      <c r="C563" s="5"/>
      <c r="D563" s="2"/>
      <c r="E563" s="4"/>
      <c r="F563" s="4"/>
      <c r="G563" s="3"/>
      <c r="H563" s="3"/>
    </row>
    <row r="564" spans="3:8">
      <c r="C564" s="5"/>
      <c r="D564" s="2"/>
      <c r="E564" s="4"/>
      <c r="F564" s="4"/>
      <c r="G564" s="3"/>
      <c r="H564" s="3"/>
    </row>
    <row r="565" spans="3:8">
      <c r="C565" s="5"/>
      <c r="D565" s="2"/>
      <c r="E565" s="4"/>
      <c r="F565" s="4"/>
      <c r="G565" s="3"/>
      <c r="H565" s="3"/>
    </row>
    <row r="566" spans="3:8">
      <c r="C566" s="5"/>
      <c r="D566" s="2"/>
      <c r="E566" s="4"/>
      <c r="F566" s="4"/>
      <c r="G566" s="3"/>
      <c r="H566" s="3"/>
    </row>
    <row r="567" spans="3:8">
      <c r="C567" s="5"/>
      <c r="D567" s="2"/>
      <c r="E567" s="4"/>
      <c r="F567" s="4"/>
      <c r="G567" s="3"/>
      <c r="H567" s="3"/>
    </row>
    <row r="568" spans="3:8">
      <c r="C568" s="5"/>
      <c r="D568" s="2"/>
      <c r="E568" s="4"/>
      <c r="F568" s="4"/>
      <c r="G568" s="3"/>
      <c r="H568" s="3"/>
    </row>
    <row r="569" spans="3:8">
      <c r="C569" s="5"/>
      <c r="D569" s="2"/>
      <c r="E569" s="4"/>
      <c r="F569" s="4"/>
      <c r="G569" s="3"/>
      <c r="H569" s="3"/>
    </row>
    <row r="570" spans="3:8">
      <c r="C570" s="5"/>
      <c r="D570" s="2"/>
      <c r="E570" s="4"/>
      <c r="F570" s="4"/>
      <c r="G570" s="3"/>
      <c r="H570" s="3"/>
    </row>
    <row r="571" spans="3:8">
      <c r="C571" s="5"/>
      <c r="D571" s="2"/>
      <c r="E571" s="4"/>
      <c r="F571" s="4"/>
      <c r="G571" s="3"/>
      <c r="H571" s="3"/>
    </row>
    <row r="572" spans="3:8">
      <c r="C572" s="5"/>
      <c r="D572" s="2"/>
      <c r="E572" s="4"/>
      <c r="F572" s="4"/>
      <c r="G572" s="3"/>
      <c r="H572" s="3"/>
    </row>
    <row r="573" spans="3:8">
      <c r="C573" s="5"/>
      <c r="D573" s="2"/>
      <c r="E573" s="4"/>
      <c r="F573" s="4"/>
      <c r="G573" s="3"/>
      <c r="H573" s="3"/>
    </row>
    <row r="574" spans="3:8">
      <c r="C574" s="5"/>
      <c r="D574" s="2"/>
      <c r="E574" s="4"/>
      <c r="F574" s="4"/>
      <c r="G574" s="3"/>
      <c r="H574" s="3"/>
    </row>
    <row r="575" spans="3:8">
      <c r="C575" s="5"/>
      <c r="D575" s="2"/>
      <c r="E575" s="4"/>
      <c r="F575" s="4"/>
      <c r="G575" s="3"/>
      <c r="H575" s="3"/>
    </row>
    <row r="576" spans="3:8">
      <c r="C576" s="5"/>
      <c r="D576" s="2"/>
      <c r="E576" s="4"/>
      <c r="F576" s="4"/>
      <c r="G576" s="3"/>
      <c r="H576" s="3"/>
    </row>
    <row r="577" spans="3:8">
      <c r="C577" s="5"/>
      <c r="D577" s="2"/>
      <c r="E577" s="4"/>
      <c r="F577" s="4"/>
      <c r="G577" s="3"/>
      <c r="H577" s="3"/>
    </row>
    <row r="578" spans="3:8">
      <c r="C578" s="5"/>
      <c r="D578" s="2"/>
      <c r="E578" s="4"/>
      <c r="F578" s="4"/>
      <c r="G578" s="3"/>
      <c r="H578" s="3"/>
    </row>
    <row r="579" spans="3:8">
      <c r="C579" s="5"/>
      <c r="D579" s="2"/>
      <c r="E579" s="4"/>
      <c r="F579" s="4"/>
      <c r="G579" s="3"/>
      <c r="H579" s="3"/>
    </row>
    <row r="580" spans="3:8">
      <c r="C580" s="5"/>
      <c r="D580" s="2"/>
      <c r="E580" s="4"/>
      <c r="F580" s="4"/>
      <c r="G580" s="3"/>
      <c r="H580" s="3"/>
    </row>
    <row r="581" spans="3:8">
      <c r="C581" s="5"/>
      <c r="D581" s="2"/>
      <c r="E581" s="4"/>
      <c r="F581" s="4"/>
      <c r="G581" s="3"/>
      <c r="H581" s="3"/>
    </row>
    <row r="582" spans="3:8">
      <c r="C582" s="5"/>
      <c r="D582" s="2"/>
      <c r="E582" s="4"/>
      <c r="F582" s="4"/>
      <c r="G582" s="3"/>
      <c r="H582" s="3"/>
    </row>
    <row r="583" spans="3:8">
      <c r="C583" s="5"/>
      <c r="D583" s="2"/>
      <c r="E583" s="4"/>
      <c r="F583" s="4"/>
      <c r="G583" s="3"/>
      <c r="H583" s="3"/>
    </row>
    <row r="584" spans="3:8">
      <c r="C584" s="5"/>
      <c r="D584" s="2"/>
      <c r="E584" s="4"/>
      <c r="F584" s="4"/>
      <c r="G584" s="3"/>
      <c r="H584" s="3"/>
    </row>
    <row r="585" spans="3:8">
      <c r="C585" s="5"/>
      <c r="D585" s="2"/>
      <c r="E585" s="4"/>
      <c r="F585" s="4"/>
      <c r="G585" s="3"/>
      <c r="H585" s="3"/>
    </row>
    <row r="586" spans="3:8">
      <c r="C586" s="5"/>
      <c r="D586" s="2"/>
      <c r="E586" s="4"/>
      <c r="F586" s="4"/>
      <c r="G586" s="3"/>
      <c r="H586" s="3"/>
    </row>
    <row r="587" spans="3:8">
      <c r="C587" s="5"/>
      <c r="D587" s="2"/>
      <c r="E587" s="4"/>
      <c r="F587" s="4"/>
      <c r="G587" s="3"/>
      <c r="H587" s="3"/>
    </row>
    <row r="588" spans="3:8">
      <c r="C588" s="5"/>
      <c r="D588" s="2"/>
      <c r="E588" s="4"/>
      <c r="F588" s="4"/>
      <c r="G588" s="3"/>
      <c r="H588" s="3"/>
    </row>
    <row r="589" spans="3:8">
      <c r="C589" s="5"/>
      <c r="D589" s="2"/>
      <c r="E589" s="4"/>
      <c r="F589" s="4"/>
      <c r="G589" s="3"/>
      <c r="H589" s="3"/>
    </row>
    <row r="590" spans="3:8">
      <c r="C590" s="5"/>
      <c r="D590" s="2"/>
      <c r="E590" s="4"/>
      <c r="F590" s="4"/>
      <c r="G590" s="3"/>
      <c r="H590" s="3"/>
    </row>
    <row r="591" spans="3:8">
      <c r="C591" s="5"/>
      <c r="D591" s="2"/>
      <c r="E591" s="4"/>
      <c r="F591" s="4"/>
      <c r="G591" s="3"/>
      <c r="H591" s="3"/>
    </row>
    <row r="592" spans="3:8">
      <c r="C592" s="5"/>
      <c r="D592" s="2"/>
      <c r="E592" s="4"/>
      <c r="F592" s="4"/>
      <c r="G592" s="3"/>
      <c r="H592" s="3"/>
    </row>
    <row r="593" spans="3:8">
      <c r="C593" s="5"/>
      <c r="D593" s="2"/>
      <c r="E593" s="4"/>
      <c r="F593" s="4"/>
      <c r="G593" s="3"/>
      <c r="H593" s="3"/>
    </row>
    <row r="594" spans="3:8">
      <c r="C594" s="5"/>
      <c r="D594" s="2"/>
      <c r="E594" s="4"/>
      <c r="F594" s="4"/>
      <c r="G594" s="3"/>
      <c r="H594" s="3"/>
    </row>
    <row r="595" spans="3:8">
      <c r="C595" s="5"/>
      <c r="D595" s="2"/>
      <c r="E595" s="4"/>
      <c r="F595" s="4"/>
      <c r="G595" s="3"/>
      <c r="H595" s="3"/>
    </row>
    <row r="596" spans="3:8">
      <c r="C596" s="5"/>
      <c r="D596" s="2"/>
      <c r="E596" s="4"/>
      <c r="F596" s="4"/>
      <c r="G596" s="3"/>
      <c r="H596" s="3"/>
    </row>
    <row r="597" spans="3:8">
      <c r="C597" s="5"/>
      <c r="D597" s="2"/>
      <c r="E597" s="4"/>
      <c r="F597" s="4"/>
      <c r="G597" s="3"/>
      <c r="H597" s="3"/>
    </row>
    <row r="598" spans="3:8">
      <c r="C598" s="5"/>
      <c r="D598" s="2"/>
      <c r="E598" s="4"/>
      <c r="F598" s="4"/>
      <c r="G598" s="3"/>
      <c r="H598" s="3"/>
    </row>
    <row r="599" spans="3:8">
      <c r="C599" s="5"/>
      <c r="D599" s="2"/>
      <c r="E599" s="4"/>
      <c r="F599" s="4"/>
      <c r="G599" s="3"/>
      <c r="H599" s="3"/>
    </row>
    <row r="600" spans="3:8">
      <c r="C600" s="5"/>
      <c r="D600" s="2"/>
      <c r="E600" s="4"/>
      <c r="F600" s="4"/>
      <c r="G600" s="3"/>
      <c r="H600" s="3"/>
    </row>
    <row r="601" spans="3:8">
      <c r="C601" s="5"/>
      <c r="D601" s="2"/>
      <c r="E601" s="4"/>
      <c r="F601" s="4"/>
      <c r="G601" s="3"/>
      <c r="H601" s="3"/>
    </row>
    <row r="602" spans="3:8">
      <c r="C602" s="5"/>
      <c r="D602" s="2"/>
      <c r="E602" s="4"/>
      <c r="F602" s="4"/>
      <c r="G602" s="3"/>
      <c r="H602" s="3"/>
    </row>
    <row r="603" spans="3:8">
      <c r="C603" s="5"/>
      <c r="D603" s="2"/>
      <c r="E603" s="4"/>
      <c r="F603" s="4"/>
      <c r="G603" s="3"/>
      <c r="H603" s="3"/>
    </row>
    <row r="604" spans="3:8">
      <c r="C604" s="5"/>
      <c r="D604" s="2"/>
      <c r="E604" s="4"/>
      <c r="F604" s="4"/>
      <c r="G604" s="3"/>
      <c r="H604" s="3"/>
    </row>
    <row r="605" spans="3:8">
      <c r="C605" s="5"/>
      <c r="D605" s="2"/>
      <c r="E605" s="4"/>
      <c r="F605" s="4"/>
      <c r="G605" s="3"/>
      <c r="H605" s="3"/>
    </row>
    <row r="606" spans="3:8">
      <c r="C606" s="5"/>
      <c r="D606" s="2"/>
      <c r="E606" s="4"/>
      <c r="F606" s="4"/>
      <c r="G606" s="3"/>
      <c r="H606" s="3"/>
    </row>
    <row r="607" spans="3:8">
      <c r="C607" s="5"/>
      <c r="D607" s="2"/>
      <c r="E607" s="4"/>
      <c r="F607" s="4"/>
      <c r="G607" s="3"/>
      <c r="H607" s="3"/>
    </row>
    <row r="608" spans="3:8">
      <c r="C608" s="5"/>
      <c r="D608" s="2"/>
      <c r="E608" s="4"/>
      <c r="F608" s="4"/>
      <c r="G608" s="3"/>
      <c r="H608" s="3"/>
    </row>
    <row r="609" spans="3:8">
      <c r="C609" s="5"/>
      <c r="D609" s="2"/>
      <c r="E609" s="4"/>
      <c r="F609" s="4"/>
      <c r="G609" s="3"/>
      <c r="H609" s="3"/>
    </row>
    <row r="610" spans="3:8">
      <c r="C610" s="5"/>
      <c r="D610" s="2"/>
      <c r="E610" s="4"/>
      <c r="F610" s="4"/>
      <c r="G610" s="3"/>
      <c r="H610" s="3"/>
    </row>
    <row r="611" spans="3:8">
      <c r="C611" s="5"/>
      <c r="D611" s="2"/>
      <c r="E611" s="4"/>
      <c r="F611" s="4"/>
      <c r="G611" s="3"/>
      <c r="H611" s="3"/>
    </row>
    <row r="612" spans="3:8">
      <c r="C612" s="5"/>
      <c r="D612" s="2"/>
      <c r="E612" s="4"/>
      <c r="F612" s="4"/>
      <c r="G612" s="3"/>
      <c r="H612" s="3"/>
    </row>
    <row r="613" spans="3:8">
      <c r="C613" s="5"/>
      <c r="D613" s="2"/>
      <c r="E613" s="4"/>
      <c r="F613" s="4"/>
      <c r="G613" s="3"/>
      <c r="H613" s="3"/>
    </row>
    <row r="614" spans="3:8">
      <c r="C614" s="5"/>
      <c r="D614" s="2"/>
      <c r="E614" s="4"/>
      <c r="F614" s="4"/>
      <c r="G614" s="3"/>
      <c r="H614" s="3"/>
    </row>
    <row r="615" spans="3:8">
      <c r="C615" s="5"/>
      <c r="D615" s="2"/>
      <c r="E615" s="4"/>
      <c r="F615" s="4"/>
      <c r="G615" s="3"/>
      <c r="H615" s="3"/>
    </row>
    <row r="616" spans="3:8">
      <c r="C616" s="5"/>
      <c r="D616" s="2"/>
      <c r="E616" s="4"/>
      <c r="F616" s="4"/>
      <c r="G616" s="3"/>
      <c r="H616" s="3"/>
    </row>
    <row r="617" spans="3:8">
      <c r="C617" s="5"/>
      <c r="D617" s="2"/>
      <c r="E617" s="4"/>
      <c r="F617" s="4"/>
      <c r="G617" s="3"/>
      <c r="H617" s="3"/>
    </row>
    <row r="618" spans="3:8">
      <c r="C618" s="5"/>
      <c r="D618" s="2"/>
      <c r="E618" s="4"/>
      <c r="F618" s="4"/>
      <c r="G618" s="3"/>
      <c r="H618" s="3"/>
    </row>
    <row r="619" spans="3:8">
      <c r="C619" s="5"/>
      <c r="D619" s="2"/>
      <c r="E619" s="4"/>
      <c r="F619" s="4"/>
      <c r="G619" s="3"/>
      <c r="H619" s="3"/>
    </row>
    <row r="620" spans="3:8">
      <c r="C620" s="5"/>
      <c r="D620" s="2"/>
      <c r="E620" s="4"/>
      <c r="F620" s="4"/>
      <c r="G620" s="3"/>
      <c r="H620" s="3"/>
    </row>
    <row r="621" spans="3:8">
      <c r="C621" s="5"/>
      <c r="D621" s="2"/>
      <c r="E621" s="4"/>
      <c r="F621" s="4"/>
      <c r="G621" s="3"/>
      <c r="H621" s="3"/>
    </row>
    <row r="622" spans="3:8">
      <c r="C622" s="5"/>
      <c r="D622" s="2"/>
      <c r="E622" s="4"/>
      <c r="F622" s="4"/>
      <c r="G622" s="3"/>
      <c r="H622" s="3"/>
    </row>
    <row r="623" spans="3:8">
      <c r="C623" s="5"/>
      <c r="D623" s="2"/>
      <c r="E623" s="4"/>
      <c r="F623" s="4"/>
      <c r="G623" s="3"/>
      <c r="H623" s="3"/>
    </row>
    <row r="624" spans="3:8">
      <c r="C624" s="5"/>
      <c r="D624" s="2"/>
      <c r="E624" s="4"/>
      <c r="F624" s="4"/>
      <c r="G624" s="3"/>
      <c r="H624" s="3"/>
    </row>
    <row r="625" spans="3:8">
      <c r="C625" s="5"/>
      <c r="D625" s="2"/>
      <c r="E625" s="4"/>
      <c r="F625" s="4"/>
      <c r="G625" s="3"/>
      <c r="H625" s="3"/>
    </row>
    <row r="626" spans="3:8">
      <c r="C626" s="5"/>
      <c r="D626" s="2"/>
      <c r="E626" s="4"/>
      <c r="F626" s="4"/>
      <c r="G626" s="3"/>
      <c r="H626" s="3"/>
    </row>
    <row r="627" spans="3:8">
      <c r="C627" s="5"/>
      <c r="D627" s="2"/>
      <c r="E627" s="4"/>
      <c r="F627" s="4"/>
      <c r="G627" s="3"/>
      <c r="H627" s="3"/>
    </row>
    <row r="628" spans="3:8">
      <c r="C628" s="5"/>
      <c r="D628" s="2"/>
      <c r="E628" s="4"/>
      <c r="F628" s="4"/>
      <c r="G628" s="3"/>
      <c r="H628" s="3"/>
    </row>
    <row r="629" spans="3:8">
      <c r="C629" s="5"/>
      <c r="D629" s="2"/>
      <c r="E629" s="4"/>
      <c r="F629" s="4"/>
      <c r="G629" s="3"/>
      <c r="H629" s="3"/>
    </row>
    <row r="630" spans="3:8">
      <c r="C630" s="5"/>
      <c r="D630" s="2"/>
      <c r="E630" s="4"/>
      <c r="F630" s="4"/>
      <c r="G630" s="3"/>
      <c r="H630" s="3"/>
    </row>
    <row r="631" spans="3:8">
      <c r="C631" s="5"/>
      <c r="D631" s="2"/>
      <c r="E631" s="4"/>
      <c r="F631" s="4"/>
      <c r="G631" s="3"/>
      <c r="H631" s="3"/>
    </row>
    <row r="632" spans="3:8">
      <c r="C632" s="5"/>
      <c r="D632" s="2"/>
      <c r="E632" s="4"/>
      <c r="F632" s="4"/>
      <c r="G632" s="3"/>
      <c r="H632" s="3"/>
    </row>
    <row r="633" spans="3:8">
      <c r="C633" s="5"/>
      <c r="D633" s="2"/>
      <c r="E633" s="4"/>
      <c r="F633" s="4"/>
      <c r="G633" s="3"/>
      <c r="H633" s="3"/>
    </row>
    <row r="634" spans="3:8">
      <c r="C634" s="5"/>
      <c r="D634" s="2"/>
      <c r="E634" s="4"/>
      <c r="F634" s="4"/>
      <c r="G634" s="3"/>
      <c r="H634" s="3"/>
    </row>
    <row r="635" spans="3:8">
      <c r="C635" s="5"/>
      <c r="D635" s="2"/>
      <c r="E635" s="4"/>
      <c r="F635" s="4"/>
      <c r="G635" s="3"/>
      <c r="H635" s="3"/>
    </row>
    <row r="636" spans="3:8">
      <c r="C636" s="5"/>
      <c r="D636" s="2"/>
      <c r="E636" s="4"/>
      <c r="F636" s="4"/>
      <c r="G636" s="3"/>
      <c r="H636" s="3"/>
    </row>
    <row r="637" spans="3:8">
      <c r="C637" s="5"/>
      <c r="D637" s="2"/>
      <c r="E637" s="4"/>
      <c r="F637" s="4"/>
      <c r="G637" s="3"/>
      <c r="H637" s="3"/>
    </row>
    <row r="638" spans="3:8">
      <c r="C638" s="5"/>
      <c r="D638" s="2"/>
      <c r="E638" s="4"/>
      <c r="F638" s="4"/>
      <c r="G638" s="3"/>
      <c r="H638" s="3"/>
    </row>
    <row r="639" spans="3:8">
      <c r="C639" s="5"/>
      <c r="D639" s="2"/>
      <c r="E639" s="4"/>
      <c r="F639" s="4"/>
      <c r="G639" s="3"/>
      <c r="H63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B5"/>
  <sheetViews>
    <sheetView workbookViewId="0">
      <selection activeCell="B5" sqref="B5"/>
    </sheetView>
  </sheetViews>
  <sheetFormatPr baseColWidth="10" defaultRowHeight="15"/>
  <sheetData>
    <row r="1" spans="1:2">
      <c r="A1" t="s">
        <v>7</v>
      </c>
      <c r="B1" t="s">
        <v>9</v>
      </c>
    </row>
    <row r="2" spans="1:2">
      <c r="A2" s="1">
        <v>2005</v>
      </c>
      <c r="B2" s="5">
        <v>99931</v>
      </c>
    </row>
    <row r="3" spans="1:2">
      <c r="A3" s="1">
        <v>2006</v>
      </c>
      <c r="B3" s="5">
        <v>109383</v>
      </c>
    </row>
    <row r="4" spans="1:2">
      <c r="A4" s="1">
        <v>2007</v>
      </c>
      <c r="B4" s="5">
        <v>118623</v>
      </c>
    </row>
    <row r="5" spans="1:2">
      <c r="A5" s="1">
        <v>2008</v>
      </c>
      <c r="B5" s="5">
        <v>132962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clas1</vt:lpstr>
      <vt:lpstr>clas2</vt:lpstr>
      <vt:lpstr>din code</vt:lpstr>
      <vt:lpstr>code</vt:lpstr>
      <vt:lpstr>area</vt:lpstr>
      <vt:lpstr>total año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</dc:creator>
  <cp:lastModifiedBy>Rodolfo</cp:lastModifiedBy>
  <dcterms:created xsi:type="dcterms:W3CDTF">2010-06-12T22:19:40Z</dcterms:created>
  <dcterms:modified xsi:type="dcterms:W3CDTF">2010-06-14T04:50:45Z</dcterms:modified>
</cp:coreProperties>
</file>